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hidePivotFieldList="1"/>
  <mc:AlternateContent xmlns:mc="http://schemas.openxmlformats.org/markup-compatibility/2006">
    <mc:Choice Requires="x15">
      <x15ac:absPath xmlns:x15ac="http://schemas.microsoft.com/office/spreadsheetml/2010/11/ac" url="/Users/tylerharrington/Desktop/Revolution Prep/FL_Dashboards/"/>
    </mc:Choice>
  </mc:AlternateContent>
  <xr:revisionPtr revIDLastSave="0" documentId="13_ncr:1_{EE015A38-4785-464D-A8A0-A2B7A3EFEAAA}" xr6:coauthVersionLast="47" xr6:coauthVersionMax="47" xr10:uidLastSave="{00000000-0000-0000-0000-000000000000}"/>
  <bookViews>
    <workbookView xWindow="0" yWindow="680" windowWidth="30240" windowHeight="17840" activeTab="3"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MonthlyMetric!$A$1:$M$2629</definedName>
    <definedName name="_xlnm._FilterDatabase" localSheetId="2" hidden="1">MonthlyMetricFullData!$A$4:$V$277</definedName>
  </definedNames>
  <calcPr calcId="191028"/>
  <pivotCaches>
    <pivotCache cacheId="3"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 l="1"/>
  <c r="L12" i="1"/>
  <c r="M12" i="1"/>
  <c r="K21" i="1"/>
  <c r="L21" i="1"/>
  <c r="M21" i="1"/>
  <c r="K30" i="1"/>
  <c r="L30" i="1"/>
  <c r="M30" i="1"/>
  <c r="K40" i="1"/>
  <c r="L40" i="1"/>
  <c r="M40" i="1"/>
  <c r="K50" i="1"/>
  <c r="L50" i="1"/>
  <c r="M50" i="1"/>
  <c r="K60" i="1"/>
  <c r="L60" i="1"/>
  <c r="M60" i="1"/>
  <c r="K72" i="1"/>
  <c r="L72" i="1"/>
  <c r="M72" i="1"/>
  <c r="K82" i="1"/>
  <c r="L82" i="1"/>
  <c r="M82" i="1"/>
  <c r="K91" i="1"/>
  <c r="L91" i="1"/>
  <c r="M91" i="1"/>
  <c r="K98" i="1"/>
  <c r="L98" i="1"/>
  <c r="M98" i="1"/>
  <c r="K102" i="1"/>
  <c r="L102" i="1"/>
  <c r="M102" i="1"/>
  <c r="K111" i="1"/>
  <c r="L111" i="1"/>
  <c r="M111" i="1"/>
  <c r="K116" i="1"/>
  <c r="L116" i="1"/>
  <c r="M116" i="1"/>
  <c r="K125" i="1"/>
  <c r="L125" i="1"/>
  <c r="M125" i="1"/>
  <c r="K139" i="1"/>
  <c r="L139" i="1"/>
  <c r="M139" i="1"/>
  <c r="K145" i="1"/>
  <c r="L145" i="1"/>
  <c r="M145" i="1"/>
  <c r="K149" i="1"/>
  <c r="L149" i="1"/>
  <c r="M149" i="1"/>
  <c r="K173" i="1"/>
  <c r="L173" i="1"/>
  <c r="M173" i="1"/>
  <c r="K180" i="1"/>
  <c r="L180" i="1"/>
  <c r="M180" i="1"/>
  <c r="K184" i="1"/>
  <c r="L184" i="1"/>
  <c r="M184" i="1"/>
  <c r="K192" i="1"/>
  <c r="L192" i="1"/>
  <c r="M192" i="1"/>
  <c r="K196" i="1"/>
  <c r="L196" i="1"/>
  <c r="M196" i="1"/>
  <c r="K206" i="1"/>
  <c r="L206" i="1"/>
  <c r="M206" i="1"/>
  <c r="K211" i="1"/>
  <c r="L211" i="1"/>
  <c r="M211" i="1"/>
  <c r="K217" i="1"/>
  <c r="L217" i="1"/>
  <c r="M217" i="1"/>
  <c r="K221" i="1"/>
  <c r="L221" i="1"/>
  <c r="M221" i="1"/>
  <c r="K230" i="1"/>
  <c r="L230" i="1"/>
  <c r="M230" i="1"/>
  <c r="K240" i="1"/>
  <c r="L240" i="1"/>
  <c r="M240" i="1"/>
  <c r="K246" i="1"/>
  <c r="L246" i="1"/>
  <c r="M246" i="1"/>
  <c r="K249" i="1"/>
  <c r="L249" i="1"/>
  <c r="M249" i="1"/>
  <c r="K253" i="1"/>
  <c r="L253" i="1"/>
  <c r="M253" i="1"/>
  <c r="K263" i="1"/>
  <c r="L263" i="1"/>
  <c r="M263" i="1"/>
  <c r="K273" i="1"/>
  <c r="L273" i="1"/>
  <c r="M273" i="1"/>
  <c r="K281" i="1"/>
  <c r="L281" i="1"/>
  <c r="M281" i="1"/>
  <c r="K290" i="1"/>
  <c r="L290" i="1"/>
  <c r="M290" i="1"/>
  <c r="K299" i="1"/>
  <c r="L299" i="1"/>
  <c r="M299" i="1"/>
  <c r="K311" i="1"/>
  <c r="L311" i="1"/>
  <c r="M311" i="1"/>
  <c r="K325" i="1"/>
  <c r="L325" i="1"/>
  <c r="M325" i="1"/>
  <c r="K334" i="1"/>
  <c r="L334" i="1"/>
  <c r="M334" i="1"/>
  <c r="K349" i="1"/>
  <c r="L349" i="1"/>
  <c r="M349" i="1"/>
  <c r="K354" i="1"/>
  <c r="L354" i="1"/>
  <c r="M354" i="1"/>
  <c r="K362" i="1"/>
  <c r="L362" i="1"/>
  <c r="M362" i="1"/>
  <c r="K366" i="1"/>
  <c r="L366" i="1"/>
  <c r="M366" i="1"/>
  <c r="K375" i="1"/>
  <c r="L375" i="1"/>
  <c r="M375" i="1"/>
  <c r="K384" i="1"/>
  <c r="L384" i="1"/>
  <c r="M384" i="1"/>
  <c r="K394" i="1"/>
  <c r="L394" i="1"/>
  <c r="M394" i="1"/>
  <c r="K403" i="1"/>
  <c r="L403" i="1"/>
  <c r="M403" i="1"/>
  <c r="K413" i="1"/>
  <c r="L413" i="1"/>
  <c r="M413" i="1"/>
  <c r="K422" i="1"/>
  <c r="L422" i="1"/>
  <c r="M422" i="1"/>
  <c r="K436" i="1"/>
  <c r="L436" i="1"/>
  <c r="M436" i="1"/>
  <c r="K446" i="1"/>
  <c r="L446" i="1"/>
  <c r="M446" i="1"/>
  <c r="K451" i="1"/>
  <c r="L451" i="1"/>
  <c r="M451" i="1"/>
  <c r="K460" i="1"/>
  <c r="L460" i="1"/>
  <c r="M460" i="1"/>
  <c r="K469" i="1"/>
  <c r="L469" i="1"/>
  <c r="M469" i="1"/>
  <c r="K479" i="1"/>
  <c r="L479" i="1"/>
  <c r="M479" i="1"/>
  <c r="K489" i="1"/>
  <c r="L489" i="1"/>
  <c r="M489" i="1"/>
  <c r="K491" i="1"/>
  <c r="L491" i="1"/>
  <c r="M491" i="1"/>
  <c r="K501" i="1"/>
  <c r="L501" i="1"/>
  <c r="M501" i="1"/>
  <c r="K510" i="1"/>
  <c r="L510" i="1"/>
  <c r="M510" i="1"/>
  <c r="K520" i="1"/>
  <c r="L520" i="1"/>
  <c r="M520" i="1"/>
  <c r="K530" i="1"/>
  <c r="L530" i="1"/>
  <c r="M530" i="1"/>
  <c r="K540" i="1"/>
  <c r="L540" i="1"/>
  <c r="M540" i="1"/>
  <c r="K550" i="1"/>
  <c r="L550" i="1"/>
  <c r="M550" i="1"/>
  <c r="K559" i="1"/>
  <c r="L559" i="1"/>
  <c r="M559" i="1"/>
  <c r="K569" i="1"/>
  <c r="L569" i="1"/>
  <c r="M569" i="1"/>
  <c r="K579" i="1"/>
  <c r="L579" i="1"/>
  <c r="M579" i="1"/>
  <c r="K588" i="1"/>
  <c r="L588" i="1"/>
  <c r="M588" i="1"/>
  <c r="K598" i="1"/>
  <c r="L598" i="1"/>
  <c r="M598" i="1"/>
  <c r="K612" i="1"/>
  <c r="L612" i="1"/>
  <c r="M612" i="1"/>
  <c r="K626" i="1"/>
  <c r="L626" i="1"/>
  <c r="M626" i="1"/>
  <c r="K635" i="1"/>
  <c r="L635" i="1"/>
  <c r="M635" i="1"/>
  <c r="K650" i="1"/>
  <c r="L650" i="1"/>
  <c r="M650" i="1"/>
  <c r="K670" i="1"/>
  <c r="L670" i="1"/>
  <c r="M670" i="1"/>
  <c r="K679" i="1"/>
  <c r="L679" i="1"/>
  <c r="M679" i="1"/>
  <c r="K688" i="1"/>
  <c r="L688" i="1"/>
  <c r="M688" i="1"/>
  <c r="K699" i="1"/>
  <c r="L699" i="1"/>
  <c r="M699" i="1"/>
  <c r="K709" i="1"/>
  <c r="L709" i="1"/>
  <c r="M709" i="1"/>
  <c r="K737" i="1"/>
  <c r="L737" i="1"/>
  <c r="M737" i="1"/>
  <c r="K746" i="1"/>
  <c r="L746" i="1"/>
  <c r="M746" i="1"/>
  <c r="K755" i="1"/>
  <c r="L755" i="1"/>
  <c r="M755" i="1"/>
  <c r="K763" i="1"/>
  <c r="L763" i="1"/>
  <c r="M763" i="1"/>
  <c r="K767" i="1"/>
  <c r="L767" i="1"/>
  <c r="M767" i="1"/>
  <c r="K777" i="1"/>
  <c r="L777" i="1"/>
  <c r="M777" i="1"/>
  <c r="K786" i="1"/>
  <c r="L786" i="1"/>
  <c r="M786" i="1"/>
  <c r="K799" i="1"/>
  <c r="L799" i="1"/>
  <c r="M799" i="1"/>
  <c r="K808" i="1"/>
  <c r="L808" i="1"/>
  <c r="M808" i="1"/>
  <c r="K818" i="1"/>
  <c r="L818" i="1"/>
  <c r="M818" i="1"/>
  <c r="K828" i="1"/>
  <c r="L828" i="1"/>
  <c r="M828" i="1"/>
  <c r="K837" i="1"/>
  <c r="L837" i="1"/>
  <c r="M837" i="1"/>
  <c r="K846" i="1"/>
  <c r="L846" i="1"/>
  <c r="M846" i="1"/>
  <c r="K851" i="1"/>
  <c r="L851" i="1"/>
  <c r="M851" i="1"/>
  <c r="K860" i="1"/>
  <c r="L860" i="1"/>
  <c r="M860" i="1"/>
  <c r="K869" i="1"/>
  <c r="L869" i="1"/>
  <c r="M869" i="1"/>
  <c r="K880" i="1"/>
  <c r="L880" i="1"/>
  <c r="M880" i="1"/>
  <c r="K889" i="1"/>
  <c r="L889" i="1"/>
  <c r="M889" i="1"/>
  <c r="K898" i="1"/>
  <c r="L898" i="1"/>
  <c r="M898" i="1"/>
  <c r="K902" i="1"/>
  <c r="L902" i="1"/>
  <c r="M902" i="1"/>
  <c r="K928" i="1"/>
  <c r="L928" i="1"/>
  <c r="M928" i="1"/>
  <c r="K937" i="1"/>
  <c r="L937" i="1"/>
  <c r="M937" i="1"/>
  <c r="K943" i="1"/>
  <c r="L943" i="1"/>
  <c r="M943" i="1"/>
  <c r="K953" i="1"/>
  <c r="L953" i="1"/>
  <c r="M953" i="1"/>
  <c r="K963" i="1"/>
  <c r="L963" i="1"/>
  <c r="M963" i="1"/>
  <c r="K972" i="1"/>
  <c r="L972" i="1"/>
  <c r="M972" i="1"/>
  <c r="K985" i="1"/>
  <c r="L985" i="1"/>
  <c r="M985" i="1"/>
  <c r="K992" i="1"/>
  <c r="L992" i="1"/>
  <c r="M992" i="1"/>
  <c r="K997" i="1"/>
  <c r="L997" i="1"/>
  <c r="M997" i="1"/>
  <c r="K1002" i="1"/>
  <c r="L1002" i="1"/>
  <c r="M1002" i="1"/>
  <c r="K1007" i="1"/>
  <c r="L1007" i="1"/>
  <c r="M1007" i="1"/>
  <c r="K1017" i="1"/>
  <c r="L1017" i="1"/>
  <c r="M1017" i="1"/>
  <c r="K1027" i="1"/>
  <c r="L1027" i="1"/>
  <c r="M1027" i="1"/>
  <c r="K1031" i="1"/>
  <c r="L1031" i="1"/>
  <c r="M1031" i="1"/>
  <c r="K1040" i="1"/>
  <c r="L1040" i="1"/>
  <c r="M1040" i="1"/>
  <c r="K1049" i="1"/>
  <c r="L1049" i="1"/>
  <c r="M1049" i="1"/>
  <c r="K1058" i="1"/>
  <c r="L1058" i="1"/>
  <c r="M1058" i="1"/>
  <c r="K1064" i="1"/>
  <c r="L1064" i="1"/>
  <c r="M1064" i="1"/>
  <c r="K1066" i="1"/>
  <c r="L1066" i="1"/>
  <c r="M1066" i="1"/>
  <c r="K1070" i="1"/>
  <c r="L1070" i="1"/>
  <c r="M1070" i="1"/>
  <c r="K1079" i="1"/>
  <c r="L1079" i="1"/>
  <c r="M1079" i="1"/>
  <c r="K1089" i="1"/>
  <c r="L1089" i="1"/>
  <c r="M1089" i="1"/>
  <c r="K1098" i="1"/>
  <c r="L1098" i="1"/>
  <c r="M1098" i="1"/>
  <c r="K1107" i="1"/>
  <c r="L1107" i="1"/>
  <c r="M1107" i="1"/>
  <c r="K1116" i="1"/>
  <c r="L1116" i="1"/>
  <c r="M1116" i="1"/>
  <c r="K1133" i="1"/>
  <c r="L1133" i="1"/>
  <c r="M1133" i="1"/>
  <c r="K1142" i="1"/>
  <c r="L1142" i="1"/>
  <c r="M1142" i="1"/>
  <c r="K1162" i="1"/>
  <c r="L1162" i="1"/>
  <c r="M1162" i="1"/>
  <c r="K1172" i="1"/>
  <c r="L1172" i="1"/>
  <c r="M1172" i="1"/>
  <c r="K1179" i="1"/>
  <c r="L1179" i="1"/>
  <c r="M1179" i="1"/>
  <c r="K1192" i="1"/>
  <c r="L1192" i="1"/>
  <c r="M1192" i="1"/>
  <c r="K1197" i="1"/>
  <c r="L1197" i="1"/>
  <c r="M1197" i="1"/>
  <c r="K1206" i="1"/>
  <c r="L1206" i="1"/>
  <c r="M1206" i="1"/>
  <c r="K1215" i="1"/>
  <c r="L1215" i="1"/>
  <c r="M1215" i="1"/>
  <c r="K1225" i="1"/>
  <c r="L1225" i="1"/>
  <c r="M1225" i="1"/>
  <c r="K1234" i="1"/>
  <c r="L1234" i="1"/>
  <c r="M1234" i="1"/>
  <c r="K1244" i="1"/>
  <c r="L1244" i="1"/>
  <c r="M1244" i="1"/>
  <c r="K1254" i="1"/>
  <c r="L1254" i="1"/>
  <c r="M1254" i="1"/>
  <c r="K1266" i="1"/>
  <c r="L1266" i="1"/>
  <c r="M1266" i="1"/>
  <c r="K1275" i="1"/>
  <c r="L1275" i="1"/>
  <c r="M1275" i="1"/>
  <c r="K1285" i="1"/>
  <c r="L1285" i="1"/>
  <c r="M1285" i="1"/>
  <c r="K1295" i="1"/>
  <c r="L1295" i="1"/>
  <c r="M1295" i="1"/>
  <c r="K1314" i="1"/>
  <c r="L1314" i="1"/>
  <c r="M1314" i="1"/>
  <c r="K1335" i="1"/>
  <c r="L1335" i="1"/>
  <c r="M1335" i="1"/>
  <c r="K1345" i="1"/>
  <c r="L1345" i="1"/>
  <c r="M1345" i="1"/>
  <c r="K1361" i="1"/>
  <c r="L1361" i="1"/>
  <c r="M1361" i="1"/>
  <c r="K1367" i="1"/>
  <c r="L1367" i="1"/>
  <c r="M1367" i="1"/>
  <c r="K1371" i="1"/>
  <c r="L1371" i="1"/>
  <c r="M1371" i="1"/>
  <c r="K1378" i="1"/>
  <c r="L1378" i="1"/>
  <c r="M1378" i="1"/>
  <c r="K1383" i="1"/>
  <c r="L1383" i="1"/>
  <c r="M1383" i="1"/>
  <c r="K1389" i="1"/>
  <c r="L1389" i="1"/>
  <c r="M1389" i="1"/>
  <c r="K1393" i="1"/>
  <c r="L1393" i="1"/>
  <c r="M1393" i="1"/>
  <c r="K1403" i="1"/>
  <c r="L1403" i="1"/>
  <c r="M1403" i="1"/>
  <c r="K1407" i="1"/>
  <c r="L1407" i="1"/>
  <c r="M1407" i="1"/>
  <c r="K1416" i="1"/>
  <c r="L1416" i="1"/>
  <c r="M1416" i="1"/>
  <c r="K1429" i="1"/>
  <c r="L1429" i="1"/>
  <c r="M1429" i="1"/>
  <c r="K1438" i="1"/>
  <c r="L1438" i="1"/>
  <c r="M1438" i="1"/>
  <c r="K1444" i="1"/>
  <c r="L1444" i="1"/>
  <c r="M1444" i="1"/>
  <c r="K1445" i="1"/>
  <c r="L1445" i="1"/>
  <c r="M1445" i="1"/>
  <c r="K1450" i="1"/>
  <c r="L1450" i="1"/>
  <c r="M1450" i="1"/>
  <c r="K1472" i="1"/>
  <c r="L1472" i="1"/>
  <c r="M1472" i="1"/>
  <c r="K1477" i="1"/>
  <c r="L1477" i="1"/>
  <c r="M1477" i="1"/>
  <c r="K1487" i="1"/>
  <c r="L1487" i="1"/>
  <c r="M1487" i="1"/>
  <c r="K1496" i="1"/>
  <c r="L1496" i="1"/>
  <c r="M1496" i="1"/>
  <c r="K1505" i="1"/>
  <c r="L1505" i="1"/>
  <c r="M1505" i="1"/>
  <c r="K1511" i="1"/>
  <c r="L1511" i="1"/>
  <c r="M1511" i="1"/>
  <c r="K1512" i="1"/>
  <c r="L1512" i="1"/>
  <c r="M1512" i="1"/>
  <c r="K1517" i="1"/>
  <c r="L1517" i="1"/>
  <c r="M1517" i="1"/>
  <c r="K1526" i="1"/>
  <c r="L1526" i="1"/>
  <c r="M1526" i="1"/>
  <c r="K1535" i="1"/>
  <c r="L1535" i="1"/>
  <c r="M1535" i="1"/>
  <c r="K1545" i="1"/>
  <c r="L1545" i="1"/>
  <c r="M1545" i="1"/>
  <c r="K1549" i="1"/>
  <c r="L1549" i="1"/>
  <c r="M1549" i="1"/>
  <c r="K1558" i="1"/>
  <c r="L1558" i="1"/>
  <c r="M1558" i="1"/>
  <c r="K1568" i="1"/>
  <c r="L1568" i="1"/>
  <c r="M1568" i="1"/>
  <c r="K1577" i="1"/>
  <c r="L1577" i="1"/>
  <c r="M1577" i="1"/>
  <c r="K1587" i="1"/>
  <c r="L1587" i="1"/>
  <c r="M1587" i="1"/>
  <c r="K1595" i="1"/>
  <c r="L1595" i="1"/>
  <c r="M1595" i="1"/>
  <c r="K1602" i="1"/>
  <c r="L1602" i="1"/>
  <c r="M1602" i="1"/>
  <c r="K1606" i="1"/>
  <c r="L1606" i="1"/>
  <c r="M1606" i="1"/>
  <c r="K1615" i="1"/>
  <c r="L1615" i="1"/>
  <c r="M1615" i="1"/>
  <c r="K1633" i="1"/>
  <c r="L1633" i="1"/>
  <c r="M1633" i="1"/>
  <c r="K1641" i="1"/>
  <c r="L1641" i="1"/>
  <c r="M1641" i="1"/>
  <c r="K1651" i="1"/>
  <c r="L1651" i="1"/>
  <c r="M1651" i="1"/>
  <c r="K1661" i="1"/>
  <c r="L1661" i="1"/>
  <c r="M1661" i="1"/>
  <c r="K1667" i="1"/>
  <c r="L1667" i="1"/>
  <c r="M1667" i="1"/>
  <c r="K1671" i="1"/>
  <c r="L1671" i="1"/>
  <c r="M1671" i="1"/>
  <c r="K1680" i="1"/>
  <c r="L1680" i="1"/>
  <c r="M1680" i="1"/>
  <c r="K1690" i="1"/>
  <c r="L1690" i="1"/>
  <c r="M1690" i="1"/>
  <c r="K1699" i="1"/>
  <c r="L1699" i="1"/>
  <c r="M1699" i="1"/>
  <c r="K1708" i="1"/>
  <c r="L1708" i="1"/>
  <c r="M1708" i="1"/>
  <c r="K1717" i="1"/>
  <c r="L1717" i="1"/>
  <c r="M1717" i="1"/>
  <c r="K1727" i="1"/>
  <c r="L1727" i="1"/>
  <c r="M1727" i="1"/>
  <c r="K1735" i="1"/>
  <c r="L1735" i="1"/>
  <c r="M1735" i="1"/>
  <c r="K1740" i="1"/>
  <c r="L1740" i="1"/>
  <c r="M1740" i="1"/>
  <c r="K1749" i="1"/>
  <c r="L1749" i="1"/>
  <c r="M1749" i="1"/>
  <c r="K1758" i="1"/>
  <c r="L1758" i="1"/>
  <c r="M1758" i="1"/>
  <c r="K1767" i="1"/>
  <c r="L1767" i="1"/>
  <c r="M1767" i="1"/>
  <c r="K1778" i="1"/>
  <c r="L1778" i="1"/>
  <c r="M1778" i="1"/>
  <c r="K1788" i="1"/>
  <c r="L1788" i="1"/>
  <c r="M1788" i="1"/>
  <c r="K1803" i="1"/>
  <c r="L1803" i="1"/>
  <c r="M1803" i="1"/>
  <c r="K1808" i="1"/>
  <c r="L1808" i="1"/>
  <c r="M1808" i="1"/>
  <c r="K1812" i="1"/>
  <c r="L1812" i="1"/>
  <c r="M1812" i="1"/>
  <c r="K1821" i="1"/>
  <c r="L1821" i="1"/>
  <c r="M1821" i="1"/>
  <c r="K1827" i="1"/>
  <c r="L1827" i="1"/>
  <c r="M1827" i="1"/>
  <c r="K1832" i="1"/>
  <c r="L1832" i="1"/>
  <c r="M1832" i="1"/>
  <c r="K1841" i="1"/>
  <c r="L1841" i="1"/>
  <c r="M1841" i="1"/>
  <c r="K1855" i="1"/>
  <c r="L1855" i="1"/>
  <c r="M1855" i="1"/>
  <c r="K1865" i="1"/>
  <c r="L1865" i="1"/>
  <c r="M1865" i="1"/>
  <c r="K1875" i="1"/>
  <c r="L1875" i="1"/>
  <c r="M1875" i="1"/>
  <c r="K1884" i="1"/>
  <c r="L1884" i="1"/>
  <c r="M1884" i="1"/>
  <c r="K1890" i="1"/>
  <c r="L1890" i="1"/>
  <c r="M1890" i="1"/>
  <c r="K1900" i="1"/>
  <c r="L1900" i="1"/>
  <c r="M1900" i="1"/>
  <c r="K1917" i="1"/>
  <c r="L1917" i="1"/>
  <c r="M1917" i="1"/>
  <c r="K1926" i="1"/>
  <c r="L1926" i="1"/>
  <c r="M1926" i="1"/>
  <c r="K1934" i="1"/>
  <c r="L1934" i="1"/>
  <c r="M1934" i="1"/>
  <c r="K1938" i="1"/>
  <c r="L1938" i="1"/>
  <c r="M1938" i="1"/>
  <c r="K1948" i="1"/>
  <c r="L1948" i="1"/>
  <c r="M1948" i="1"/>
  <c r="K1957" i="1"/>
  <c r="L1957" i="1"/>
  <c r="M1957" i="1"/>
  <c r="K1966" i="1"/>
  <c r="L1966" i="1"/>
  <c r="M1966" i="1"/>
  <c r="J30" i="1"/>
  <c r="J40" i="1"/>
  <c r="J50" i="1"/>
  <c r="J98" i="1"/>
  <c r="J102" i="1"/>
  <c r="J111" i="1"/>
  <c r="J116" i="1"/>
  <c r="J125" i="1"/>
  <c r="J139" i="1"/>
  <c r="J149" i="1"/>
  <c r="J173" i="1"/>
  <c r="J180" i="1"/>
  <c r="J184" i="1"/>
  <c r="J192" i="1"/>
  <c r="J196" i="1"/>
  <c r="J211" i="1"/>
  <c r="J217" i="1"/>
  <c r="J221" i="1"/>
  <c r="J230" i="1"/>
  <c r="J240" i="1"/>
  <c r="J249" i="1"/>
  <c r="J253" i="1"/>
  <c r="J273" i="1"/>
  <c r="J290" i="1"/>
  <c r="J299" i="1"/>
  <c r="J311" i="1"/>
  <c r="J325" i="1"/>
  <c r="J349" i="1"/>
  <c r="J354" i="1"/>
  <c r="J362" i="1"/>
  <c r="J366" i="1"/>
  <c r="J375" i="1"/>
  <c r="J384" i="1"/>
  <c r="J394" i="1"/>
  <c r="J403" i="1"/>
  <c r="J422" i="1"/>
  <c r="J436" i="1"/>
  <c r="J446" i="1"/>
  <c r="J451" i="1"/>
  <c r="J460" i="1"/>
  <c r="J491" i="1"/>
  <c r="J501" i="1"/>
  <c r="J510" i="1"/>
  <c r="J520" i="1"/>
  <c r="J530" i="1"/>
  <c r="J540" i="1"/>
  <c r="J550" i="1"/>
  <c r="J559" i="1"/>
  <c r="J569" i="1"/>
  <c r="J588" i="1"/>
  <c r="J612" i="1"/>
  <c r="J626" i="1"/>
  <c r="J650" i="1"/>
  <c r="J670" i="1"/>
  <c r="J679" i="1"/>
  <c r="J699" i="1"/>
  <c r="J737" i="1"/>
  <c r="J755" i="1"/>
  <c r="J763" i="1"/>
  <c r="J767" i="1"/>
  <c r="J777" i="1"/>
  <c r="J786" i="1"/>
  <c r="J808" i="1"/>
  <c r="J818" i="1"/>
  <c r="J837" i="1"/>
  <c r="J860" i="1"/>
  <c r="J880" i="1"/>
  <c r="J889" i="1"/>
  <c r="J898" i="1"/>
  <c r="J902" i="1"/>
  <c r="J943" i="1"/>
  <c r="J953" i="1"/>
  <c r="J963" i="1"/>
  <c r="J972" i="1"/>
  <c r="J992" i="1"/>
  <c r="J997" i="1"/>
  <c r="J1002" i="1"/>
  <c r="J1007" i="1"/>
  <c r="J1017" i="1"/>
  <c r="J1027" i="1"/>
  <c r="J1031" i="1"/>
  <c r="J1049" i="1"/>
  <c r="J1064" i="1"/>
  <c r="J1070" i="1"/>
  <c r="J1079" i="1"/>
  <c r="J1089" i="1"/>
  <c r="J1107" i="1"/>
  <c r="J1133" i="1"/>
  <c r="J1142" i="1"/>
  <c r="J1162" i="1"/>
  <c r="J1172" i="1"/>
  <c r="J1192" i="1"/>
  <c r="J1215" i="1"/>
  <c r="J1225" i="1"/>
  <c r="J1244" i="1"/>
  <c r="J1254" i="1"/>
  <c r="J1314" i="1"/>
  <c r="J1335" i="1"/>
  <c r="J1345" i="1"/>
  <c r="J1361" i="1"/>
  <c r="J1378" i="1"/>
  <c r="J1383" i="1"/>
  <c r="J1393" i="1"/>
  <c r="J1403" i="1"/>
  <c r="J1407" i="1"/>
  <c r="J1429" i="1"/>
  <c r="J1438" i="1"/>
  <c r="J1472" i="1"/>
  <c r="J1477" i="1"/>
  <c r="J1505" i="1"/>
  <c r="J1526" i="1"/>
  <c r="J1535" i="1"/>
  <c r="J1545" i="1"/>
  <c r="J1549" i="1"/>
  <c r="J1577" i="1"/>
  <c r="J1587" i="1"/>
  <c r="J1615" i="1"/>
  <c r="J1633" i="1"/>
  <c r="J1641" i="1"/>
  <c r="J1651" i="1"/>
  <c r="J1661" i="1"/>
  <c r="J1671" i="1"/>
  <c r="J1680" i="1"/>
  <c r="J1690" i="1"/>
  <c r="J1708" i="1"/>
  <c r="J1727" i="1"/>
  <c r="J1735" i="1"/>
  <c r="J1740" i="1"/>
  <c r="J1767" i="1"/>
  <c r="J1778" i="1"/>
  <c r="J1788" i="1"/>
  <c r="J1808" i="1"/>
  <c r="J1821" i="1"/>
  <c r="J1832" i="1"/>
  <c r="J1841" i="1"/>
  <c r="J1865" i="1"/>
  <c r="J1875" i="1"/>
  <c r="J1884" i="1"/>
  <c r="J1890" i="1"/>
  <c r="J1934" i="1"/>
  <c r="J1938" i="1"/>
  <c r="J1948" i="1"/>
  <c r="J1957" i="1"/>
  <c r="J1966" i="1"/>
  <c r="J12" i="1"/>
  <c r="J859" i="1"/>
  <c r="J402" i="1"/>
  <c r="J361" i="1"/>
  <c r="J248" i="1"/>
  <c r="J210" i="1"/>
  <c r="J148" i="1"/>
  <c r="J1734" i="1"/>
  <c r="J897" i="1"/>
  <c r="J597" i="1"/>
  <c r="J421" i="1"/>
  <c r="J1534" i="1"/>
  <c r="J1650" i="1"/>
  <c r="J611" i="1"/>
  <c r="J1576" i="1"/>
  <c r="J1253" i="1"/>
  <c r="J191" i="1"/>
  <c r="J1689" i="1"/>
  <c r="J1406" i="1"/>
  <c r="J845" i="1"/>
  <c r="J745" i="1"/>
  <c r="J1196" i="1"/>
  <c r="J1224" i="1"/>
  <c r="J529" i="1"/>
  <c r="J1486" i="1"/>
  <c r="J445" i="1"/>
  <c r="K248" i="1"/>
  <c r="L248" i="1"/>
  <c r="M248" i="1"/>
  <c r="K252" i="1"/>
  <c r="L252" i="1"/>
  <c r="M252" i="1"/>
  <c r="K262" i="1"/>
  <c r="L262" i="1"/>
  <c r="M262" i="1"/>
  <c r="K272" i="1"/>
  <c r="L272" i="1"/>
  <c r="M272" i="1"/>
  <c r="K280" i="1"/>
  <c r="L280" i="1"/>
  <c r="M280" i="1"/>
  <c r="K289" i="1"/>
  <c r="L289" i="1"/>
  <c r="M289" i="1"/>
  <c r="K298" i="1"/>
  <c r="L298" i="1"/>
  <c r="M298" i="1"/>
  <c r="K310" i="1"/>
  <c r="L310" i="1"/>
  <c r="M310" i="1"/>
  <c r="K324" i="1"/>
  <c r="L324" i="1"/>
  <c r="M324" i="1"/>
  <c r="K333" i="1"/>
  <c r="L333" i="1"/>
  <c r="M333" i="1"/>
  <c r="K348" i="1"/>
  <c r="L348" i="1"/>
  <c r="M348" i="1"/>
  <c r="K353" i="1"/>
  <c r="L353" i="1"/>
  <c r="M353" i="1"/>
  <c r="K361" i="1"/>
  <c r="L361" i="1"/>
  <c r="M361" i="1"/>
  <c r="K365" i="1"/>
  <c r="L365" i="1"/>
  <c r="M365" i="1"/>
  <c r="K374" i="1"/>
  <c r="L374" i="1"/>
  <c r="M374" i="1"/>
  <c r="K383" i="1"/>
  <c r="L383" i="1"/>
  <c r="M383" i="1"/>
  <c r="K393" i="1"/>
  <c r="L393" i="1"/>
  <c r="M393" i="1"/>
  <c r="K402" i="1"/>
  <c r="L402" i="1"/>
  <c r="M402" i="1"/>
  <c r="K412" i="1"/>
  <c r="L412" i="1"/>
  <c r="M412" i="1"/>
  <c r="K421" i="1"/>
  <c r="L421" i="1"/>
  <c r="M421" i="1"/>
  <c r="K435" i="1"/>
  <c r="L435" i="1"/>
  <c r="M435" i="1"/>
  <c r="K445" i="1"/>
  <c r="L445" i="1"/>
  <c r="M445" i="1"/>
  <c r="K450" i="1"/>
  <c r="L450" i="1"/>
  <c r="M450" i="1"/>
  <c r="K459" i="1"/>
  <c r="L459" i="1"/>
  <c r="M459" i="1"/>
  <c r="K468" i="1"/>
  <c r="L468" i="1"/>
  <c r="M468" i="1"/>
  <c r="K478" i="1"/>
  <c r="L478" i="1"/>
  <c r="M478" i="1"/>
  <c r="K488" i="1"/>
  <c r="L488" i="1"/>
  <c r="M488" i="1"/>
  <c r="K490" i="1"/>
  <c r="L490" i="1"/>
  <c r="M490" i="1"/>
  <c r="K500" i="1"/>
  <c r="L500" i="1"/>
  <c r="M500" i="1"/>
  <c r="K509" i="1"/>
  <c r="L509" i="1"/>
  <c r="M509" i="1"/>
  <c r="K519" i="1"/>
  <c r="L519" i="1"/>
  <c r="M519" i="1"/>
  <c r="K529" i="1"/>
  <c r="L529" i="1"/>
  <c r="M529" i="1"/>
  <c r="K539" i="1"/>
  <c r="L539" i="1"/>
  <c r="M539" i="1"/>
  <c r="K549" i="1"/>
  <c r="L549" i="1"/>
  <c r="M549" i="1"/>
  <c r="K558" i="1"/>
  <c r="L558" i="1"/>
  <c r="M558" i="1"/>
  <c r="K568" i="1"/>
  <c r="L568" i="1"/>
  <c r="M568" i="1"/>
  <c r="K578" i="1"/>
  <c r="L578" i="1"/>
  <c r="M578" i="1"/>
  <c r="K587" i="1"/>
  <c r="L587" i="1"/>
  <c r="M587" i="1"/>
  <c r="K597" i="1"/>
  <c r="L597" i="1"/>
  <c r="M597" i="1"/>
  <c r="K603" i="1"/>
  <c r="L603" i="1"/>
  <c r="M603" i="1"/>
  <c r="K611" i="1"/>
  <c r="L611" i="1"/>
  <c r="M611" i="1"/>
  <c r="K625" i="1"/>
  <c r="L625" i="1"/>
  <c r="M625" i="1"/>
  <c r="K634" i="1"/>
  <c r="L634" i="1"/>
  <c r="M634" i="1"/>
  <c r="K649" i="1"/>
  <c r="L649" i="1"/>
  <c r="M649" i="1"/>
  <c r="K669" i="1"/>
  <c r="L669" i="1"/>
  <c r="M669" i="1"/>
  <c r="K678" i="1"/>
  <c r="L678" i="1"/>
  <c r="M678" i="1"/>
  <c r="K687" i="1"/>
  <c r="L687" i="1"/>
  <c r="M687" i="1"/>
  <c r="K698" i="1"/>
  <c r="L698" i="1"/>
  <c r="M698" i="1"/>
  <c r="K708" i="1"/>
  <c r="L708" i="1"/>
  <c r="M708" i="1"/>
  <c r="K736" i="1"/>
  <c r="L736" i="1"/>
  <c r="M736" i="1"/>
  <c r="K745" i="1"/>
  <c r="L745" i="1"/>
  <c r="M745" i="1"/>
  <c r="K754" i="1"/>
  <c r="L754" i="1"/>
  <c r="M754" i="1"/>
  <c r="K766" i="1"/>
  <c r="L766" i="1"/>
  <c r="M766" i="1"/>
  <c r="K776" i="1"/>
  <c r="L776" i="1"/>
  <c r="M776" i="1"/>
  <c r="K785" i="1"/>
  <c r="L785" i="1"/>
  <c r="M785" i="1"/>
  <c r="K798" i="1"/>
  <c r="L798" i="1"/>
  <c r="M798" i="1"/>
  <c r="K807" i="1"/>
  <c r="L807" i="1"/>
  <c r="M807" i="1"/>
  <c r="K817" i="1"/>
  <c r="L817" i="1"/>
  <c r="M817" i="1"/>
  <c r="K827" i="1"/>
  <c r="L827" i="1"/>
  <c r="M827" i="1"/>
  <c r="K836" i="1"/>
  <c r="L836" i="1"/>
  <c r="M836" i="1"/>
  <c r="K845" i="1"/>
  <c r="L845" i="1"/>
  <c r="M845" i="1"/>
  <c r="K850" i="1"/>
  <c r="L850" i="1"/>
  <c r="M850" i="1"/>
  <c r="K859" i="1"/>
  <c r="L859" i="1"/>
  <c r="M859" i="1"/>
  <c r="K868" i="1"/>
  <c r="L868" i="1"/>
  <c r="M868" i="1"/>
  <c r="K879" i="1"/>
  <c r="L879" i="1"/>
  <c r="M879" i="1"/>
  <c r="K888" i="1"/>
  <c r="L888" i="1"/>
  <c r="M888" i="1"/>
  <c r="K897" i="1"/>
  <c r="L897" i="1"/>
  <c r="M897" i="1"/>
  <c r="K901" i="1"/>
  <c r="L901" i="1"/>
  <c r="M901" i="1"/>
  <c r="K908" i="1"/>
  <c r="L908" i="1"/>
  <c r="M908" i="1"/>
  <c r="K918" i="1"/>
  <c r="L918" i="1"/>
  <c r="M918" i="1"/>
  <c r="K927" i="1"/>
  <c r="L927" i="1"/>
  <c r="M927" i="1"/>
  <c r="K936" i="1"/>
  <c r="L936" i="1"/>
  <c r="M936" i="1"/>
  <c r="K942" i="1"/>
  <c r="L942" i="1"/>
  <c r="M942" i="1"/>
  <c r="K952" i="1"/>
  <c r="L952" i="1"/>
  <c r="M952" i="1"/>
  <c r="K962" i="1"/>
  <c r="L962" i="1"/>
  <c r="M962" i="1"/>
  <c r="K971" i="1"/>
  <c r="L971" i="1"/>
  <c r="M971" i="1"/>
  <c r="K984" i="1"/>
  <c r="L984" i="1"/>
  <c r="M984" i="1"/>
  <c r="K991" i="1"/>
  <c r="L991" i="1"/>
  <c r="M991" i="1"/>
  <c r="K996" i="1"/>
  <c r="L996" i="1"/>
  <c r="M996" i="1"/>
  <c r="K1001" i="1"/>
  <c r="L1001" i="1"/>
  <c r="M1001" i="1"/>
  <c r="K1006" i="1"/>
  <c r="L1006" i="1"/>
  <c r="M1006" i="1"/>
  <c r="K1016" i="1"/>
  <c r="L1016" i="1"/>
  <c r="M1016" i="1"/>
  <c r="K1026" i="1"/>
  <c r="L1026" i="1"/>
  <c r="M1026" i="1"/>
  <c r="K1030" i="1"/>
  <c r="L1030" i="1"/>
  <c r="M1030" i="1"/>
  <c r="K1039" i="1"/>
  <c r="L1039" i="1"/>
  <c r="M1039" i="1"/>
  <c r="K1048" i="1"/>
  <c r="L1048" i="1"/>
  <c r="M1048" i="1"/>
  <c r="K1057" i="1"/>
  <c r="L1057" i="1"/>
  <c r="M1057" i="1"/>
  <c r="K1069" i="1"/>
  <c r="L1069" i="1"/>
  <c r="M1069" i="1"/>
  <c r="K1078" i="1"/>
  <c r="L1078" i="1"/>
  <c r="M1078" i="1"/>
  <c r="K1088" i="1"/>
  <c r="L1088" i="1"/>
  <c r="M1088" i="1"/>
  <c r="K1097" i="1"/>
  <c r="L1097" i="1"/>
  <c r="M1097" i="1"/>
  <c r="K1106" i="1"/>
  <c r="L1106" i="1"/>
  <c r="M1106" i="1"/>
  <c r="K1115" i="1"/>
  <c r="L1115" i="1"/>
  <c r="M1115" i="1"/>
  <c r="K1124" i="1"/>
  <c r="L1124" i="1"/>
  <c r="M1124" i="1"/>
  <c r="K1132" i="1"/>
  <c r="L1132" i="1"/>
  <c r="M1132" i="1"/>
  <c r="K1141" i="1"/>
  <c r="L1141" i="1"/>
  <c r="M1141" i="1"/>
  <c r="K1161" i="1"/>
  <c r="L1161" i="1"/>
  <c r="M1161" i="1"/>
  <c r="K1171" i="1"/>
  <c r="L1171" i="1"/>
  <c r="M1171" i="1"/>
  <c r="K1178" i="1"/>
  <c r="L1178" i="1"/>
  <c r="M1178" i="1"/>
  <c r="K1191" i="1"/>
  <c r="L1191" i="1"/>
  <c r="M1191" i="1"/>
  <c r="K1196" i="1"/>
  <c r="L1196" i="1"/>
  <c r="M1196" i="1"/>
  <c r="K1205" i="1"/>
  <c r="L1205" i="1"/>
  <c r="M1205" i="1"/>
  <c r="K1214" i="1"/>
  <c r="L1214" i="1"/>
  <c r="M1214" i="1"/>
  <c r="K1224" i="1"/>
  <c r="L1224" i="1"/>
  <c r="M1224" i="1"/>
  <c r="K1233" i="1"/>
  <c r="L1233" i="1"/>
  <c r="M1233" i="1"/>
  <c r="K1243" i="1"/>
  <c r="L1243" i="1"/>
  <c r="M1243" i="1"/>
  <c r="K1250" i="1"/>
  <c r="L1250" i="1"/>
  <c r="M1250" i="1"/>
  <c r="K1253" i="1"/>
  <c r="L1253" i="1"/>
  <c r="M1253" i="1"/>
  <c r="K1265" i="1"/>
  <c r="L1265" i="1"/>
  <c r="M1265" i="1"/>
  <c r="K1274" i="1"/>
  <c r="L1274" i="1"/>
  <c r="M1274" i="1"/>
  <c r="K1284" i="1"/>
  <c r="L1284" i="1"/>
  <c r="M1284" i="1"/>
  <c r="K1294" i="1"/>
  <c r="L1294" i="1"/>
  <c r="M1294" i="1"/>
  <c r="K1304" i="1"/>
  <c r="L1304" i="1"/>
  <c r="M1304" i="1"/>
  <c r="K1313" i="1"/>
  <c r="L1313" i="1"/>
  <c r="M1313" i="1"/>
  <c r="K1334" i="1"/>
  <c r="L1334" i="1"/>
  <c r="M1334" i="1"/>
  <c r="K1344" i="1"/>
  <c r="L1344" i="1"/>
  <c r="M1344" i="1"/>
  <c r="K1360" i="1"/>
  <c r="L1360" i="1"/>
  <c r="M1360" i="1"/>
  <c r="K1370" i="1"/>
  <c r="L1370" i="1"/>
  <c r="M1370" i="1"/>
  <c r="K1377" i="1"/>
  <c r="L1377" i="1"/>
  <c r="M1377" i="1"/>
  <c r="K1382" i="1"/>
  <c r="L1382" i="1"/>
  <c r="M1382" i="1"/>
  <c r="K1392" i="1"/>
  <c r="L1392" i="1"/>
  <c r="M1392" i="1"/>
  <c r="K1402" i="1"/>
  <c r="L1402" i="1"/>
  <c r="M1402" i="1"/>
  <c r="K1406" i="1"/>
  <c r="L1406" i="1"/>
  <c r="M1406" i="1"/>
  <c r="K1415" i="1"/>
  <c r="L1415" i="1"/>
  <c r="M1415" i="1"/>
  <c r="K1428" i="1"/>
  <c r="L1428" i="1"/>
  <c r="M1428" i="1"/>
  <c r="K1437" i="1"/>
  <c r="L1437" i="1"/>
  <c r="M1437" i="1"/>
  <c r="K1449" i="1"/>
  <c r="L1449" i="1"/>
  <c r="M1449" i="1"/>
  <c r="K1459" i="1"/>
  <c r="L1459" i="1"/>
  <c r="M1459" i="1"/>
  <c r="K1471" i="1"/>
  <c r="L1471" i="1"/>
  <c r="M1471" i="1"/>
  <c r="K1476" i="1"/>
  <c r="L1476" i="1"/>
  <c r="M1476" i="1"/>
  <c r="K1486" i="1"/>
  <c r="L1486" i="1"/>
  <c r="M1486" i="1"/>
  <c r="K1495" i="1"/>
  <c r="L1495" i="1"/>
  <c r="M1495" i="1"/>
  <c r="K1504" i="1"/>
  <c r="L1504" i="1"/>
  <c r="M1504" i="1"/>
  <c r="K1516" i="1"/>
  <c r="L1516" i="1"/>
  <c r="M1516" i="1"/>
  <c r="K1525" i="1"/>
  <c r="L1525" i="1"/>
  <c r="M1525" i="1"/>
  <c r="K1534" i="1"/>
  <c r="L1534" i="1"/>
  <c r="M1534" i="1"/>
  <c r="K1544" i="1"/>
  <c r="L1544" i="1"/>
  <c r="M1544" i="1"/>
  <c r="K1548" i="1"/>
  <c r="L1548" i="1"/>
  <c r="M1548" i="1"/>
  <c r="K1557" i="1"/>
  <c r="L1557" i="1"/>
  <c r="M1557" i="1"/>
  <c r="K1567" i="1"/>
  <c r="L1567" i="1"/>
  <c r="M1567" i="1"/>
  <c r="K1576" i="1"/>
  <c r="L1576" i="1"/>
  <c r="M1576" i="1"/>
  <c r="K1586" i="1"/>
  <c r="L1586" i="1"/>
  <c r="M1586" i="1"/>
  <c r="K1599" i="1"/>
  <c r="L1599" i="1"/>
  <c r="M1599" i="1"/>
  <c r="K1605" i="1"/>
  <c r="L1605" i="1"/>
  <c r="M1605" i="1"/>
  <c r="K1614" i="1"/>
  <c r="L1614" i="1"/>
  <c r="M1614" i="1"/>
  <c r="K1632" i="1"/>
  <c r="L1632" i="1"/>
  <c r="M1632" i="1"/>
  <c r="K1640" i="1"/>
  <c r="L1640" i="1"/>
  <c r="M1640" i="1"/>
  <c r="K1650" i="1"/>
  <c r="L1650" i="1"/>
  <c r="M1650" i="1"/>
  <c r="K1660" i="1"/>
  <c r="L1660" i="1"/>
  <c r="M1660" i="1"/>
  <c r="K1670" i="1"/>
  <c r="L1670" i="1"/>
  <c r="M1670" i="1"/>
  <c r="K1679" i="1"/>
  <c r="L1679" i="1"/>
  <c r="M1679" i="1"/>
  <c r="K1689" i="1"/>
  <c r="L1689" i="1"/>
  <c r="M1689" i="1"/>
  <c r="K1698" i="1"/>
  <c r="L1698" i="1"/>
  <c r="M1698" i="1"/>
  <c r="K1707" i="1"/>
  <c r="L1707" i="1"/>
  <c r="M1707" i="1"/>
  <c r="K1716" i="1"/>
  <c r="L1716" i="1"/>
  <c r="M1716" i="1"/>
  <c r="K1726" i="1"/>
  <c r="L1726" i="1"/>
  <c r="M1726" i="1"/>
  <c r="K1734" i="1"/>
  <c r="L1734" i="1"/>
  <c r="M1734" i="1"/>
  <c r="K1739" i="1"/>
  <c r="L1739" i="1"/>
  <c r="M1739" i="1"/>
  <c r="K1748" i="1"/>
  <c r="L1748" i="1"/>
  <c r="M1748" i="1"/>
  <c r="K1757" i="1"/>
  <c r="L1757" i="1"/>
  <c r="M1757" i="1"/>
  <c r="K1766" i="1"/>
  <c r="L1766" i="1"/>
  <c r="M1766" i="1"/>
  <c r="K1777" i="1"/>
  <c r="L1777" i="1"/>
  <c r="M1777" i="1"/>
  <c r="K1787" i="1"/>
  <c r="L1787" i="1"/>
  <c r="M1787" i="1"/>
  <c r="K1811" i="1"/>
  <c r="L1811" i="1"/>
  <c r="M1811" i="1"/>
  <c r="K1820" i="1"/>
  <c r="L1820" i="1"/>
  <c r="M1820" i="1"/>
  <c r="K1831" i="1"/>
  <c r="L1831" i="1"/>
  <c r="M1831" i="1"/>
  <c r="K1840" i="1"/>
  <c r="L1840" i="1"/>
  <c r="M1840" i="1"/>
  <c r="K1854" i="1"/>
  <c r="L1854" i="1"/>
  <c r="M1854" i="1"/>
  <c r="K1864" i="1"/>
  <c r="L1864" i="1"/>
  <c r="M1864" i="1"/>
  <c r="K1874" i="1"/>
  <c r="L1874" i="1"/>
  <c r="M1874" i="1"/>
  <c r="K1883" i="1"/>
  <c r="L1883" i="1"/>
  <c r="M1883" i="1"/>
  <c r="K1889" i="1"/>
  <c r="L1889" i="1"/>
  <c r="M1889" i="1"/>
  <c r="K1899" i="1"/>
  <c r="L1899" i="1"/>
  <c r="M1899" i="1"/>
  <c r="K1916" i="1"/>
  <c r="L1916" i="1"/>
  <c r="M1916" i="1"/>
  <c r="K1925" i="1"/>
  <c r="L1925" i="1"/>
  <c r="M1925" i="1"/>
  <c r="K1933" i="1"/>
  <c r="L1933" i="1"/>
  <c r="M1933" i="1"/>
  <c r="K1937" i="1"/>
  <c r="L1937" i="1"/>
  <c r="M1937" i="1"/>
  <c r="K1947" i="1"/>
  <c r="L1947" i="1"/>
  <c r="M1947" i="1"/>
  <c r="K1956" i="1"/>
  <c r="L1956" i="1"/>
  <c r="M1956" i="1"/>
  <c r="K1965" i="1"/>
  <c r="L1965" i="1"/>
  <c r="M1965" i="1"/>
  <c r="K29" i="1"/>
  <c r="L29" i="1"/>
  <c r="M29" i="1"/>
  <c r="K39" i="1"/>
  <c r="L39" i="1"/>
  <c r="M39" i="1"/>
  <c r="K49" i="1"/>
  <c r="L49" i="1"/>
  <c r="M49" i="1"/>
  <c r="K59" i="1"/>
  <c r="L59" i="1"/>
  <c r="M59" i="1"/>
  <c r="K71" i="1"/>
  <c r="L71" i="1"/>
  <c r="M71" i="1"/>
  <c r="K81" i="1"/>
  <c r="L81" i="1"/>
  <c r="M81" i="1"/>
  <c r="K90" i="1"/>
  <c r="L90" i="1"/>
  <c r="M90" i="1"/>
  <c r="K97" i="1"/>
  <c r="L97" i="1"/>
  <c r="M97" i="1"/>
  <c r="K101" i="1"/>
  <c r="L101" i="1"/>
  <c r="M101" i="1"/>
  <c r="K110" i="1"/>
  <c r="L110" i="1"/>
  <c r="M110" i="1"/>
  <c r="K115" i="1"/>
  <c r="L115" i="1"/>
  <c r="M115" i="1"/>
  <c r="K124" i="1"/>
  <c r="L124" i="1"/>
  <c r="M124" i="1"/>
  <c r="K138" i="1"/>
  <c r="L138" i="1"/>
  <c r="M138" i="1"/>
  <c r="K148" i="1"/>
  <c r="L148" i="1"/>
  <c r="M148" i="1"/>
  <c r="K157" i="1"/>
  <c r="L157" i="1"/>
  <c r="M157" i="1"/>
  <c r="K172" i="1"/>
  <c r="L172" i="1"/>
  <c r="M172" i="1"/>
  <c r="K179" i="1"/>
  <c r="L179" i="1"/>
  <c r="M179" i="1"/>
  <c r="K183" i="1"/>
  <c r="L183" i="1"/>
  <c r="M183" i="1"/>
  <c r="K191" i="1"/>
  <c r="L191" i="1"/>
  <c r="M191" i="1"/>
  <c r="K195" i="1"/>
  <c r="L195" i="1"/>
  <c r="M195" i="1"/>
  <c r="K210" i="1"/>
  <c r="L210" i="1"/>
  <c r="M210" i="1"/>
  <c r="K216" i="1"/>
  <c r="L216" i="1"/>
  <c r="M216" i="1"/>
  <c r="K220" i="1"/>
  <c r="L220" i="1"/>
  <c r="M220" i="1"/>
  <c r="K229" i="1"/>
  <c r="L229" i="1"/>
  <c r="M229" i="1"/>
  <c r="K239" i="1"/>
  <c r="L239" i="1"/>
  <c r="M239" i="1"/>
  <c r="K1881" i="1"/>
  <c r="L1881" i="1"/>
  <c r="M1881" i="1"/>
  <c r="K1882" i="1"/>
  <c r="L1882" i="1"/>
  <c r="M1882" i="1"/>
  <c r="K1885" i="1"/>
  <c r="L1885" i="1"/>
  <c r="M1885" i="1"/>
  <c r="K1887" i="1"/>
  <c r="L1887" i="1"/>
  <c r="M1887" i="1"/>
  <c r="K1886" i="1"/>
  <c r="L1886" i="1"/>
  <c r="M1886" i="1"/>
  <c r="K1888" i="1"/>
  <c r="L1888" i="1"/>
  <c r="M1888" i="1"/>
  <c r="K1891" i="1"/>
  <c r="L1891" i="1"/>
  <c r="M1891" i="1"/>
  <c r="K1892" i="1"/>
  <c r="L1892" i="1"/>
  <c r="M1892" i="1"/>
  <c r="K1893" i="1"/>
  <c r="L1893" i="1"/>
  <c r="M1893" i="1"/>
  <c r="K1894" i="1"/>
  <c r="L1894" i="1"/>
  <c r="M1894" i="1"/>
  <c r="K1895" i="1"/>
  <c r="L1895" i="1"/>
  <c r="M1895" i="1"/>
  <c r="K1897" i="1"/>
  <c r="L1897" i="1"/>
  <c r="M1897" i="1"/>
  <c r="K1896" i="1"/>
  <c r="L1896" i="1"/>
  <c r="M1896" i="1"/>
  <c r="K1898" i="1"/>
  <c r="L1898" i="1"/>
  <c r="M1898" i="1"/>
  <c r="K1901" i="1"/>
  <c r="L1901" i="1"/>
  <c r="M1901" i="1"/>
  <c r="K1902" i="1"/>
  <c r="L1902" i="1"/>
  <c r="M1902" i="1"/>
  <c r="K1903" i="1"/>
  <c r="L1903" i="1"/>
  <c r="M1903" i="1"/>
  <c r="K1904" i="1"/>
  <c r="L1904" i="1"/>
  <c r="M1904" i="1"/>
  <c r="K1905" i="1"/>
  <c r="L1905" i="1"/>
  <c r="M1905" i="1"/>
  <c r="K1906" i="1"/>
  <c r="L1906" i="1"/>
  <c r="M1906" i="1"/>
  <c r="K1907" i="1"/>
  <c r="L1907" i="1"/>
  <c r="M1907" i="1"/>
  <c r="K1908" i="1"/>
  <c r="L1908" i="1"/>
  <c r="M1908" i="1"/>
  <c r="K1909" i="1"/>
  <c r="L1909" i="1"/>
  <c r="M1909" i="1"/>
  <c r="K1910" i="1"/>
  <c r="L1910" i="1"/>
  <c r="M1910" i="1"/>
  <c r="K1911" i="1"/>
  <c r="L1911" i="1"/>
  <c r="M1911" i="1"/>
  <c r="K1912" i="1"/>
  <c r="L1912" i="1"/>
  <c r="M1912" i="1"/>
  <c r="K1913" i="1"/>
  <c r="L1913" i="1"/>
  <c r="M1913" i="1"/>
  <c r="K1914" i="1"/>
  <c r="L1914" i="1"/>
  <c r="M1914" i="1"/>
  <c r="K1915" i="1"/>
  <c r="L1915" i="1"/>
  <c r="M1915" i="1"/>
  <c r="K1918" i="1"/>
  <c r="L1918" i="1"/>
  <c r="M1918" i="1"/>
  <c r="K1919" i="1"/>
  <c r="L1919" i="1"/>
  <c r="M1919" i="1"/>
  <c r="K1920" i="1"/>
  <c r="L1920" i="1"/>
  <c r="M1920" i="1"/>
  <c r="K1921" i="1"/>
  <c r="L1921" i="1"/>
  <c r="M1921" i="1"/>
  <c r="K1922" i="1"/>
  <c r="L1922" i="1"/>
  <c r="M1922" i="1"/>
  <c r="K1923" i="1"/>
  <c r="L1923" i="1"/>
  <c r="M1923" i="1"/>
  <c r="K1924" i="1"/>
  <c r="L1924" i="1"/>
  <c r="M1924" i="1"/>
  <c r="K1927" i="1"/>
  <c r="L1927" i="1"/>
  <c r="M1927" i="1"/>
  <c r="K1928" i="1"/>
  <c r="L1928" i="1"/>
  <c r="M1928" i="1"/>
  <c r="K1929" i="1"/>
  <c r="L1929" i="1"/>
  <c r="M1929" i="1"/>
  <c r="K1930" i="1"/>
  <c r="L1930" i="1"/>
  <c r="M1930" i="1"/>
  <c r="K1931" i="1"/>
  <c r="L1931" i="1"/>
  <c r="M1931" i="1"/>
  <c r="K1932" i="1"/>
  <c r="L1932" i="1"/>
  <c r="M1932" i="1"/>
  <c r="K1935" i="1"/>
  <c r="L1935" i="1"/>
  <c r="M1935" i="1"/>
  <c r="K1936" i="1"/>
  <c r="L1936" i="1"/>
  <c r="M1936" i="1"/>
  <c r="K1939" i="1"/>
  <c r="L1939" i="1"/>
  <c r="M1939" i="1"/>
  <c r="K1940" i="1"/>
  <c r="L1940" i="1"/>
  <c r="M1940" i="1"/>
  <c r="K1941" i="1"/>
  <c r="L1941" i="1"/>
  <c r="M1941" i="1"/>
  <c r="K1942" i="1"/>
  <c r="L1942" i="1"/>
  <c r="M1942" i="1"/>
  <c r="K1943" i="1"/>
  <c r="L1943" i="1"/>
  <c r="M1943" i="1"/>
  <c r="K1944" i="1"/>
  <c r="L1944" i="1"/>
  <c r="M1944" i="1"/>
  <c r="K1945" i="1"/>
  <c r="L1945" i="1"/>
  <c r="M1945" i="1"/>
  <c r="K1946" i="1"/>
  <c r="L1946" i="1"/>
  <c r="M1946" i="1"/>
  <c r="K1949" i="1"/>
  <c r="L1949" i="1"/>
  <c r="M1949" i="1"/>
  <c r="K1950" i="1"/>
  <c r="L1950" i="1"/>
  <c r="M1950" i="1"/>
  <c r="K1951" i="1"/>
  <c r="L1951" i="1"/>
  <c r="M1951" i="1"/>
  <c r="K1952" i="1"/>
  <c r="L1952" i="1"/>
  <c r="M1952" i="1"/>
  <c r="K1953" i="1"/>
  <c r="L1953" i="1"/>
  <c r="M1953" i="1"/>
  <c r="K1954" i="1"/>
  <c r="L1954" i="1"/>
  <c r="M1954" i="1"/>
  <c r="K1955" i="1"/>
  <c r="L1955" i="1"/>
  <c r="M1955" i="1"/>
  <c r="K1958" i="1"/>
  <c r="L1958" i="1"/>
  <c r="M1958" i="1"/>
  <c r="K1959" i="1"/>
  <c r="L1959" i="1"/>
  <c r="M1959" i="1"/>
  <c r="K1960" i="1"/>
  <c r="L1960" i="1"/>
  <c r="M1960" i="1"/>
  <c r="K1961" i="1"/>
  <c r="L1961" i="1"/>
  <c r="M1961" i="1"/>
  <c r="K1962" i="1"/>
  <c r="L1962" i="1"/>
  <c r="M1962" i="1"/>
  <c r="K1963" i="1"/>
  <c r="L1963" i="1"/>
  <c r="M1963" i="1"/>
  <c r="K1964" i="1"/>
  <c r="L1964" i="1"/>
  <c r="M1964" i="1"/>
  <c r="K1967" i="1"/>
  <c r="L1967" i="1"/>
  <c r="M1967" i="1"/>
  <c r="K11" i="1"/>
  <c r="L11" i="1"/>
  <c r="M11" i="1"/>
  <c r="K20" i="1"/>
  <c r="L20" i="1"/>
  <c r="M20" i="1"/>
  <c r="K823" i="1"/>
  <c r="L823" i="1"/>
  <c r="M823" i="1"/>
  <c r="K825" i="1"/>
  <c r="L825" i="1"/>
  <c r="M825" i="1"/>
  <c r="K824" i="1"/>
  <c r="L824" i="1"/>
  <c r="M824" i="1"/>
  <c r="K826" i="1"/>
  <c r="L826" i="1"/>
  <c r="M826" i="1"/>
  <c r="K829" i="1"/>
  <c r="L829" i="1"/>
  <c r="M829" i="1"/>
  <c r="K830" i="1"/>
  <c r="L830" i="1"/>
  <c r="M830" i="1"/>
  <c r="K831" i="1"/>
  <c r="L831" i="1"/>
  <c r="M831" i="1"/>
  <c r="K832" i="1"/>
  <c r="L832" i="1"/>
  <c r="M832" i="1"/>
  <c r="K833" i="1"/>
  <c r="L833" i="1"/>
  <c r="M833" i="1"/>
  <c r="K834" i="1"/>
  <c r="L834" i="1"/>
  <c r="M834" i="1"/>
  <c r="K835" i="1"/>
  <c r="L835" i="1"/>
  <c r="M835" i="1"/>
  <c r="K838" i="1"/>
  <c r="L838" i="1"/>
  <c r="M838" i="1"/>
  <c r="K839" i="1"/>
  <c r="L839" i="1"/>
  <c r="M839" i="1"/>
  <c r="K840" i="1"/>
  <c r="L840" i="1"/>
  <c r="M840" i="1"/>
  <c r="K841" i="1"/>
  <c r="L841" i="1"/>
  <c r="M841" i="1"/>
  <c r="K842" i="1"/>
  <c r="L842" i="1"/>
  <c r="M842" i="1"/>
  <c r="K843" i="1"/>
  <c r="L843" i="1"/>
  <c r="M843" i="1"/>
  <c r="K844" i="1"/>
  <c r="L844" i="1"/>
  <c r="M844" i="1"/>
  <c r="K847" i="1"/>
  <c r="L847" i="1"/>
  <c r="M847" i="1"/>
  <c r="K848" i="1"/>
  <c r="L848" i="1"/>
  <c r="M848" i="1"/>
  <c r="K849" i="1"/>
  <c r="L849" i="1"/>
  <c r="M849" i="1"/>
  <c r="K852" i="1"/>
  <c r="L852" i="1"/>
  <c r="M852" i="1"/>
  <c r="K853" i="1"/>
  <c r="L853" i="1"/>
  <c r="M853" i="1"/>
  <c r="K854" i="1"/>
  <c r="L854" i="1"/>
  <c r="M854" i="1"/>
  <c r="K855" i="1"/>
  <c r="L855" i="1"/>
  <c r="M855" i="1"/>
  <c r="K856" i="1"/>
  <c r="L856" i="1"/>
  <c r="M856" i="1"/>
  <c r="K857" i="1"/>
  <c r="L857" i="1"/>
  <c r="M857" i="1"/>
  <c r="K858" i="1"/>
  <c r="L858" i="1"/>
  <c r="M858" i="1"/>
  <c r="K861" i="1"/>
  <c r="L861" i="1"/>
  <c r="M861" i="1"/>
  <c r="K862" i="1"/>
  <c r="L862" i="1"/>
  <c r="M862" i="1"/>
  <c r="K863" i="1"/>
  <c r="L863" i="1"/>
  <c r="M863" i="1"/>
  <c r="K864" i="1"/>
  <c r="L864" i="1"/>
  <c r="M864" i="1"/>
  <c r="K865" i="1"/>
  <c r="L865" i="1"/>
  <c r="M865" i="1"/>
  <c r="K866" i="1"/>
  <c r="L866" i="1"/>
  <c r="M866" i="1"/>
  <c r="K867" i="1"/>
  <c r="L867" i="1"/>
  <c r="M867" i="1"/>
  <c r="K870" i="1"/>
  <c r="L870" i="1"/>
  <c r="M870" i="1"/>
  <c r="K871" i="1"/>
  <c r="L871" i="1"/>
  <c r="M871" i="1"/>
  <c r="K872" i="1"/>
  <c r="L872" i="1"/>
  <c r="M872" i="1"/>
  <c r="K873" i="1"/>
  <c r="L873" i="1"/>
  <c r="M873" i="1"/>
  <c r="K874" i="1"/>
  <c r="L874" i="1"/>
  <c r="M874" i="1"/>
  <c r="K875" i="1"/>
  <c r="L875" i="1"/>
  <c r="M875" i="1"/>
  <c r="K877" i="1"/>
  <c r="L877" i="1"/>
  <c r="M877" i="1"/>
  <c r="K876" i="1"/>
  <c r="L876" i="1"/>
  <c r="M876" i="1"/>
  <c r="K878" i="1"/>
  <c r="L878" i="1"/>
  <c r="M878" i="1"/>
  <c r="K881" i="1"/>
  <c r="L881" i="1"/>
  <c r="M881" i="1"/>
  <c r="K882" i="1"/>
  <c r="L882" i="1"/>
  <c r="M882" i="1"/>
  <c r="K883" i="1"/>
  <c r="L883" i="1"/>
  <c r="M883" i="1"/>
  <c r="K884" i="1"/>
  <c r="L884" i="1"/>
  <c r="M884" i="1"/>
  <c r="K885" i="1"/>
  <c r="L885" i="1"/>
  <c r="M885" i="1"/>
  <c r="K886" i="1"/>
  <c r="L886" i="1"/>
  <c r="M886" i="1"/>
  <c r="K887" i="1"/>
  <c r="L887" i="1"/>
  <c r="M887" i="1"/>
  <c r="K890" i="1"/>
  <c r="L890" i="1"/>
  <c r="M890" i="1"/>
  <c r="K891" i="1"/>
  <c r="L891" i="1"/>
  <c r="M891" i="1"/>
  <c r="K892" i="1"/>
  <c r="L892" i="1"/>
  <c r="M892" i="1"/>
  <c r="K893" i="1"/>
  <c r="L893" i="1"/>
  <c r="M893" i="1"/>
  <c r="K894" i="1"/>
  <c r="L894" i="1"/>
  <c r="M894" i="1"/>
  <c r="K895" i="1"/>
  <c r="L895" i="1"/>
  <c r="M895" i="1"/>
  <c r="K896" i="1"/>
  <c r="L896" i="1"/>
  <c r="M896" i="1"/>
  <c r="K899" i="1"/>
  <c r="L899" i="1"/>
  <c r="M899" i="1"/>
  <c r="K900" i="1"/>
  <c r="L900" i="1"/>
  <c r="M900" i="1"/>
  <c r="K903" i="1"/>
  <c r="L903" i="1"/>
  <c r="M903" i="1"/>
  <c r="K904" i="1"/>
  <c r="L904" i="1"/>
  <c r="M904" i="1"/>
  <c r="K905" i="1"/>
  <c r="L905" i="1"/>
  <c r="M905" i="1"/>
  <c r="K906" i="1"/>
  <c r="L906" i="1"/>
  <c r="M906" i="1"/>
  <c r="K907" i="1"/>
  <c r="L907" i="1"/>
  <c r="M907" i="1"/>
  <c r="K909" i="1"/>
  <c r="L909" i="1"/>
  <c r="M909" i="1"/>
  <c r="K910" i="1"/>
  <c r="L910" i="1"/>
  <c r="M910" i="1"/>
  <c r="K911" i="1"/>
  <c r="L911" i="1"/>
  <c r="M911" i="1"/>
  <c r="K912" i="1"/>
  <c r="L912" i="1"/>
  <c r="M912" i="1"/>
  <c r="K913" i="1"/>
  <c r="L913" i="1"/>
  <c r="M913" i="1"/>
  <c r="K914" i="1"/>
  <c r="L914" i="1"/>
  <c r="M914" i="1"/>
  <c r="K915" i="1"/>
  <c r="L915" i="1"/>
  <c r="M915" i="1"/>
  <c r="K916" i="1"/>
  <c r="L916" i="1"/>
  <c r="M916" i="1"/>
  <c r="K917" i="1"/>
  <c r="L917" i="1"/>
  <c r="M917" i="1"/>
  <c r="K919" i="1"/>
  <c r="L919" i="1"/>
  <c r="M919" i="1"/>
  <c r="K920" i="1"/>
  <c r="L920" i="1"/>
  <c r="M920" i="1"/>
  <c r="K921" i="1"/>
  <c r="L921" i="1"/>
  <c r="M921" i="1"/>
  <c r="K922" i="1"/>
  <c r="L922" i="1"/>
  <c r="M922" i="1"/>
  <c r="K923" i="1"/>
  <c r="L923" i="1"/>
  <c r="M923" i="1"/>
  <c r="K924" i="1"/>
  <c r="L924" i="1"/>
  <c r="M924" i="1"/>
  <c r="K925" i="1"/>
  <c r="L925" i="1"/>
  <c r="M925" i="1"/>
  <c r="K926" i="1"/>
  <c r="L926" i="1"/>
  <c r="M926" i="1"/>
  <c r="K929" i="1"/>
  <c r="L929" i="1"/>
  <c r="M929" i="1"/>
  <c r="K930" i="1"/>
  <c r="L930" i="1"/>
  <c r="M930" i="1"/>
  <c r="K931" i="1"/>
  <c r="L931" i="1"/>
  <c r="M931" i="1"/>
  <c r="K932" i="1"/>
  <c r="L932" i="1"/>
  <c r="M932" i="1"/>
  <c r="K933" i="1"/>
  <c r="L933" i="1"/>
  <c r="M933" i="1"/>
  <c r="K934" i="1"/>
  <c r="L934" i="1"/>
  <c r="M934" i="1"/>
  <c r="K935" i="1"/>
  <c r="L935" i="1"/>
  <c r="M935" i="1"/>
  <c r="K938" i="1"/>
  <c r="L938" i="1"/>
  <c r="M938" i="1"/>
  <c r="K939" i="1"/>
  <c r="L939" i="1"/>
  <c r="M939" i="1"/>
  <c r="K940" i="1"/>
  <c r="L940" i="1"/>
  <c r="M940" i="1"/>
  <c r="K941" i="1"/>
  <c r="L941" i="1"/>
  <c r="M941" i="1"/>
  <c r="K944" i="1"/>
  <c r="L944" i="1"/>
  <c r="M944" i="1"/>
  <c r="K945" i="1"/>
  <c r="L945" i="1"/>
  <c r="M945" i="1"/>
  <c r="K946" i="1"/>
  <c r="L946" i="1"/>
  <c r="M946" i="1"/>
  <c r="K947" i="1"/>
  <c r="L947" i="1"/>
  <c r="M947" i="1"/>
  <c r="K948" i="1"/>
  <c r="L948" i="1"/>
  <c r="M948" i="1"/>
  <c r="K949" i="1"/>
  <c r="L949" i="1"/>
  <c r="M949" i="1"/>
  <c r="K950" i="1"/>
  <c r="L950" i="1"/>
  <c r="M950" i="1"/>
  <c r="K951" i="1"/>
  <c r="L951" i="1"/>
  <c r="M951" i="1"/>
  <c r="K954" i="1"/>
  <c r="L954" i="1"/>
  <c r="M954" i="1"/>
  <c r="K955" i="1"/>
  <c r="L955" i="1"/>
  <c r="M955" i="1"/>
  <c r="K956" i="1"/>
  <c r="L956" i="1"/>
  <c r="M956" i="1"/>
  <c r="K957" i="1"/>
  <c r="L957" i="1"/>
  <c r="M957" i="1"/>
  <c r="K958" i="1"/>
  <c r="L958" i="1"/>
  <c r="M958" i="1"/>
  <c r="K959" i="1"/>
  <c r="L959" i="1"/>
  <c r="M959" i="1"/>
  <c r="K960" i="1"/>
  <c r="L960" i="1"/>
  <c r="M960" i="1"/>
  <c r="K961" i="1"/>
  <c r="L961" i="1"/>
  <c r="M961" i="1"/>
  <c r="K964" i="1"/>
  <c r="L964" i="1"/>
  <c r="M964" i="1"/>
  <c r="K965" i="1"/>
  <c r="L965" i="1"/>
  <c r="M965" i="1"/>
  <c r="K966" i="1"/>
  <c r="L966" i="1"/>
  <c r="M966" i="1"/>
  <c r="K967" i="1"/>
  <c r="L967" i="1"/>
  <c r="M967" i="1"/>
  <c r="K968" i="1"/>
  <c r="L968" i="1"/>
  <c r="M968" i="1"/>
  <c r="K969" i="1"/>
  <c r="L969" i="1"/>
  <c r="M969" i="1"/>
  <c r="K970" i="1"/>
  <c r="L970" i="1"/>
  <c r="M970" i="1"/>
  <c r="K973" i="1"/>
  <c r="L973" i="1"/>
  <c r="M973" i="1"/>
  <c r="K974" i="1"/>
  <c r="L974" i="1"/>
  <c r="M974" i="1"/>
  <c r="K975" i="1"/>
  <c r="L975" i="1"/>
  <c r="M975" i="1"/>
  <c r="K976" i="1"/>
  <c r="L976" i="1"/>
  <c r="M976" i="1"/>
  <c r="K977" i="1"/>
  <c r="L977" i="1"/>
  <c r="M977" i="1"/>
  <c r="K978" i="1"/>
  <c r="L978" i="1"/>
  <c r="M978" i="1"/>
  <c r="K979" i="1"/>
  <c r="L979" i="1"/>
  <c r="M979" i="1"/>
  <c r="K980" i="1"/>
  <c r="L980" i="1"/>
  <c r="M980" i="1"/>
  <c r="K981" i="1"/>
  <c r="L981" i="1"/>
  <c r="M981" i="1"/>
  <c r="K982" i="1"/>
  <c r="L982" i="1"/>
  <c r="M982" i="1"/>
  <c r="K983" i="1"/>
  <c r="L983" i="1"/>
  <c r="M983" i="1"/>
  <c r="K986" i="1"/>
  <c r="L986" i="1"/>
  <c r="M986" i="1"/>
  <c r="K987" i="1"/>
  <c r="L987" i="1"/>
  <c r="M987" i="1"/>
  <c r="K988" i="1"/>
  <c r="L988" i="1"/>
  <c r="M988" i="1"/>
  <c r="K989" i="1"/>
  <c r="L989" i="1"/>
  <c r="M989" i="1"/>
  <c r="K990" i="1"/>
  <c r="L990" i="1"/>
  <c r="M990" i="1"/>
  <c r="K993" i="1"/>
  <c r="L993" i="1"/>
  <c r="M993" i="1"/>
  <c r="K994" i="1"/>
  <c r="L994" i="1"/>
  <c r="M994" i="1"/>
  <c r="K995" i="1"/>
  <c r="L995" i="1"/>
  <c r="M995" i="1"/>
  <c r="K998" i="1"/>
  <c r="L998" i="1"/>
  <c r="M998" i="1"/>
  <c r="K999" i="1"/>
  <c r="L999" i="1"/>
  <c r="M999" i="1"/>
  <c r="K1000" i="1"/>
  <c r="L1000" i="1"/>
  <c r="M1000" i="1"/>
  <c r="K1003" i="1"/>
  <c r="L1003" i="1"/>
  <c r="M1003" i="1"/>
  <c r="K1004" i="1"/>
  <c r="L1004" i="1"/>
  <c r="M1004" i="1"/>
  <c r="K1005" i="1"/>
  <c r="L1005" i="1"/>
  <c r="M1005" i="1"/>
  <c r="K1008" i="1"/>
  <c r="L1008" i="1"/>
  <c r="M1008" i="1"/>
  <c r="K1009" i="1"/>
  <c r="L1009" i="1"/>
  <c r="M1009" i="1"/>
  <c r="K1010" i="1"/>
  <c r="L1010" i="1"/>
  <c r="M1010" i="1"/>
  <c r="K1011" i="1"/>
  <c r="L1011" i="1"/>
  <c r="M1011" i="1"/>
  <c r="K1012" i="1"/>
  <c r="L1012" i="1"/>
  <c r="M1012" i="1"/>
  <c r="K1013" i="1"/>
  <c r="L1013" i="1"/>
  <c r="M1013" i="1"/>
  <c r="K1014" i="1"/>
  <c r="L1014" i="1"/>
  <c r="M1014" i="1"/>
  <c r="K1015" i="1"/>
  <c r="L1015" i="1"/>
  <c r="M1015" i="1"/>
  <c r="K1018" i="1"/>
  <c r="L1018" i="1"/>
  <c r="M1018" i="1"/>
  <c r="K1019" i="1"/>
  <c r="L1019" i="1"/>
  <c r="M1019" i="1"/>
  <c r="K1020" i="1"/>
  <c r="L1020" i="1"/>
  <c r="M1020" i="1"/>
  <c r="K1021" i="1"/>
  <c r="L1021" i="1"/>
  <c r="M1021" i="1"/>
  <c r="K1022" i="1"/>
  <c r="L1022" i="1"/>
  <c r="M1022" i="1"/>
  <c r="K1023" i="1"/>
  <c r="L1023" i="1"/>
  <c r="M1023" i="1"/>
  <c r="K1024" i="1"/>
  <c r="L1024" i="1"/>
  <c r="M1024" i="1"/>
  <c r="K1025" i="1"/>
  <c r="L1025" i="1"/>
  <c r="M1025" i="1"/>
  <c r="K1028" i="1"/>
  <c r="L1028" i="1"/>
  <c r="M1028" i="1"/>
  <c r="K1029" i="1"/>
  <c r="L1029" i="1"/>
  <c r="M1029" i="1"/>
  <c r="K1032" i="1"/>
  <c r="L1032" i="1"/>
  <c r="M1032" i="1"/>
  <c r="K1033" i="1"/>
  <c r="L1033" i="1"/>
  <c r="M1033" i="1"/>
  <c r="K1034" i="1"/>
  <c r="L1034" i="1"/>
  <c r="M1034" i="1"/>
  <c r="K1035" i="1"/>
  <c r="L1035" i="1"/>
  <c r="M1035" i="1"/>
  <c r="K1036" i="1"/>
  <c r="L1036" i="1"/>
  <c r="M1036" i="1"/>
  <c r="K1037" i="1"/>
  <c r="L1037" i="1"/>
  <c r="M1037" i="1"/>
  <c r="K1038" i="1"/>
  <c r="L1038" i="1"/>
  <c r="M1038" i="1"/>
  <c r="K1041" i="1"/>
  <c r="L1041" i="1"/>
  <c r="M1041" i="1"/>
  <c r="K1042" i="1"/>
  <c r="L1042" i="1"/>
  <c r="M1042" i="1"/>
  <c r="K1043" i="1"/>
  <c r="L1043" i="1"/>
  <c r="M1043" i="1"/>
  <c r="K1044" i="1"/>
  <c r="L1044" i="1"/>
  <c r="M1044" i="1"/>
  <c r="K1045" i="1"/>
  <c r="L1045" i="1"/>
  <c r="M1045" i="1"/>
  <c r="K1046" i="1"/>
  <c r="L1046" i="1"/>
  <c r="M1046" i="1"/>
  <c r="K1047" i="1"/>
  <c r="L1047" i="1"/>
  <c r="M1047" i="1"/>
  <c r="K1050" i="1"/>
  <c r="L1050" i="1"/>
  <c r="M1050" i="1"/>
  <c r="K1051" i="1"/>
  <c r="L1051" i="1"/>
  <c r="M1051" i="1"/>
  <c r="K1052" i="1"/>
  <c r="L1052" i="1"/>
  <c r="M1052" i="1"/>
  <c r="K1053" i="1"/>
  <c r="L1053" i="1"/>
  <c r="M1053" i="1"/>
  <c r="K1054" i="1"/>
  <c r="L1054" i="1"/>
  <c r="M1054" i="1"/>
  <c r="K1055" i="1"/>
  <c r="L1055" i="1"/>
  <c r="M1055" i="1"/>
  <c r="K1056" i="1"/>
  <c r="L1056" i="1"/>
  <c r="M1056" i="1"/>
  <c r="K1059" i="1"/>
  <c r="L1059" i="1"/>
  <c r="M1059" i="1"/>
  <c r="K1060" i="1"/>
  <c r="L1060" i="1"/>
  <c r="M1060" i="1"/>
  <c r="K1061" i="1"/>
  <c r="L1061" i="1"/>
  <c r="M1061" i="1"/>
  <c r="K1062" i="1"/>
  <c r="L1062" i="1"/>
  <c r="M1062" i="1"/>
  <c r="K1063" i="1"/>
  <c r="L1063" i="1"/>
  <c r="M1063" i="1"/>
  <c r="K1065" i="1"/>
  <c r="L1065" i="1"/>
  <c r="M1065" i="1"/>
  <c r="K1067" i="1"/>
  <c r="L1067" i="1"/>
  <c r="M1067" i="1"/>
  <c r="K1068" i="1"/>
  <c r="L1068" i="1"/>
  <c r="M1068" i="1"/>
  <c r="K1071" i="1"/>
  <c r="L1071" i="1"/>
  <c r="M1071" i="1"/>
  <c r="K1072" i="1"/>
  <c r="L1072" i="1"/>
  <c r="M1072" i="1"/>
  <c r="K1073" i="1"/>
  <c r="L1073" i="1"/>
  <c r="M1073" i="1"/>
  <c r="K1074" i="1"/>
  <c r="L1074" i="1"/>
  <c r="M1074" i="1"/>
  <c r="K1075" i="1"/>
  <c r="L1075" i="1"/>
  <c r="M1075" i="1"/>
  <c r="K1076" i="1"/>
  <c r="L1076" i="1"/>
  <c r="M1076" i="1"/>
  <c r="K1077" i="1"/>
  <c r="L1077" i="1"/>
  <c r="M1077" i="1"/>
  <c r="K1080" i="1"/>
  <c r="L1080" i="1"/>
  <c r="M1080" i="1"/>
  <c r="K1081" i="1"/>
  <c r="L1081" i="1"/>
  <c r="M1081" i="1"/>
  <c r="K1082" i="1"/>
  <c r="L1082" i="1"/>
  <c r="M1082" i="1"/>
  <c r="K1083" i="1"/>
  <c r="L1083" i="1"/>
  <c r="M1083" i="1"/>
  <c r="K1084" i="1"/>
  <c r="L1084" i="1"/>
  <c r="M1084" i="1"/>
  <c r="K1086" i="1"/>
  <c r="L1086" i="1"/>
  <c r="M1086" i="1"/>
  <c r="K1085" i="1"/>
  <c r="L1085" i="1"/>
  <c r="M1085" i="1"/>
  <c r="K1087" i="1"/>
  <c r="L1087" i="1"/>
  <c r="M1087" i="1"/>
  <c r="K1090" i="1"/>
  <c r="L1090" i="1"/>
  <c r="M1090" i="1"/>
  <c r="K1091" i="1"/>
  <c r="L1091" i="1"/>
  <c r="M1091" i="1"/>
  <c r="K1092" i="1"/>
  <c r="L1092" i="1"/>
  <c r="M1092" i="1"/>
  <c r="K1093" i="1"/>
  <c r="L1093" i="1"/>
  <c r="M1093" i="1"/>
  <c r="K1094" i="1"/>
  <c r="L1094" i="1"/>
  <c r="M1094" i="1"/>
  <c r="K1095" i="1"/>
  <c r="L1095" i="1"/>
  <c r="M1095" i="1"/>
  <c r="K1096" i="1"/>
  <c r="L1096" i="1"/>
  <c r="M1096" i="1"/>
  <c r="K1099" i="1"/>
  <c r="L1099" i="1"/>
  <c r="M1099" i="1"/>
  <c r="K1100" i="1"/>
  <c r="L1100" i="1"/>
  <c r="M1100" i="1"/>
  <c r="K1101" i="1"/>
  <c r="L1101" i="1"/>
  <c r="M1101" i="1"/>
  <c r="K1102" i="1"/>
  <c r="L1102" i="1"/>
  <c r="M1102" i="1"/>
  <c r="K1103" i="1"/>
  <c r="L1103" i="1"/>
  <c r="M1103" i="1"/>
  <c r="K1104" i="1"/>
  <c r="L1104" i="1"/>
  <c r="M1104" i="1"/>
  <c r="K1105" i="1"/>
  <c r="L1105" i="1"/>
  <c r="M1105" i="1"/>
  <c r="K1108" i="1"/>
  <c r="L1108" i="1"/>
  <c r="M1108" i="1"/>
  <c r="K1109" i="1"/>
  <c r="L1109" i="1"/>
  <c r="M1109" i="1"/>
  <c r="K1110" i="1"/>
  <c r="L1110" i="1"/>
  <c r="M1110" i="1"/>
  <c r="K1111" i="1"/>
  <c r="L1111" i="1"/>
  <c r="M1111" i="1"/>
  <c r="K1112" i="1"/>
  <c r="L1112" i="1"/>
  <c r="M1112" i="1"/>
  <c r="K1113" i="1"/>
  <c r="L1113" i="1"/>
  <c r="M1113" i="1"/>
  <c r="K1114" i="1"/>
  <c r="L1114" i="1"/>
  <c r="M1114" i="1"/>
  <c r="K1117" i="1"/>
  <c r="L1117" i="1"/>
  <c r="M1117" i="1"/>
  <c r="K1118" i="1"/>
  <c r="L1118" i="1"/>
  <c r="M1118" i="1"/>
  <c r="K1119" i="1"/>
  <c r="L1119" i="1"/>
  <c r="M1119" i="1"/>
  <c r="K1120" i="1"/>
  <c r="L1120" i="1"/>
  <c r="M1120" i="1"/>
  <c r="K1121" i="1"/>
  <c r="L1121" i="1"/>
  <c r="M1121" i="1"/>
  <c r="K1122" i="1"/>
  <c r="L1122" i="1"/>
  <c r="M1122" i="1"/>
  <c r="K1123" i="1"/>
  <c r="L1123" i="1"/>
  <c r="M1123" i="1"/>
  <c r="K1125" i="1"/>
  <c r="L1125" i="1"/>
  <c r="M1125" i="1"/>
  <c r="K1126" i="1"/>
  <c r="L1126" i="1"/>
  <c r="M1126" i="1"/>
  <c r="K1127" i="1"/>
  <c r="L1127" i="1"/>
  <c r="M1127" i="1"/>
  <c r="K1128" i="1"/>
  <c r="L1128" i="1"/>
  <c r="M1128" i="1"/>
  <c r="K1129" i="1"/>
  <c r="L1129" i="1"/>
  <c r="M1129" i="1"/>
  <c r="K1130" i="1"/>
  <c r="L1130" i="1"/>
  <c r="M1130" i="1"/>
  <c r="K1131" i="1"/>
  <c r="L1131" i="1"/>
  <c r="M1131" i="1"/>
  <c r="K1134" i="1"/>
  <c r="L1134" i="1"/>
  <c r="M1134" i="1"/>
  <c r="K1135" i="1"/>
  <c r="L1135" i="1"/>
  <c r="M1135" i="1"/>
  <c r="K1136" i="1"/>
  <c r="L1136" i="1"/>
  <c r="M1136" i="1"/>
  <c r="K1137" i="1"/>
  <c r="L1137" i="1"/>
  <c r="M1137" i="1"/>
  <c r="K1138" i="1"/>
  <c r="L1138" i="1"/>
  <c r="M1138" i="1"/>
  <c r="K1139" i="1"/>
  <c r="L1139" i="1"/>
  <c r="M1139" i="1"/>
  <c r="K1140" i="1"/>
  <c r="L1140" i="1"/>
  <c r="M1140" i="1"/>
  <c r="K1143" i="1"/>
  <c r="L1143" i="1"/>
  <c r="M1143" i="1"/>
  <c r="K1144" i="1"/>
  <c r="L1144" i="1"/>
  <c r="M1144" i="1"/>
  <c r="K1145" i="1"/>
  <c r="L1145" i="1"/>
  <c r="M1145" i="1"/>
  <c r="K1146" i="1"/>
  <c r="L1146" i="1"/>
  <c r="M1146" i="1"/>
  <c r="K1147" i="1"/>
  <c r="L1147" i="1"/>
  <c r="M1147" i="1"/>
  <c r="K1148" i="1"/>
  <c r="L1148" i="1"/>
  <c r="M1148" i="1"/>
  <c r="K1149" i="1"/>
  <c r="L1149" i="1"/>
  <c r="M1149" i="1"/>
  <c r="K1150" i="1"/>
  <c r="L1150" i="1"/>
  <c r="M1150" i="1"/>
  <c r="K1151" i="1"/>
  <c r="L1151" i="1"/>
  <c r="M1151" i="1"/>
  <c r="K1152" i="1"/>
  <c r="L1152" i="1"/>
  <c r="M1152" i="1"/>
  <c r="K1153" i="1"/>
  <c r="L1153" i="1"/>
  <c r="M1153" i="1"/>
  <c r="K1154" i="1"/>
  <c r="L1154" i="1"/>
  <c r="M1154" i="1"/>
  <c r="K1155" i="1"/>
  <c r="L1155" i="1"/>
  <c r="M1155" i="1"/>
  <c r="K1156" i="1"/>
  <c r="L1156" i="1"/>
  <c r="M1156" i="1"/>
  <c r="K1157" i="1"/>
  <c r="L1157" i="1"/>
  <c r="M1157" i="1"/>
  <c r="K1158" i="1"/>
  <c r="L1158" i="1"/>
  <c r="M1158" i="1"/>
  <c r="K1159" i="1"/>
  <c r="L1159" i="1"/>
  <c r="M1159" i="1"/>
  <c r="K1160" i="1"/>
  <c r="L1160" i="1"/>
  <c r="M1160" i="1"/>
  <c r="K1163" i="1"/>
  <c r="L1163" i="1"/>
  <c r="M1163" i="1"/>
  <c r="K1164" i="1"/>
  <c r="L1164" i="1"/>
  <c r="M1164" i="1"/>
  <c r="K1165" i="1"/>
  <c r="L1165" i="1"/>
  <c r="M1165" i="1"/>
  <c r="K1166" i="1"/>
  <c r="L1166" i="1"/>
  <c r="M1166" i="1"/>
  <c r="K1167" i="1"/>
  <c r="L1167" i="1"/>
  <c r="M1167" i="1"/>
  <c r="K1169" i="1"/>
  <c r="L1169" i="1"/>
  <c r="M1169" i="1"/>
  <c r="K1168" i="1"/>
  <c r="L1168" i="1"/>
  <c r="M1168" i="1"/>
  <c r="K1170" i="1"/>
  <c r="L1170" i="1"/>
  <c r="M1170" i="1"/>
  <c r="K1173" i="1"/>
  <c r="L1173" i="1"/>
  <c r="M1173" i="1"/>
  <c r="K1174" i="1"/>
  <c r="L1174" i="1"/>
  <c r="M1174" i="1"/>
  <c r="K1175" i="1"/>
  <c r="L1175" i="1"/>
  <c r="M1175" i="1"/>
  <c r="K1176" i="1"/>
  <c r="L1176" i="1"/>
  <c r="M1176" i="1"/>
  <c r="K1177" i="1"/>
  <c r="L1177" i="1"/>
  <c r="M1177" i="1"/>
  <c r="K1180" i="1"/>
  <c r="L1180" i="1"/>
  <c r="M1180" i="1"/>
  <c r="K1181" i="1"/>
  <c r="L1181" i="1"/>
  <c r="M1181" i="1"/>
  <c r="K1182" i="1"/>
  <c r="L1182" i="1"/>
  <c r="M1182" i="1"/>
  <c r="K1183" i="1"/>
  <c r="L1183" i="1"/>
  <c r="M1183" i="1"/>
  <c r="K1184" i="1"/>
  <c r="L1184" i="1"/>
  <c r="M1184" i="1"/>
  <c r="K1185" i="1"/>
  <c r="L1185" i="1"/>
  <c r="M1185" i="1"/>
  <c r="K1186" i="1"/>
  <c r="L1186" i="1"/>
  <c r="M1186" i="1"/>
  <c r="K1187" i="1"/>
  <c r="L1187" i="1"/>
  <c r="M1187" i="1"/>
  <c r="K1188" i="1"/>
  <c r="L1188" i="1"/>
  <c r="M1188" i="1"/>
  <c r="K1189" i="1"/>
  <c r="L1189" i="1"/>
  <c r="M1189" i="1"/>
  <c r="K1190" i="1"/>
  <c r="L1190" i="1"/>
  <c r="M1190" i="1"/>
  <c r="K1193" i="1"/>
  <c r="L1193" i="1"/>
  <c r="M1193" i="1"/>
  <c r="K1194" i="1"/>
  <c r="L1194" i="1"/>
  <c r="M1194" i="1"/>
  <c r="K1195" i="1"/>
  <c r="L1195" i="1"/>
  <c r="M1195" i="1"/>
  <c r="K1198" i="1"/>
  <c r="L1198" i="1"/>
  <c r="M1198" i="1"/>
  <c r="K1199" i="1"/>
  <c r="L1199" i="1"/>
  <c r="M1199" i="1"/>
  <c r="K1200" i="1"/>
  <c r="L1200" i="1"/>
  <c r="M1200" i="1"/>
  <c r="K1201" i="1"/>
  <c r="L1201" i="1"/>
  <c r="M1201" i="1"/>
  <c r="K1202" i="1"/>
  <c r="L1202" i="1"/>
  <c r="M1202" i="1"/>
  <c r="K1203" i="1"/>
  <c r="L1203" i="1"/>
  <c r="M1203" i="1"/>
  <c r="K1204" i="1"/>
  <c r="L1204" i="1"/>
  <c r="M1204" i="1"/>
  <c r="K1207" i="1"/>
  <c r="L1207" i="1"/>
  <c r="M1207" i="1"/>
  <c r="K1208" i="1"/>
  <c r="L1208" i="1"/>
  <c r="M1208" i="1"/>
  <c r="K1209" i="1"/>
  <c r="L1209" i="1"/>
  <c r="M1209" i="1"/>
  <c r="K1210" i="1"/>
  <c r="L1210" i="1"/>
  <c r="M1210" i="1"/>
  <c r="K1211" i="1"/>
  <c r="L1211" i="1"/>
  <c r="M1211" i="1"/>
  <c r="K1212" i="1"/>
  <c r="L1212" i="1"/>
  <c r="M1212" i="1"/>
  <c r="K1213" i="1"/>
  <c r="L1213" i="1"/>
  <c r="M1213" i="1"/>
  <c r="K1216" i="1"/>
  <c r="L1216" i="1"/>
  <c r="M1216" i="1"/>
  <c r="K1217" i="1"/>
  <c r="L1217" i="1"/>
  <c r="M1217" i="1"/>
  <c r="K1218" i="1"/>
  <c r="L1218" i="1"/>
  <c r="M1218" i="1"/>
  <c r="K1219" i="1"/>
  <c r="L1219" i="1"/>
  <c r="M1219" i="1"/>
  <c r="K1220" i="1"/>
  <c r="L1220" i="1"/>
  <c r="M1220" i="1"/>
  <c r="K1222" i="1"/>
  <c r="L1222" i="1"/>
  <c r="M1222" i="1"/>
  <c r="K1221" i="1"/>
  <c r="L1221" i="1"/>
  <c r="M1221" i="1"/>
  <c r="K1223" i="1"/>
  <c r="L1223" i="1"/>
  <c r="M1223" i="1"/>
  <c r="K1226" i="1"/>
  <c r="L1226" i="1"/>
  <c r="M1226" i="1"/>
  <c r="K1227" i="1"/>
  <c r="L1227" i="1"/>
  <c r="M1227" i="1"/>
  <c r="K1228" i="1"/>
  <c r="L1228" i="1"/>
  <c r="M1228" i="1"/>
  <c r="K1229" i="1"/>
  <c r="L1229" i="1"/>
  <c r="M1229" i="1"/>
  <c r="K1230" i="1"/>
  <c r="L1230" i="1"/>
  <c r="M1230" i="1"/>
  <c r="K1231" i="1"/>
  <c r="L1231" i="1"/>
  <c r="M1231" i="1"/>
  <c r="K1232" i="1"/>
  <c r="L1232" i="1"/>
  <c r="M1232" i="1"/>
  <c r="K1235" i="1"/>
  <c r="L1235" i="1"/>
  <c r="M1235" i="1"/>
  <c r="K1236" i="1"/>
  <c r="L1236" i="1"/>
  <c r="M1236" i="1"/>
  <c r="K1237" i="1"/>
  <c r="L1237" i="1"/>
  <c r="M1237" i="1"/>
  <c r="K1238" i="1"/>
  <c r="L1238" i="1"/>
  <c r="M1238" i="1"/>
  <c r="K1239" i="1"/>
  <c r="L1239" i="1"/>
  <c r="M1239" i="1"/>
  <c r="K1241" i="1"/>
  <c r="L1241" i="1"/>
  <c r="M1241" i="1"/>
  <c r="K1240" i="1"/>
  <c r="L1240" i="1"/>
  <c r="M1240" i="1"/>
  <c r="K1242" i="1"/>
  <c r="L1242" i="1"/>
  <c r="M1242" i="1"/>
  <c r="K1245" i="1"/>
  <c r="L1245" i="1"/>
  <c r="M1245" i="1"/>
  <c r="K1246" i="1"/>
  <c r="L1246" i="1"/>
  <c r="M1246" i="1"/>
  <c r="K1247" i="1"/>
  <c r="L1247" i="1"/>
  <c r="M1247" i="1"/>
  <c r="K1248" i="1"/>
  <c r="L1248" i="1"/>
  <c r="M1248" i="1"/>
  <c r="K1249" i="1"/>
  <c r="L1249" i="1"/>
  <c r="M1249" i="1"/>
  <c r="K1251" i="1"/>
  <c r="L1251" i="1"/>
  <c r="M1251" i="1"/>
  <c r="K1252" i="1"/>
  <c r="L1252" i="1"/>
  <c r="M1252" i="1"/>
  <c r="K1255" i="1"/>
  <c r="L1255" i="1"/>
  <c r="M1255" i="1"/>
  <c r="K1256" i="1"/>
  <c r="L1256" i="1"/>
  <c r="M1256" i="1"/>
  <c r="K1257" i="1"/>
  <c r="L1257" i="1"/>
  <c r="M1257" i="1"/>
  <c r="K1258" i="1"/>
  <c r="L1258" i="1"/>
  <c r="M1258" i="1"/>
  <c r="K1259" i="1"/>
  <c r="L1259" i="1"/>
  <c r="M1259" i="1"/>
  <c r="K1260" i="1"/>
  <c r="L1260" i="1"/>
  <c r="M1260" i="1"/>
  <c r="K1261" i="1"/>
  <c r="L1261" i="1"/>
  <c r="M1261" i="1"/>
  <c r="K1263" i="1"/>
  <c r="L1263" i="1"/>
  <c r="M1263" i="1"/>
  <c r="K1262" i="1"/>
  <c r="L1262" i="1"/>
  <c r="M1262" i="1"/>
  <c r="K1264" i="1"/>
  <c r="L1264" i="1"/>
  <c r="M1264" i="1"/>
  <c r="K1267" i="1"/>
  <c r="L1267" i="1"/>
  <c r="M1267" i="1"/>
  <c r="K1268" i="1"/>
  <c r="L1268" i="1"/>
  <c r="M1268" i="1"/>
  <c r="K1269" i="1"/>
  <c r="L1269" i="1"/>
  <c r="M1269" i="1"/>
  <c r="K1270" i="1"/>
  <c r="L1270" i="1"/>
  <c r="M1270" i="1"/>
  <c r="K1271" i="1"/>
  <c r="L1271" i="1"/>
  <c r="M1271" i="1"/>
  <c r="K1272" i="1"/>
  <c r="L1272" i="1"/>
  <c r="M1272" i="1"/>
  <c r="K1273" i="1"/>
  <c r="L1273" i="1"/>
  <c r="M1273" i="1"/>
  <c r="K1276" i="1"/>
  <c r="L1276" i="1"/>
  <c r="M1276" i="1"/>
  <c r="K1277" i="1"/>
  <c r="L1277" i="1"/>
  <c r="M1277" i="1"/>
  <c r="K1278" i="1"/>
  <c r="L1278" i="1"/>
  <c r="M1278" i="1"/>
  <c r="K1279" i="1"/>
  <c r="L1279" i="1"/>
  <c r="M1279" i="1"/>
  <c r="K1280" i="1"/>
  <c r="L1280" i="1"/>
  <c r="M1280" i="1"/>
  <c r="K1282" i="1"/>
  <c r="L1282" i="1"/>
  <c r="M1282" i="1"/>
  <c r="K1281" i="1"/>
  <c r="L1281" i="1"/>
  <c r="M1281" i="1"/>
  <c r="K1283" i="1"/>
  <c r="L1283" i="1"/>
  <c r="M1283" i="1"/>
  <c r="K1286" i="1"/>
  <c r="L1286" i="1"/>
  <c r="M1286" i="1"/>
  <c r="K1287" i="1"/>
  <c r="L1287" i="1"/>
  <c r="M1287" i="1"/>
  <c r="K1288" i="1"/>
  <c r="L1288" i="1"/>
  <c r="M1288" i="1"/>
  <c r="K1289" i="1"/>
  <c r="L1289" i="1"/>
  <c r="M1289" i="1"/>
  <c r="K1290" i="1"/>
  <c r="L1290" i="1"/>
  <c r="M1290" i="1"/>
  <c r="K1292" i="1"/>
  <c r="L1292" i="1"/>
  <c r="M1292" i="1"/>
  <c r="K1291" i="1"/>
  <c r="L1291" i="1"/>
  <c r="M1291" i="1"/>
  <c r="K1293" i="1"/>
  <c r="L1293" i="1"/>
  <c r="M1293" i="1"/>
  <c r="K1296" i="1"/>
  <c r="L1296" i="1"/>
  <c r="M1296" i="1"/>
  <c r="K1297" i="1"/>
  <c r="L1297" i="1"/>
  <c r="M1297" i="1"/>
  <c r="K1298" i="1"/>
  <c r="L1298" i="1"/>
  <c r="M1298" i="1"/>
  <c r="K1299" i="1"/>
  <c r="L1299" i="1"/>
  <c r="M1299" i="1"/>
  <c r="K1300" i="1"/>
  <c r="L1300" i="1"/>
  <c r="M1300" i="1"/>
  <c r="K1302" i="1"/>
  <c r="L1302" i="1"/>
  <c r="M1302" i="1"/>
  <c r="K1301" i="1"/>
  <c r="L1301" i="1"/>
  <c r="M1301" i="1"/>
  <c r="K1303" i="1"/>
  <c r="L1303" i="1"/>
  <c r="M1303" i="1"/>
  <c r="K1305" i="1"/>
  <c r="L1305" i="1"/>
  <c r="M1305" i="1"/>
  <c r="K1306" i="1"/>
  <c r="L1306" i="1"/>
  <c r="M1306" i="1"/>
  <c r="K1307" i="1"/>
  <c r="L1307" i="1"/>
  <c r="M1307" i="1"/>
  <c r="K1308" i="1"/>
  <c r="L1308" i="1"/>
  <c r="M1308" i="1"/>
  <c r="K1309" i="1"/>
  <c r="L1309" i="1"/>
  <c r="M1309" i="1"/>
  <c r="K1311" i="1"/>
  <c r="L1311" i="1"/>
  <c r="M1311" i="1"/>
  <c r="K1310" i="1"/>
  <c r="L1310" i="1"/>
  <c r="M1310" i="1"/>
  <c r="K1312" i="1"/>
  <c r="L1312" i="1"/>
  <c r="M1312" i="1"/>
  <c r="K1315" i="1"/>
  <c r="L1315" i="1"/>
  <c r="M1315" i="1"/>
  <c r="K1316" i="1"/>
  <c r="L1316" i="1"/>
  <c r="M1316" i="1"/>
  <c r="K1317" i="1"/>
  <c r="L1317" i="1"/>
  <c r="M1317" i="1"/>
  <c r="K1318" i="1"/>
  <c r="L1318" i="1"/>
  <c r="M1318" i="1"/>
  <c r="K1319" i="1"/>
  <c r="L1319" i="1"/>
  <c r="M1319" i="1"/>
  <c r="K1320" i="1"/>
  <c r="L1320" i="1"/>
  <c r="M1320" i="1"/>
  <c r="K1321" i="1"/>
  <c r="L1321" i="1"/>
  <c r="M1321" i="1"/>
  <c r="K1322" i="1"/>
  <c r="L1322" i="1"/>
  <c r="M1322" i="1"/>
  <c r="K1323" i="1"/>
  <c r="L1323" i="1"/>
  <c r="M1323" i="1"/>
  <c r="K1324" i="1"/>
  <c r="L1324" i="1"/>
  <c r="M1324" i="1"/>
  <c r="K1325" i="1"/>
  <c r="L1325" i="1"/>
  <c r="M1325" i="1"/>
  <c r="K1326" i="1"/>
  <c r="L1326" i="1"/>
  <c r="M1326" i="1"/>
  <c r="K1327" i="1"/>
  <c r="L1327" i="1"/>
  <c r="M1327" i="1"/>
  <c r="K1328" i="1"/>
  <c r="L1328" i="1"/>
  <c r="M1328" i="1"/>
  <c r="K1329" i="1"/>
  <c r="L1329" i="1"/>
  <c r="M1329" i="1"/>
  <c r="K1330" i="1"/>
  <c r="L1330" i="1"/>
  <c r="M1330" i="1"/>
  <c r="K1331" i="1"/>
  <c r="L1331" i="1"/>
  <c r="M1331" i="1"/>
  <c r="K1332" i="1"/>
  <c r="L1332" i="1"/>
  <c r="M1332" i="1"/>
  <c r="K1333" i="1"/>
  <c r="L1333" i="1"/>
  <c r="M1333" i="1"/>
  <c r="K1336" i="1"/>
  <c r="L1336" i="1"/>
  <c r="M1336" i="1"/>
  <c r="K1337" i="1"/>
  <c r="L1337" i="1"/>
  <c r="M1337" i="1"/>
  <c r="K1338" i="1"/>
  <c r="L1338" i="1"/>
  <c r="M1338" i="1"/>
  <c r="K1339" i="1"/>
  <c r="L1339" i="1"/>
  <c r="M1339" i="1"/>
  <c r="K1340" i="1"/>
  <c r="L1340" i="1"/>
  <c r="M1340" i="1"/>
  <c r="K1341" i="1"/>
  <c r="L1341" i="1"/>
  <c r="M1341" i="1"/>
  <c r="K1342" i="1"/>
  <c r="L1342" i="1"/>
  <c r="M1342" i="1"/>
  <c r="K1343" i="1"/>
  <c r="L1343" i="1"/>
  <c r="M1343" i="1"/>
  <c r="K1346" i="1"/>
  <c r="L1346" i="1"/>
  <c r="M1346" i="1"/>
  <c r="K1347" i="1"/>
  <c r="L1347" i="1"/>
  <c r="M1347" i="1"/>
  <c r="K1348" i="1"/>
  <c r="L1348" i="1"/>
  <c r="M1348" i="1"/>
  <c r="K1349" i="1"/>
  <c r="L1349" i="1"/>
  <c r="M1349" i="1"/>
  <c r="K1350" i="1"/>
  <c r="L1350" i="1"/>
  <c r="M1350" i="1"/>
  <c r="K1351" i="1"/>
  <c r="L1351" i="1"/>
  <c r="M1351" i="1"/>
  <c r="K1352" i="1"/>
  <c r="L1352" i="1"/>
  <c r="M1352" i="1"/>
  <c r="K1353" i="1"/>
  <c r="L1353" i="1"/>
  <c r="M1353" i="1"/>
  <c r="K1354" i="1"/>
  <c r="L1354" i="1"/>
  <c r="M1354" i="1"/>
  <c r="K1355" i="1"/>
  <c r="L1355" i="1"/>
  <c r="M1355" i="1"/>
  <c r="K1356" i="1"/>
  <c r="L1356" i="1"/>
  <c r="M1356" i="1"/>
  <c r="K1357" i="1"/>
  <c r="L1357" i="1"/>
  <c r="M1357" i="1"/>
  <c r="K1358" i="1"/>
  <c r="L1358" i="1"/>
  <c r="M1358" i="1"/>
  <c r="K1359" i="1"/>
  <c r="L1359" i="1"/>
  <c r="M1359" i="1"/>
  <c r="K1362" i="1"/>
  <c r="L1362" i="1"/>
  <c r="M1362" i="1"/>
  <c r="K1363" i="1"/>
  <c r="L1363" i="1"/>
  <c r="M1363" i="1"/>
  <c r="K1364" i="1"/>
  <c r="L1364" i="1"/>
  <c r="M1364" i="1"/>
  <c r="K1365" i="1"/>
  <c r="L1365" i="1"/>
  <c r="M1365" i="1"/>
  <c r="K1366" i="1"/>
  <c r="L1366" i="1"/>
  <c r="M1366" i="1"/>
  <c r="K1368" i="1"/>
  <c r="L1368" i="1"/>
  <c r="M1368" i="1"/>
  <c r="K1369" i="1"/>
  <c r="L1369" i="1"/>
  <c r="M1369" i="1"/>
  <c r="K1372" i="1"/>
  <c r="L1372" i="1"/>
  <c r="M1372" i="1"/>
  <c r="K1373" i="1"/>
  <c r="L1373" i="1"/>
  <c r="M1373" i="1"/>
  <c r="K1374" i="1"/>
  <c r="L1374" i="1"/>
  <c r="M1374" i="1"/>
  <c r="K1375" i="1"/>
  <c r="L1375" i="1"/>
  <c r="M1375" i="1"/>
  <c r="K1376" i="1"/>
  <c r="L1376" i="1"/>
  <c r="M1376" i="1"/>
  <c r="K1379" i="1"/>
  <c r="L1379" i="1"/>
  <c r="M1379" i="1"/>
  <c r="K1380" i="1"/>
  <c r="L1380" i="1"/>
  <c r="M1380" i="1"/>
  <c r="K1381" i="1"/>
  <c r="L1381" i="1"/>
  <c r="M1381" i="1"/>
  <c r="K1384" i="1"/>
  <c r="L1384" i="1"/>
  <c r="M1384" i="1"/>
  <c r="K1385" i="1"/>
  <c r="L1385" i="1"/>
  <c r="M1385" i="1"/>
  <c r="K1386" i="1"/>
  <c r="L1386" i="1"/>
  <c r="M1386" i="1"/>
  <c r="K1387" i="1"/>
  <c r="L1387" i="1"/>
  <c r="M1387" i="1"/>
  <c r="K1388" i="1"/>
  <c r="L1388" i="1"/>
  <c r="M1388" i="1"/>
  <c r="K1390" i="1"/>
  <c r="L1390" i="1"/>
  <c r="M1390" i="1"/>
  <c r="K1391" i="1"/>
  <c r="L1391" i="1"/>
  <c r="M1391" i="1"/>
  <c r="K1394" i="1"/>
  <c r="L1394" i="1"/>
  <c r="M1394" i="1"/>
  <c r="K1395" i="1"/>
  <c r="L1395" i="1"/>
  <c r="M1395" i="1"/>
  <c r="K1396" i="1"/>
  <c r="L1396" i="1"/>
  <c r="M1396" i="1"/>
  <c r="K1397" i="1"/>
  <c r="L1397" i="1"/>
  <c r="M1397" i="1"/>
  <c r="K1398" i="1"/>
  <c r="L1398" i="1"/>
  <c r="M1398" i="1"/>
  <c r="K1400" i="1"/>
  <c r="L1400" i="1"/>
  <c r="M1400" i="1"/>
  <c r="K1399" i="1"/>
  <c r="L1399" i="1"/>
  <c r="M1399" i="1"/>
  <c r="K1401" i="1"/>
  <c r="L1401" i="1"/>
  <c r="M1401" i="1"/>
  <c r="K1404" i="1"/>
  <c r="L1404" i="1"/>
  <c r="M1404" i="1"/>
  <c r="K1405" i="1"/>
  <c r="L1405" i="1"/>
  <c r="M1405" i="1"/>
  <c r="K1408" i="1"/>
  <c r="L1408" i="1"/>
  <c r="M1408" i="1"/>
  <c r="K1409" i="1"/>
  <c r="L1409" i="1"/>
  <c r="M1409" i="1"/>
  <c r="K1410" i="1"/>
  <c r="L1410" i="1"/>
  <c r="M1410" i="1"/>
  <c r="K1411" i="1"/>
  <c r="L1411" i="1"/>
  <c r="M1411" i="1"/>
  <c r="K1412" i="1"/>
  <c r="L1412" i="1"/>
  <c r="M1412" i="1"/>
  <c r="K1413" i="1"/>
  <c r="L1413" i="1"/>
  <c r="M1413" i="1"/>
  <c r="K1414" i="1"/>
  <c r="L1414" i="1"/>
  <c r="M1414" i="1"/>
  <c r="K1417" i="1"/>
  <c r="L1417" i="1"/>
  <c r="M1417" i="1"/>
  <c r="K1418" i="1"/>
  <c r="L1418" i="1"/>
  <c r="M1418" i="1"/>
  <c r="K1419" i="1"/>
  <c r="L1419" i="1"/>
  <c r="M1419" i="1"/>
  <c r="K1420" i="1"/>
  <c r="L1420" i="1"/>
  <c r="M1420" i="1"/>
  <c r="K1421" i="1"/>
  <c r="L1421" i="1"/>
  <c r="M1421" i="1"/>
  <c r="K1422" i="1"/>
  <c r="L1422" i="1"/>
  <c r="M1422" i="1"/>
  <c r="K1423" i="1"/>
  <c r="L1423" i="1"/>
  <c r="M1423" i="1"/>
  <c r="K1424" i="1"/>
  <c r="L1424" i="1"/>
  <c r="M1424" i="1"/>
  <c r="K1425" i="1"/>
  <c r="L1425" i="1"/>
  <c r="M1425" i="1"/>
  <c r="K1426" i="1"/>
  <c r="L1426" i="1"/>
  <c r="M1426" i="1"/>
  <c r="K1427" i="1"/>
  <c r="L1427" i="1"/>
  <c r="M1427" i="1"/>
  <c r="K1430" i="1"/>
  <c r="L1430" i="1"/>
  <c r="M1430" i="1"/>
  <c r="K1431" i="1"/>
  <c r="L1431" i="1"/>
  <c r="M1431" i="1"/>
  <c r="K1432" i="1"/>
  <c r="L1432" i="1"/>
  <c r="M1432" i="1"/>
  <c r="K1433" i="1"/>
  <c r="L1433" i="1"/>
  <c r="M1433" i="1"/>
  <c r="K1434" i="1"/>
  <c r="L1434" i="1"/>
  <c r="M1434" i="1"/>
  <c r="K1435" i="1"/>
  <c r="L1435" i="1"/>
  <c r="M1435" i="1"/>
  <c r="K1436" i="1"/>
  <c r="L1436" i="1"/>
  <c r="M1436" i="1"/>
  <c r="K1439" i="1"/>
  <c r="L1439" i="1"/>
  <c r="M1439" i="1"/>
  <c r="K1440" i="1"/>
  <c r="L1440" i="1"/>
  <c r="M1440" i="1"/>
  <c r="K1441" i="1"/>
  <c r="L1441" i="1"/>
  <c r="M1441" i="1"/>
  <c r="K1442" i="1"/>
  <c r="L1442" i="1"/>
  <c r="M1442" i="1"/>
  <c r="K1443" i="1"/>
  <c r="L1443" i="1"/>
  <c r="M1443" i="1"/>
  <c r="K1447" i="1"/>
  <c r="L1447" i="1"/>
  <c r="M1447" i="1"/>
  <c r="K1446" i="1"/>
  <c r="L1446" i="1"/>
  <c r="M1446" i="1"/>
  <c r="K1448" i="1"/>
  <c r="L1448" i="1"/>
  <c r="M1448" i="1"/>
  <c r="K1451" i="1"/>
  <c r="L1451" i="1"/>
  <c r="M1451" i="1"/>
  <c r="K1452" i="1"/>
  <c r="L1452" i="1"/>
  <c r="M1452" i="1"/>
  <c r="K1453" i="1"/>
  <c r="L1453" i="1"/>
  <c r="M1453" i="1"/>
  <c r="K1454" i="1"/>
  <c r="L1454" i="1"/>
  <c r="M1454" i="1"/>
  <c r="K1455" i="1"/>
  <c r="L1455" i="1"/>
  <c r="M1455" i="1"/>
  <c r="K1457" i="1"/>
  <c r="L1457" i="1"/>
  <c r="M1457" i="1"/>
  <c r="K1456" i="1"/>
  <c r="L1456" i="1"/>
  <c r="M1456" i="1"/>
  <c r="K1458" i="1"/>
  <c r="L1458" i="1"/>
  <c r="M1458" i="1"/>
  <c r="K1460" i="1"/>
  <c r="L1460" i="1"/>
  <c r="M1460" i="1"/>
  <c r="K1461" i="1"/>
  <c r="L1461" i="1"/>
  <c r="M1461" i="1"/>
  <c r="K1462" i="1"/>
  <c r="L1462" i="1"/>
  <c r="M1462" i="1"/>
  <c r="K1463" i="1"/>
  <c r="L1463" i="1"/>
  <c r="M1463" i="1"/>
  <c r="K1464" i="1"/>
  <c r="L1464" i="1"/>
  <c r="M1464" i="1"/>
  <c r="K1465" i="1"/>
  <c r="L1465" i="1"/>
  <c r="M1465" i="1"/>
  <c r="K1466" i="1"/>
  <c r="L1466" i="1"/>
  <c r="M1466" i="1"/>
  <c r="K1467" i="1"/>
  <c r="L1467" i="1"/>
  <c r="M1467" i="1"/>
  <c r="K1469" i="1"/>
  <c r="L1469" i="1"/>
  <c r="M1469" i="1"/>
  <c r="K1468" i="1"/>
  <c r="L1468" i="1"/>
  <c r="M1468" i="1"/>
  <c r="K1470" i="1"/>
  <c r="L1470" i="1"/>
  <c r="M1470" i="1"/>
  <c r="K1473" i="1"/>
  <c r="L1473" i="1"/>
  <c r="M1473" i="1"/>
  <c r="K1474" i="1"/>
  <c r="L1474" i="1"/>
  <c r="M1474" i="1"/>
  <c r="K1475" i="1"/>
  <c r="L1475" i="1"/>
  <c r="M1475" i="1"/>
  <c r="K1478" i="1"/>
  <c r="L1478" i="1"/>
  <c r="M1478" i="1"/>
  <c r="K1479" i="1"/>
  <c r="L1479" i="1"/>
  <c r="M1479" i="1"/>
  <c r="K1480" i="1"/>
  <c r="L1480" i="1"/>
  <c r="M1480" i="1"/>
  <c r="K1481" i="1"/>
  <c r="L1481" i="1"/>
  <c r="M1481" i="1"/>
  <c r="K1482" i="1"/>
  <c r="L1482" i="1"/>
  <c r="M1482" i="1"/>
  <c r="K1483" i="1"/>
  <c r="L1483" i="1"/>
  <c r="M1483" i="1"/>
  <c r="K1484" i="1"/>
  <c r="L1484" i="1"/>
  <c r="M1484" i="1"/>
  <c r="K1485" i="1"/>
  <c r="L1485" i="1"/>
  <c r="M1485" i="1"/>
  <c r="K1488" i="1"/>
  <c r="L1488" i="1"/>
  <c r="M1488" i="1"/>
  <c r="K1489" i="1"/>
  <c r="L1489" i="1"/>
  <c r="M1489" i="1"/>
  <c r="K1490" i="1"/>
  <c r="L1490" i="1"/>
  <c r="M1490" i="1"/>
  <c r="K1491" i="1"/>
  <c r="L1491" i="1"/>
  <c r="M1491" i="1"/>
  <c r="K1492" i="1"/>
  <c r="L1492" i="1"/>
  <c r="M1492" i="1"/>
  <c r="K1493" i="1"/>
  <c r="L1493" i="1"/>
  <c r="M1493" i="1"/>
  <c r="K1494" i="1"/>
  <c r="L1494" i="1"/>
  <c r="M1494" i="1"/>
  <c r="K1497" i="1"/>
  <c r="L1497" i="1"/>
  <c r="M1497" i="1"/>
  <c r="K1498" i="1"/>
  <c r="L1498" i="1"/>
  <c r="M1498" i="1"/>
  <c r="K1499" i="1"/>
  <c r="L1499" i="1"/>
  <c r="M1499" i="1"/>
  <c r="K1500" i="1"/>
  <c r="L1500" i="1"/>
  <c r="M1500" i="1"/>
  <c r="K1501" i="1"/>
  <c r="L1501" i="1"/>
  <c r="M1501" i="1"/>
  <c r="K1502" i="1"/>
  <c r="L1502" i="1"/>
  <c r="M1502" i="1"/>
  <c r="K1503" i="1"/>
  <c r="L1503" i="1"/>
  <c r="M1503" i="1"/>
  <c r="K1506" i="1"/>
  <c r="L1506" i="1"/>
  <c r="M1506" i="1"/>
  <c r="K1507" i="1"/>
  <c r="L1507" i="1"/>
  <c r="M1507" i="1"/>
  <c r="K1508" i="1"/>
  <c r="L1508" i="1"/>
  <c r="M1508" i="1"/>
  <c r="K1509" i="1"/>
  <c r="L1509" i="1"/>
  <c r="M1509" i="1"/>
  <c r="K1510" i="1"/>
  <c r="L1510" i="1"/>
  <c r="M1510" i="1"/>
  <c r="K1514" i="1"/>
  <c r="L1514" i="1"/>
  <c r="M1514" i="1"/>
  <c r="K1513" i="1"/>
  <c r="L1513" i="1"/>
  <c r="M1513" i="1"/>
  <c r="K1515" i="1"/>
  <c r="L1515" i="1"/>
  <c r="M1515" i="1"/>
  <c r="K1518" i="1"/>
  <c r="L1518" i="1"/>
  <c r="M1518" i="1"/>
  <c r="K1519" i="1"/>
  <c r="L1519" i="1"/>
  <c r="M1519" i="1"/>
  <c r="K1520" i="1"/>
  <c r="L1520" i="1"/>
  <c r="M1520" i="1"/>
  <c r="K1521" i="1"/>
  <c r="L1521" i="1"/>
  <c r="M1521" i="1"/>
  <c r="K1522" i="1"/>
  <c r="L1522" i="1"/>
  <c r="M1522" i="1"/>
  <c r="K1523" i="1"/>
  <c r="L1523" i="1"/>
  <c r="M1523" i="1"/>
  <c r="K1524" i="1"/>
  <c r="L1524" i="1"/>
  <c r="M1524" i="1"/>
  <c r="K1527" i="1"/>
  <c r="L1527" i="1"/>
  <c r="M1527" i="1"/>
  <c r="K1528" i="1"/>
  <c r="L1528" i="1"/>
  <c r="M1528" i="1"/>
  <c r="K1529" i="1"/>
  <c r="L1529" i="1"/>
  <c r="M1529" i="1"/>
  <c r="K1530" i="1"/>
  <c r="L1530" i="1"/>
  <c r="M1530" i="1"/>
  <c r="K1531" i="1"/>
  <c r="L1531" i="1"/>
  <c r="M1531" i="1"/>
  <c r="K1532" i="1"/>
  <c r="L1532" i="1"/>
  <c r="M1532" i="1"/>
  <c r="K1533" i="1"/>
  <c r="L1533" i="1"/>
  <c r="M1533" i="1"/>
  <c r="K1536" i="1"/>
  <c r="L1536" i="1"/>
  <c r="M1536" i="1"/>
  <c r="K1537" i="1"/>
  <c r="L1537" i="1"/>
  <c r="M1537" i="1"/>
  <c r="K1538" i="1"/>
  <c r="L1538" i="1"/>
  <c r="M1538" i="1"/>
  <c r="K1539" i="1"/>
  <c r="L1539" i="1"/>
  <c r="M1539" i="1"/>
  <c r="K1540" i="1"/>
  <c r="L1540" i="1"/>
  <c r="M1540" i="1"/>
  <c r="K1541" i="1"/>
  <c r="L1541" i="1"/>
  <c r="M1541" i="1"/>
  <c r="K1542" i="1"/>
  <c r="L1542" i="1"/>
  <c r="M1542" i="1"/>
  <c r="K1543" i="1"/>
  <c r="L1543" i="1"/>
  <c r="M1543" i="1"/>
  <c r="K1546" i="1"/>
  <c r="L1546" i="1"/>
  <c r="M1546" i="1"/>
  <c r="K1547" i="1"/>
  <c r="L1547" i="1"/>
  <c r="M1547" i="1"/>
  <c r="K1550" i="1"/>
  <c r="L1550" i="1"/>
  <c r="M1550" i="1"/>
  <c r="K1551" i="1"/>
  <c r="L1551" i="1"/>
  <c r="M1551" i="1"/>
  <c r="K1552" i="1"/>
  <c r="L1552" i="1"/>
  <c r="M1552" i="1"/>
  <c r="K1553" i="1"/>
  <c r="L1553" i="1"/>
  <c r="M1553" i="1"/>
  <c r="K1554" i="1"/>
  <c r="L1554" i="1"/>
  <c r="M1554" i="1"/>
  <c r="K1555" i="1"/>
  <c r="L1555" i="1"/>
  <c r="M1555" i="1"/>
  <c r="K1556" i="1"/>
  <c r="L1556" i="1"/>
  <c r="M1556" i="1"/>
  <c r="K1559" i="1"/>
  <c r="L1559" i="1"/>
  <c r="M1559" i="1"/>
  <c r="K1560" i="1"/>
  <c r="L1560" i="1"/>
  <c r="M1560" i="1"/>
  <c r="K1561" i="1"/>
  <c r="L1561" i="1"/>
  <c r="M1561" i="1"/>
  <c r="K1562" i="1"/>
  <c r="L1562" i="1"/>
  <c r="M1562" i="1"/>
  <c r="K1563" i="1"/>
  <c r="L1563" i="1"/>
  <c r="M1563" i="1"/>
  <c r="K1564" i="1"/>
  <c r="L1564" i="1"/>
  <c r="M1564" i="1"/>
  <c r="K1565" i="1"/>
  <c r="L1565" i="1"/>
  <c r="M1565" i="1"/>
  <c r="K1566" i="1"/>
  <c r="L1566" i="1"/>
  <c r="M1566" i="1"/>
  <c r="K1569" i="1"/>
  <c r="L1569" i="1"/>
  <c r="M1569" i="1"/>
  <c r="K1570" i="1"/>
  <c r="L1570" i="1"/>
  <c r="M1570" i="1"/>
  <c r="K1571" i="1"/>
  <c r="L1571" i="1"/>
  <c r="M1571" i="1"/>
  <c r="K1572" i="1"/>
  <c r="L1572" i="1"/>
  <c r="M1572" i="1"/>
  <c r="K1573" i="1"/>
  <c r="L1573" i="1"/>
  <c r="M1573" i="1"/>
  <c r="K1574" i="1"/>
  <c r="L1574" i="1"/>
  <c r="M1574" i="1"/>
  <c r="K1575" i="1"/>
  <c r="L1575" i="1"/>
  <c r="M1575" i="1"/>
  <c r="K1578" i="1"/>
  <c r="L1578" i="1"/>
  <c r="M1578" i="1"/>
  <c r="K1579" i="1"/>
  <c r="L1579" i="1"/>
  <c r="M1579" i="1"/>
  <c r="K1580" i="1"/>
  <c r="L1580" i="1"/>
  <c r="M1580" i="1"/>
  <c r="K1581" i="1"/>
  <c r="L1581" i="1"/>
  <c r="M1581" i="1"/>
  <c r="K1582" i="1"/>
  <c r="L1582" i="1"/>
  <c r="M1582" i="1"/>
  <c r="K1583" i="1"/>
  <c r="L1583" i="1"/>
  <c r="M1583" i="1"/>
  <c r="K1584" i="1"/>
  <c r="L1584" i="1"/>
  <c r="M1584" i="1"/>
  <c r="K1585" i="1"/>
  <c r="L1585" i="1"/>
  <c r="M1585" i="1"/>
  <c r="K1588" i="1"/>
  <c r="L1588" i="1"/>
  <c r="M1588" i="1"/>
  <c r="K1589" i="1"/>
  <c r="L1589" i="1"/>
  <c r="M1589" i="1"/>
  <c r="K1590" i="1"/>
  <c r="L1590" i="1"/>
  <c r="M1590" i="1"/>
  <c r="K1591" i="1"/>
  <c r="L1591" i="1"/>
  <c r="M1591" i="1"/>
  <c r="K1592" i="1"/>
  <c r="L1592" i="1"/>
  <c r="M1592" i="1"/>
  <c r="K1593" i="1"/>
  <c r="L1593" i="1"/>
  <c r="M1593" i="1"/>
  <c r="K1594" i="1"/>
  <c r="L1594" i="1"/>
  <c r="M1594" i="1"/>
  <c r="K1596" i="1"/>
  <c r="L1596" i="1"/>
  <c r="M1596" i="1"/>
  <c r="K1597" i="1"/>
  <c r="L1597" i="1"/>
  <c r="M1597" i="1"/>
  <c r="K1598" i="1"/>
  <c r="L1598" i="1"/>
  <c r="M1598" i="1"/>
  <c r="K1600" i="1"/>
  <c r="L1600" i="1"/>
  <c r="M1600" i="1"/>
  <c r="K1601" i="1"/>
  <c r="L1601" i="1"/>
  <c r="M1601" i="1"/>
  <c r="K1603" i="1"/>
  <c r="L1603" i="1"/>
  <c r="M1603" i="1"/>
  <c r="K1604" i="1"/>
  <c r="L1604" i="1"/>
  <c r="M1604" i="1"/>
  <c r="K1607" i="1"/>
  <c r="L1607" i="1"/>
  <c r="M1607" i="1"/>
  <c r="K1608" i="1"/>
  <c r="L1608" i="1"/>
  <c r="M1608" i="1"/>
  <c r="K1609" i="1"/>
  <c r="L1609" i="1"/>
  <c r="M1609" i="1"/>
  <c r="K1610" i="1"/>
  <c r="L1610" i="1"/>
  <c r="M1610" i="1"/>
  <c r="K1611" i="1"/>
  <c r="L1611" i="1"/>
  <c r="M1611" i="1"/>
  <c r="K1612" i="1"/>
  <c r="L1612" i="1"/>
  <c r="M1612" i="1"/>
  <c r="K1613" i="1"/>
  <c r="L1613" i="1"/>
  <c r="M1613" i="1"/>
  <c r="K1616" i="1"/>
  <c r="L1616" i="1"/>
  <c r="M1616" i="1"/>
  <c r="K1617" i="1"/>
  <c r="L1617" i="1"/>
  <c r="M1617" i="1"/>
  <c r="K1618" i="1"/>
  <c r="L1618" i="1"/>
  <c r="M1618" i="1"/>
  <c r="K1619" i="1"/>
  <c r="L1619" i="1"/>
  <c r="M1619" i="1"/>
  <c r="K1620" i="1"/>
  <c r="L1620" i="1"/>
  <c r="M1620" i="1"/>
  <c r="K1621" i="1"/>
  <c r="L1621" i="1"/>
  <c r="M1621" i="1"/>
  <c r="K1622" i="1"/>
  <c r="L1622" i="1"/>
  <c r="M1622" i="1"/>
  <c r="K1623" i="1"/>
  <c r="L1623" i="1"/>
  <c r="M1623" i="1"/>
  <c r="K1624" i="1"/>
  <c r="L1624" i="1"/>
  <c r="M1624" i="1"/>
  <c r="K1625" i="1"/>
  <c r="L1625" i="1"/>
  <c r="M1625" i="1"/>
  <c r="K1626" i="1"/>
  <c r="L1626" i="1"/>
  <c r="M1626" i="1"/>
  <c r="K1627" i="1"/>
  <c r="L1627" i="1"/>
  <c r="M1627" i="1"/>
  <c r="K1628" i="1"/>
  <c r="L1628" i="1"/>
  <c r="M1628" i="1"/>
  <c r="K1629" i="1"/>
  <c r="L1629" i="1"/>
  <c r="M1629" i="1"/>
  <c r="K1630" i="1"/>
  <c r="L1630" i="1"/>
  <c r="M1630" i="1"/>
  <c r="K1631" i="1"/>
  <c r="L1631" i="1"/>
  <c r="M1631" i="1"/>
  <c r="K1634" i="1"/>
  <c r="L1634" i="1"/>
  <c r="M1634" i="1"/>
  <c r="K1635" i="1"/>
  <c r="L1635" i="1"/>
  <c r="M1635" i="1"/>
  <c r="K1636" i="1"/>
  <c r="L1636" i="1"/>
  <c r="M1636" i="1"/>
  <c r="K1637" i="1"/>
  <c r="L1637" i="1"/>
  <c r="M1637" i="1"/>
  <c r="K1638" i="1"/>
  <c r="L1638" i="1"/>
  <c r="M1638" i="1"/>
  <c r="K1639" i="1"/>
  <c r="L1639" i="1"/>
  <c r="M1639" i="1"/>
  <c r="K1642" i="1"/>
  <c r="L1642" i="1"/>
  <c r="M1642" i="1"/>
  <c r="K1643" i="1"/>
  <c r="L1643" i="1"/>
  <c r="M1643" i="1"/>
  <c r="K1644" i="1"/>
  <c r="L1644" i="1"/>
  <c r="M1644" i="1"/>
  <c r="K1645" i="1"/>
  <c r="L1645" i="1"/>
  <c r="M1645" i="1"/>
  <c r="K1646" i="1"/>
  <c r="L1646" i="1"/>
  <c r="M1646" i="1"/>
  <c r="K1647" i="1"/>
  <c r="L1647" i="1"/>
  <c r="M1647" i="1"/>
  <c r="K1648" i="1"/>
  <c r="L1648" i="1"/>
  <c r="M1648" i="1"/>
  <c r="K1649" i="1"/>
  <c r="L1649" i="1"/>
  <c r="M1649" i="1"/>
  <c r="K1652" i="1"/>
  <c r="L1652" i="1"/>
  <c r="M1652" i="1"/>
  <c r="K1653" i="1"/>
  <c r="L1653" i="1"/>
  <c r="M1653" i="1"/>
  <c r="K1654" i="1"/>
  <c r="L1654" i="1"/>
  <c r="M1654" i="1"/>
  <c r="K1655" i="1"/>
  <c r="L1655" i="1"/>
  <c r="M1655" i="1"/>
  <c r="K1656" i="1"/>
  <c r="L1656" i="1"/>
  <c r="M1656" i="1"/>
  <c r="K1658" i="1"/>
  <c r="L1658" i="1"/>
  <c r="M1658" i="1"/>
  <c r="K1657" i="1"/>
  <c r="L1657" i="1"/>
  <c r="M1657" i="1"/>
  <c r="K1659" i="1"/>
  <c r="L1659" i="1"/>
  <c r="M1659" i="1"/>
  <c r="K1662" i="1"/>
  <c r="L1662" i="1"/>
  <c r="M1662" i="1"/>
  <c r="K1663" i="1"/>
  <c r="L1663" i="1"/>
  <c r="M1663" i="1"/>
  <c r="K1664" i="1"/>
  <c r="L1664" i="1"/>
  <c r="M1664" i="1"/>
  <c r="K1665" i="1"/>
  <c r="L1665" i="1"/>
  <c r="M1665" i="1"/>
  <c r="K1666" i="1"/>
  <c r="L1666" i="1"/>
  <c r="M1666" i="1"/>
  <c r="K1668" i="1"/>
  <c r="L1668" i="1"/>
  <c r="M1668" i="1"/>
  <c r="K1669" i="1"/>
  <c r="L1669" i="1"/>
  <c r="M1669" i="1"/>
  <c r="K1672" i="1"/>
  <c r="L1672" i="1"/>
  <c r="M1672" i="1"/>
  <c r="K1673" i="1"/>
  <c r="L1673" i="1"/>
  <c r="M1673" i="1"/>
  <c r="K1674" i="1"/>
  <c r="L1674" i="1"/>
  <c r="M1674" i="1"/>
  <c r="K1675" i="1"/>
  <c r="L1675" i="1"/>
  <c r="M1675" i="1"/>
  <c r="K1676" i="1"/>
  <c r="L1676" i="1"/>
  <c r="M1676" i="1"/>
  <c r="K1677" i="1"/>
  <c r="L1677" i="1"/>
  <c r="M1677" i="1"/>
  <c r="K1678" i="1"/>
  <c r="L1678" i="1"/>
  <c r="M1678" i="1"/>
  <c r="K1681" i="1"/>
  <c r="L1681" i="1"/>
  <c r="M1681" i="1"/>
  <c r="K1682" i="1"/>
  <c r="L1682" i="1"/>
  <c r="M1682" i="1"/>
  <c r="K1683" i="1"/>
  <c r="L1683" i="1"/>
  <c r="M1683" i="1"/>
  <c r="K1684" i="1"/>
  <c r="L1684" i="1"/>
  <c r="M1684" i="1"/>
  <c r="K1685" i="1"/>
  <c r="L1685" i="1"/>
  <c r="M1685" i="1"/>
  <c r="K1686" i="1"/>
  <c r="L1686" i="1"/>
  <c r="M1686" i="1"/>
  <c r="K1687" i="1"/>
  <c r="L1687" i="1"/>
  <c r="M1687" i="1"/>
  <c r="K1688" i="1"/>
  <c r="L1688" i="1"/>
  <c r="M1688" i="1"/>
  <c r="K1691" i="1"/>
  <c r="L1691" i="1"/>
  <c r="M1691" i="1"/>
  <c r="K1692" i="1"/>
  <c r="L1692" i="1"/>
  <c r="M1692" i="1"/>
  <c r="K1693" i="1"/>
  <c r="L1693" i="1"/>
  <c r="M1693" i="1"/>
  <c r="K1694" i="1"/>
  <c r="L1694" i="1"/>
  <c r="M1694" i="1"/>
  <c r="K1695" i="1"/>
  <c r="L1695" i="1"/>
  <c r="M1695" i="1"/>
  <c r="K1696" i="1"/>
  <c r="L1696" i="1"/>
  <c r="M1696" i="1"/>
  <c r="K1697" i="1"/>
  <c r="L1697" i="1"/>
  <c r="M1697" i="1"/>
  <c r="K1700" i="1"/>
  <c r="L1700" i="1"/>
  <c r="M1700" i="1"/>
  <c r="K1701" i="1"/>
  <c r="L1701" i="1"/>
  <c r="M1701" i="1"/>
  <c r="K1702" i="1"/>
  <c r="L1702" i="1"/>
  <c r="M1702" i="1"/>
  <c r="K1703" i="1"/>
  <c r="L1703" i="1"/>
  <c r="M1703" i="1"/>
  <c r="K1704" i="1"/>
  <c r="L1704" i="1"/>
  <c r="M1704" i="1"/>
  <c r="K1705" i="1"/>
  <c r="L1705" i="1"/>
  <c r="M1705" i="1"/>
  <c r="K1706" i="1"/>
  <c r="L1706" i="1"/>
  <c r="M1706" i="1"/>
  <c r="K1709" i="1"/>
  <c r="L1709" i="1"/>
  <c r="M1709" i="1"/>
  <c r="K1710" i="1"/>
  <c r="L1710" i="1"/>
  <c r="M1710" i="1"/>
  <c r="K1711" i="1"/>
  <c r="L1711" i="1"/>
  <c r="M1711" i="1"/>
  <c r="K1712" i="1"/>
  <c r="L1712" i="1"/>
  <c r="M1712" i="1"/>
  <c r="K1713" i="1"/>
  <c r="L1713" i="1"/>
  <c r="M1713" i="1"/>
  <c r="K1714" i="1"/>
  <c r="L1714" i="1"/>
  <c r="M1714" i="1"/>
  <c r="K1715" i="1"/>
  <c r="L1715" i="1"/>
  <c r="M1715" i="1"/>
  <c r="K1718" i="1"/>
  <c r="L1718" i="1"/>
  <c r="M1718" i="1"/>
  <c r="K1719" i="1"/>
  <c r="L1719" i="1"/>
  <c r="M1719" i="1"/>
  <c r="K1720" i="1"/>
  <c r="L1720" i="1"/>
  <c r="M1720" i="1"/>
  <c r="K1721" i="1"/>
  <c r="L1721" i="1"/>
  <c r="M1721" i="1"/>
  <c r="K1722" i="1"/>
  <c r="L1722" i="1"/>
  <c r="M1722" i="1"/>
  <c r="K1724" i="1"/>
  <c r="L1724" i="1"/>
  <c r="M1724" i="1"/>
  <c r="K1723" i="1"/>
  <c r="L1723" i="1"/>
  <c r="M1723" i="1"/>
  <c r="K1725" i="1"/>
  <c r="L1725" i="1"/>
  <c r="M1725" i="1"/>
  <c r="K1728" i="1"/>
  <c r="L1728" i="1"/>
  <c r="M1728" i="1"/>
  <c r="K1729" i="1"/>
  <c r="L1729" i="1"/>
  <c r="M1729" i="1"/>
  <c r="K1730" i="1"/>
  <c r="L1730" i="1"/>
  <c r="M1730" i="1"/>
  <c r="K1731" i="1"/>
  <c r="L1731" i="1"/>
  <c r="M1731" i="1"/>
  <c r="K1732" i="1"/>
  <c r="L1732" i="1"/>
  <c r="M1732" i="1"/>
  <c r="K1733" i="1"/>
  <c r="L1733" i="1"/>
  <c r="M1733" i="1"/>
  <c r="K1736" i="1"/>
  <c r="L1736" i="1"/>
  <c r="M1736" i="1"/>
  <c r="K1737" i="1"/>
  <c r="L1737" i="1"/>
  <c r="M1737" i="1"/>
  <c r="K1738" i="1"/>
  <c r="L1738" i="1"/>
  <c r="M1738" i="1"/>
  <c r="K1741" i="1"/>
  <c r="L1741" i="1"/>
  <c r="M1741" i="1"/>
  <c r="K1742" i="1"/>
  <c r="L1742" i="1"/>
  <c r="M1742" i="1"/>
  <c r="K1743" i="1"/>
  <c r="L1743" i="1"/>
  <c r="M1743" i="1"/>
  <c r="K1744" i="1"/>
  <c r="L1744" i="1"/>
  <c r="M1744" i="1"/>
  <c r="K1745" i="1"/>
  <c r="L1745" i="1"/>
  <c r="M1745" i="1"/>
  <c r="K1746" i="1"/>
  <c r="L1746" i="1"/>
  <c r="M1746" i="1"/>
  <c r="K1747" i="1"/>
  <c r="L1747" i="1"/>
  <c r="M1747" i="1"/>
  <c r="K1750" i="1"/>
  <c r="L1750" i="1"/>
  <c r="M1750" i="1"/>
  <c r="K1751" i="1"/>
  <c r="L1751" i="1"/>
  <c r="M1751" i="1"/>
  <c r="K1752" i="1"/>
  <c r="L1752" i="1"/>
  <c r="M1752" i="1"/>
  <c r="K1753" i="1"/>
  <c r="L1753" i="1"/>
  <c r="M1753" i="1"/>
  <c r="K1754" i="1"/>
  <c r="L1754" i="1"/>
  <c r="M1754" i="1"/>
  <c r="K1755" i="1"/>
  <c r="L1755" i="1"/>
  <c r="M1755" i="1"/>
  <c r="K1756" i="1"/>
  <c r="L1756" i="1"/>
  <c r="M1756" i="1"/>
  <c r="K1759" i="1"/>
  <c r="L1759" i="1"/>
  <c r="M1759" i="1"/>
  <c r="K1760" i="1"/>
  <c r="L1760" i="1"/>
  <c r="M1760" i="1"/>
  <c r="K1761" i="1"/>
  <c r="L1761" i="1"/>
  <c r="M1761" i="1"/>
  <c r="K1762" i="1"/>
  <c r="L1762" i="1"/>
  <c r="M1762" i="1"/>
  <c r="K1763" i="1"/>
  <c r="L1763" i="1"/>
  <c r="M1763" i="1"/>
  <c r="K1764" i="1"/>
  <c r="L1764" i="1"/>
  <c r="M1764" i="1"/>
  <c r="K1765" i="1"/>
  <c r="L1765" i="1"/>
  <c r="M1765" i="1"/>
  <c r="K1768" i="1"/>
  <c r="L1768" i="1"/>
  <c r="M1768" i="1"/>
  <c r="K1769" i="1"/>
  <c r="L1769" i="1"/>
  <c r="M1769" i="1"/>
  <c r="K1770" i="1"/>
  <c r="L1770" i="1"/>
  <c r="M1770" i="1"/>
  <c r="K1771" i="1"/>
  <c r="L1771" i="1"/>
  <c r="M1771" i="1"/>
  <c r="K1772" i="1"/>
  <c r="L1772" i="1"/>
  <c r="M1772" i="1"/>
  <c r="K1773" i="1"/>
  <c r="L1773" i="1"/>
  <c r="M1773" i="1"/>
  <c r="K1774" i="1"/>
  <c r="L1774" i="1"/>
  <c r="M1774" i="1"/>
  <c r="K1775" i="1"/>
  <c r="L1775" i="1"/>
  <c r="M1775" i="1"/>
  <c r="K1776" i="1"/>
  <c r="L1776" i="1"/>
  <c r="M1776" i="1"/>
  <c r="K1779" i="1"/>
  <c r="L1779" i="1"/>
  <c r="M1779" i="1"/>
  <c r="K1780" i="1"/>
  <c r="L1780" i="1"/>
  <c r="M1780" i="1"/>
  <c r="K1781" i="1"/>
  <c r="L1781" i="1"/>
  <c r="M1781" i="1"/>
  <c r="K1782" i="1"/>
  <c r="L1782" i="1"/>
  <c r="M1782" i="1"/>
  <c r="K1783" i="1"/>
  <c r="L1783" i="1"/>
  <c r="M1783" i="1"/>
  <c r="K1785" i="1"/>
  <c r="L1785" i="1"/>
  <c r="M1785" i="1"/>
  <c r="K1784" i="1"/>
  <c r="L1784" i="1"/>
  <c r="M1784" i="1"/>
  <c r="K1786" i="1"/>
  <c r="L1786" i="1"/>
  <c r="M1786" i="1"/>
  <c r="K1789" i="1"/>
  <c r="L1789" i="1"/>
  <c r="M1789" i="1"/>
  <c r="K1790" i="1"/>
  <c r="L1790" i="1"/>
  <c r="M1790" i="1"/>
  <c r="K1791" i="1"/>
  <c r="L1791" i="1"/>
  <c r="M1791" i="1"/>
  <c r="K1792" i="1"/>
  <c r="L1792" i="1"/>
  <c r="M1792" i="1"/>
  <c r="K1793" i="1"/>
  <c r="L1793" i="1"/>
  <c r="M1793" i="1"/>
  <c r="K1794" i="1"/>
  <c r="L1794" i="1"/>
  <c r="M1794" i="1"/>
  <c r="K1795" i="1"/>
  <c r="L1795" i="1"/>
  <c r="M1795" i="1"/>
  <c r="K1796" i="1"/>
  <c r="L1796" i="1"/>
  <c r="M1796" i="1"/>
  <c r="K1797" i="1"/>
  <c r="L1797" i="1"/>
  <c r="M1797" i="1"/>
  <c r="K1798" i="1"/>
  <c r="L1798" i="1"/>
  <c r="M1798" i="1"/>
  <c r="K1799" i="1"/>
  <c r="L1799" i="1"/>
  <c r="M1799" i="1"/>
  <c r="K1800" i="1"/>
  <c r="L1800" i="1"/>
  <c r="M1800" i="1"/>
  <c r="K1801" i="1"/>
  <c r="L1801" i="1"/>
  <c r="M1801" i="1"/>
  <c r="K1802" i="1"/>
  <c r="L1802" i="1"/>
  <c r="M1802" i="1"/>
  <c r="K1804" i="1"/>
  <c r="L1804" i="1"/>
  <c r="M1804" i="1"/>
  <c r="K1805" i="1"/>
  <c r="L1805" i="1"/>
  <c r="M1805" i="1"/>
  <c r="K1806" i="1"/>
  <c r="L1806" i="1"/>
  <c r="M1806" i="1"/>
  <c r="K1807" i="1"/>
  <c r="L1807" i="1"/>
  <c r="M1807" i="1"/>
  <c r="K1809" i="1"/>
  <c r="L1809" i="1"/>
  <c r="M1809" i="1"/>
  <c r="K1810" i="1"/>
  <c r="L1810" i="1"/>
  <c r="M1810" i="1"/>
  <c r="K1813" i="1"/>
  <c r="L1813" i="1"/>
  <c r="M1813" i="1"/>
  <c r="K1814" i="1"/>
  <c r="L1814" i="1"/>
  <c r="M1814" i="1"/>
  <c r="K1815" i="1"/>
  <c r="L1815" i="1"/>
  <c r="M1815" i="1"/>
  <c r="K1816" i="1"/>
  <c r="L1816" i="1"/>
  <c r="M1816" i="1"/>
  <c r="K1817" i="1"/>
  <c r="L1817" i="1"/>
  <c r="M1817" i="1"/>
  <c r="K1818" i="1"/>
  <c r="L1818" i="1"/>
  <c r="M1818" i="1"/>
  <c r="K1819" i="1"/>
  <c r="L1819" i="1"/>
  <c r="M1819" i="1"/>
  <c r="K1822" i="1"/>
  <c r="L1822" i="1"/>
  <c r="M1822" i="1"/>
  <c r="K1823" i="1"/>
  <c r="L1823" i="1"/>
  <c r="M1823" i="1"/>
  <c r="K1824" i="1"/>
  <c r="L1824" i="1"/>
  <c r="M1824" i="1"/>
  <c r="K1825" i="1"/>
  <c r="L1825" i="1"/>
  <c r="M1825" i="1"/>
  <c r="K1826" i="1"/>
  <c r="L1826" i="1"/>
  <c r="M1826" i="1"/>
  <c r="K1828" i="1"/>
  <c r="L1828" i="1"/>
  <c r="M1828" i="1"/>
  <c r="K1829" i="1"/>
  <c r="L1829" i="1"/>
  <c r="M1829" i="1"/>
  <c r="K1830" i="1"/>
  <c r="L1830" i="1"/>
  <c r="M1830" i="1"/>
  <c r="K1833" i="1"/>
  <c r="L1833" i="1"/>
  <c r="M1833" i="1"/>
  <c r="K1834" i="1"/>
  <c r="L1834" i="1"/>
  <c r="M1834" i="1"/>
  <c r="K1835" i="1"/>
  <c r="L1835" i="1"/>
  <c r="M1835" i="1"/>
  <c r="K1836" i="1"/>
  <c r="L1836" i="1"/>
  <c r="M1836" i="1"/>
  <c r="K1837" i="1"/>
  <c r="L1837" i="1"/>
  <c r="M1837" i="1"/>
  <c r="K1838" i="1"/>
  <c r="L1838" i="1"/>
  <c r="M1838" i="1"/>
  <c r="K1839" i="1"/>
  <c r="L1839" i="1"/>
  <c r="M1839" i="1"/>
  <c r="K1842" i="1"/>
  <c r="L1842" i="1"/>
  <c r="M1842" i="1"/>
  <c r="K1843" i="1"/>
  <c r="L1843" i="1"/>
  <c r="M1843" i="1"/>
  <c r="K1844" i="1"/>
  <c r="L1844" i="1"/>
  <c r="M1844" i="1"/>
  <c r="K1845" i="1"/>
  <c r="L1845" i="1"/>
  <c r="M1845" i="1"/>
  <c r="K1846" i="1"/>
  <c r="L1846" i="1"/>
  <c r="M1846" i="1"/>
  <c r="K1847" i="1"/>
  <c r="L1847" i="1"/>
  <c r="M1847" i="1"/>
  <c r="K1848" i="1"/>
  <c r="L1848" i="1"/>
  <c r="M1848" i="1"/>
  <c r="K1849" i="1"/>
  <c r="L1849" i="1"/>
  <c r="M1849" i="1"/>
  <c r="K1850" i="1"/>
  <c r="L1850" i="1"/>
  <c r="M1850" i="1"/>
  <c r="K1851" i="1"/>
  <c r="L1851" i="1"/>
  <c r="M1851" i="1"/>
  <c r="K1852" i="1"/>
  <c r="L1852" i="1"/>
  <c r="M1852" i="1"/>
  <c r="K1853" i="1"/>
  <c r="L1853" i="1"/>
  <c r="M1853" i="1"/>
  <c r="K1856" i="1"/>
  <c r="L1856" i="1"/>
  <c r="M1856" i="1"/>
  <c r="K1857" i="1"/>
  <c r="L1857" i="1"/>
  <c r="M1857" i="1"/>
  <c r="K1858" i="1"/>
  <c r="L1858" i="1"/>
  <c r="M1858" i="1"/>
  <c r="K1859" i="1"/>
  <c r="L1859" i="1"/>
  <c r="M1859" i="1"/>
  <c r="K1860" i="1"/>
  <c r="L1860" i="1"/>
  <c r="M1860" i="1"/>
  <c r="K1861" i="1"/>
  <c r="L1861" i="1"/>
  <c r="M1861" i="1"/>
  <c r="K1862" i="1"/>
  <c r="L1862" i="1"/>
  <c r="M1862" i="1"/>
  <c r="K1863" i="1"/>
  <c r="L1863" i="1"/>
  <c r="M1863" i="1"/>
  <c r="K1866" i="1"/>
  <c r="L1866" i="1"/>
  <c r="M1866" i="1"/>
  <c r="K1867" i="1"/>
  <c r="L1867" i="1"/>
  <c r="M1867" i="1"/>
  <c r="K1868" i="1"/>
  <c r="L1868" i="1"/>
  <c r="M1868" i="1"/>
  <c r="K1869" i="1"/>
  <c r="L1869" i="1"/>
  <c r="M1869" i="1"/>
  <c r="K1870" i="1"/>
  <c r="L1870" i="1"/>
  <c r="M1870" i="1"/>
  <c r="K1871" i="1"/>
  <c r="L1871" i="1"/>
  <c r="M1871" i="1"/>
  <c r="K1872" i="1"/>
  <c r="L1872" i="1"/>
  <c r="M1872" i="1"/>
  <c r="K1873" i="1"/>
  <c r="L1873" i="1"/>
  <c r="M1873" i="1"/>
  <c r="K1876" i="1"/>
  <c r="L1876" i="1"/>
  <c r="M1876" i="1"/>
  <c r="K1877" i="1"/>
  <c r="L1877" i="1"/>
  <c r="M1877" i="1"/>
  <c r="K1878" i="1"/>
  <c r="L1878" i="1"/>
  <c r="M1878" i="1"/>
  <c r="K1879" i="1"/>
  <c r="L1879" i="1"/>
  <c r="M1879" i="1"/>
  <c r="K1880" i="1"/>
  <c r="L1880" i="1"/>
  <c r="M1880" i="1"/>
  <c r="K318" i="1"/>
  <c r="L318" i="1"/>
  <c r="M318" i="1"/>
  <c r="K319" i="1"/>
  <c r="L319" i="1"/>
  <c r="M319" i="1"/>
  <c r="K320" i="1"/>
  <c r="L320" i="1"/>
  <c r="M320" i="1"/>
  <c r="K321" i="1"/>
  <c r="L321" i="1"/>
  <c r="M321" i="1"/>
  <c r="K322" i="1"/>
  <c r="L322" i="1"/>
  <c r="M322" i="1"/>
  <c r="K323" i="1"/>
  <c r="L323" i="1"/>
  <c r="M323" i="1"/>
  <c r="K326" i="1"/>
  <c r="L326" i="1"/>
  <c r="M326" i="1"/>
  <c r="K327" i="1"/>
  <c r="L327" i="1"/>
  <c r="M327" i="1"/>
  <c r="K328" i="1"/>
  <c r="L328" i="1"/>
  <c r="M328" i="1"/>
  <c r="K329" i="1"/>
  <c r="L329" i="1"/>
  <c r="M329" i="1"/>
  <c r="K330" i="1"/>
  <c r="L330" i="1"/>
  <c r="M330" i="1"/>
  <c r="K331" i="1"/>
  <c r="L331" i="1"/>
  <c r="M331" i="1"/>
  <c r="K332" i="1"/>
  <c r="L332" i="1"/>
  <c r="M332" i="1"/>
  <c r="K335" i="1"/>
  <c r="L335" i="1"/>
  <c r="M335" i="1"/>
  <c r="K336" i="1"/>
  <c r="L336" i="1"/>
  <c r="M336" i="1"/>
  <c r="K337" i="1"/>
  <c r="L337" i="1"/>
  <c r="M337" i="1"/>
  <c r="K338" i="1"/>
  <c r="L338" i="1"/>
  <c r="M338" i="1"/>
  <c r="K339" i="1"/>
  <c r="L339" i="1"/>
  <c r="M339" i="1"/>
  <c r="K341" i="1"/>
  <c r="L341" i="1"/>
  <c r="M341" i="1"/>
  <c r="K340" i="1"/>
  <c r="L340" i="1"/>
  <c r="M340" i="1"/>
  <c r="K342" i="1"/>
  <c r="L342" i="1"/>
  <c r="M342" i="1"/>
  <c r="K343" i="1"/>
  <c r="L343" i="1"/>
  <c r="M343" i="1"/>
  <c r="K344" i="1"/>
  <c r="L344" i="1"/>
  <c r="M344" i="1"/>
  <c r="K345" i="1"/>
  <c r="L345" i="1"/>
  <c r="M345" i="1"/>
  <c r="K346" i="1"/>
  <c r="L346" i="1"/>
  <c r="M346" i="1"/>
  <c r="K347" i="1"/>
  <c r="L347" i="1"/>
  <c r="M347" i="1"/>
  <c r="K350" i="1"/>
  <c r="L350" i="1"/>
  <c r="M350" i="1"/>
  <c r="K351" i="1"/>
  <c r="L351" i="1"/>
  <c r="M351" i="1"/>
  <c r="K352" i="1"/>
  <c r="L352" i="1"/>
  <c r="M352" i="1"/>
  <c r="K355" i="1"/>
  <c r="L355" i="1"/>
  <c r="M355" i="1"/>
  <c r="K356" i="1"/>
  <c r="L356" i="1"/>
  <c r="M356" i="1"/>
  <c r="K357" i="1"/>
  <c r="L357" i="1"/>
  <c r="M357" i="1"/>
  <c r="K358" i="1"/>
  <c r="L358" i="1"/>
  <c r="M358" i="1"/>
  <c r="K359" i="1"/>
  <c r="L359" i="1"/>
  <c r="M359" i="1"/>
  <c r="K360" i="1"/>
  <c r="L360" i="1"/>
  <c r="M360" i="1"/>
  <c r="K363" i="1"/>
  <c r="L363" i="1"/>
  <c r="M363" i="1"/>
  <c r="K364" i="1"/>
  <c r="L364" i="1"/>
  <c r="M364" i="1"/>
  <c r="K367" i="1"/>
  <c r="L367" i="1"/>
  <c r="M367" i="1"/>
  <c r="K368" i="1"/>
  <c r="L368" i="1"/>
  <c r="M368" i="1"/>
  <c r="K369" i="1"/>
  <c r="L369" i="1"/>
  <c r="M369" i="1"/>
  <c r="K370" i="1"/>
  <c r="L370" i="1"/>
  <c r="M370" i="1"/>
  <c r="K371" i="1"/>
  <c r="L371" i="1"/>
  <c r="M371" i="1"/>
  <c r="K372" i="1"/>
  <c r="L372" i="1"/>
  <c r="M372" i="1"/>
  <c r="K373" i="1"/>
  <c r="L373" i="1"/>
  <c r="M373" i="1"/>
  <c r="K376" i="1"/>
  <c r="L376" i="1"/>
  <c r="M376" i="1"/>
  <c r="K377" i="1"/>
  <c r="L377" i="1"/>
  <c r="M377" i="1"/>
  <c r="K378" i="1"/>
  <c r="L378" i="1"/>
  <c r="M378" i="1"/>
  <c r="K379" i="1"/>
  <c r="L379" i="1"/>
  <c r="M379" i="1"/>
  <c r="K380" i="1"/>
  <c r="L380" i="1"/>
  <c r="M380" i="1"/>
  <c r="K381" i="1"/>
  <c r="L381" i="1"/>
  <c r="M381" i="1"/>
  <c r="K382" i="1"/>
  <c r="L382" i="1"/>
  <c r="M382" i="1"/>
  <c r="K385" i="1"/>
  <c r="L385" i="1"/>
  <c r="M385" i="1"/>
  <c r="K386" i="1"/>
  <c r="L386" i="1"/>
  <c r="M386" i="1"/>
  <c r="K387" i="1"/>
  <c r="L387" i="1"/>
  <c r="M387" i="1"/>
  <c r="K388" i="1"/>
  <c r="L388" i="1"/>
  <c r="M388" i="1"/>
  <c r="K389" i="1"/>
  <c r="L389" i="1"/>
  <c r="M389" i="1"/>
  <c r="K391" i="1"/>
  <c r="L391" i="1"/>
  <c r="M391" i="1"/>
  <c r="K390" i="1"/>
  <c r="L390" i="1"/>
  <c r="M390" i="1"/>
  <c r="K392" i="1"/>
  <c r="L392" i="1"/>
  <c r="M392" i="1"/>
  <c r="K395" i="1"/>
  <c r="L395" i="1"/>
  <c r="M395" i="1"/>
  <c r="K396" i="1"/>
  <c r="L396" i="1"/>
  <c r="M396" i="1"/>
  <c r="K397" i="1"/>
  <c r="L397" i="1"/>
  <c r="M397" i="1"/>
  <c r="K398" i="1"/>
  <c r="L398" i="1"/>
  <c r="M398" i="1"/>
  <c r="K399" i="1"/>
  <c r="L399" i="1"/>
  <c r="M399" i="1"/>
  <c r="K400" i="1"/>
  <c r="L400" i="1"/>
  <c r="M400" i="1"/>
  <c r="K401" i="1"/>
  <c r="L401" i="1"/>
  <c r="M401" i="1"/>
  <c r="K404" i="1"/>
  <c r="L404" i="1"/>
  <c r="M404" i="1"/>
  <c r="K405" i="1"/>
  <c r="L405" i="1"/>
  <c r="M405" i="1"/>
  <c r="K406" i="1"/>
  <c r="L406" i="1"/>
  <c r="M406" i="1"/>
  <c r="K407" i="1"/>
  <c r="L407" i="1"/>
  <c r="M407" i="1"/>
  <c r="K408" i="1"/>
  <c r="L408" i="1"/>
  <c r="M408" i="1"/>
  <c r="K409" i="1"/>
  <c r="L409" i="1"/>
  <c r="M409" i="1"/>
  <c r="K410" i="1"/>
  <c r="L410" i="1"/>
  <c r="M410" i="1"/>
  <c r="K411" i="1"/>
  <c r="L411" i="1"/>
  <c r="M411" i="1"/>
  <c r="K414" i="1"/>
  <c r="L414" i="1"/>
  <c r="M414" i="1"/>
  <c r="K415" i="1"/>
  <c r="L415" i="1"/>
  <c r="M415" i="1"/>
  <c r="K416" i="1"/>
  <c r="L416" i="1"/>
  <c r="M416" i="1"/>
  <c r="K417" i="1"/>
  <c r="L417" i="1"/>
  <c r="M417" i="1"/>
  <c r="K418" i="1"/>
  <c r="L418" i="1"/>
  <c r="M418" i="1"/>
  <c r="K419" i="1"/>
  <c r="L419" i="1"/>
  <c r="M419" i="1"/>
  <c r="K420" i="1"/>
  <c r="L420" i="1"/>
  <c r="M420" i="1"/>
  <c r="K423" i="1"/>
  <c r="L423" i="1"/>
  <c r="M423" i="1"/>
  <c r="K424" i="1"/>
  <c r="L424" i="1"/>
  <c r="M424" i="1"/>
  <c r="K425" i="1"/>
  <c r="L425" i="1"/>
  <c r="M425" i="1"/>
  <c r="K426" i="1"/>
  <c r="L426" i="1"/>
  <c r="M426" i="1"/>
  <c r="K427" i="1"/>
  <c r="L427" i="1"/>
  <c r="M427" i="1"/>
  <c r="K428" i="1"/>
  <c r="L428" i="1"/>
  <c r="M428" i="1"/>
  <c r="K429" i="1"/>
  <c r="L429" i="1"/>
  <c r="M429" i="1"/>
  <c r="K430" i="1"/>
  <c r="L430" i="1"/>
  <c r="M430" i="1"/>
  <c r="K431" i="1"/>
  <c r="L431" i="1"/>
  <c r="M431" i="1"/>
  <c r="K432" i="1"/>
  <c r="L432" i="1"/>
  <c r="M432" i="1"/>
  <c r="K433" i="1"/>
  <c r="L433" i="1"/>
  <c r="M433" i="1"/>
  <c r="K434" i="1"/>
  <c r="L434" i="1"/>
  <c r="M434" i="1"/>
  <c r="K437" i="1"/>
  <c r="L437" i="1"/>
  <c r="M437" i="1"/>
  <c r="K438" i="1"/>
  <c r="L438" i="1"/>
  <c r="M438" i="1"/>
  <c r="K439" i="1"/>
  <c r="L439" i="1"/>
  <c r="M439" i="1"/>
  <c r="K440" i="1"/>
  <c r="L440" i="1"/>
  <c r="M440" i="1"/>
  <c r="K441" i="1"/>
  <c r="L441" i="1"/>
  <c r="M441" i="1"/>
  <c r="K442" i="1"/>
  <c r="L442" i="1"/>
  <c r="M442" i="1"/>
  <c r="K443" i="1"/>
  <c r="L443" i="1"/>
  <c r="M443" i="1"/>
  <c r="K444" i="1"/>
  <c r="L444" i="1"/>
  <c r="M444" i="1"/>
  <c r="K447" i="1"/>
  <c r="L447" i="1"/>
  <c r="M447" i="1"/>
  <c r="K448" i="1"/>
  <c r="L448" i="1"/>
  <c r="M448" i="1"/>
  <c r="K449" i="1"/>
  <c r="L449" i="1"/>
  <c r="M449" i="1"/>
  <c r="K452" i="1"/>
  <c r="L452" i="1"/>
  <c r="M452" i="1"/>
  <c r="K453" i="1"/>
  <c r="L453" i="1"/>
  <c r="M453" i="1"/>
  <c r="K454" i="1"/>
  <c r="L454" i="1"/>
  <c r="M454" i="1"/>
  <c r="K455" i="1"/>
  <c r="L455" i="1"/>
  <c r="M455" i="1"/>
  <c r="K456" i="1"/>
  <c r="L456" i="1"/>
  <c r="M456" i="1"/>
  <c r="K457" i="1"/>
  <c r="L457" i="1"/>
  <c r="M457" i="1"/>
  <c r="K458" i="1"/>
  <c r="L458" i="1"/>
  <c r="M458" i="1"/>
  <c r="K461" i="1"/>
  <c r="L461" i="1"/>
  <c r="M461" i="1"/>
  <c r="K462" i="1"/>
  <c r="L462" i="1"/>
  <c r="M462" i="1"/>
  <c r="K463" i="1"/>
  <c r="L463" i="1"/>
  <c r="M463" i="1"/>
  <c r="K464" i="1"/>
  <c r="L464" i="1"/>
  <c r="M464" i="1"/>
  <c r="K465" i="1"/>
  <c r="L465" i="1"/>
  <c r="M465" i="1"/>
  <c r="K466" i="1"/>
  <c r="L466" i="1"/>
  <c r="M466" i="1"/>
  <c r="K467" i="1"/>
  <c r="L467" i="1"/>
  <c r="M467" i="1"/>
  <c r="K470" i="1"/>
  <c r="L470" i="1"/>
  <c r="M470" i="1"/>
  <c r="K471" i="1"/>
  <c r="L471" i="1"/>
  <c r="M471" i="1"/>
  <c r="K472" i="1"/>
  <c r="L472" i="1"/>
  <c r="M472" i="1"/>
  <c r="K473" i="1"/>
  <c r="L473" i="1"/>
  <c r="M473" i="1"/>
  <c r="K474" i="1"/>
  <c r="L474" i="1"/>
  <c r="M474" i="1"/>
  <c r="K476" i="1"/>
  <c r="L476" i="1"/>
  <c r="M476" i="1"/>
  <c r="K475" i="1"/>
  <c r="L475" i="1"/>
  <c r="M475" i="1"/>
  <c r="K477" i="1"/>
  <c r="L477" i="1"/>
  <c r="M477" i="1"/>
  <c r="K480" i="1"/>
  <c r="L480" i="1"/>
  <c r="M480" i="1"/>
  <c r="K481" i="1"/>
  <c r="L481" i="1"/>
  <c r="M481" i="1"/>
  <c r="K482" i="1"/>
  <c r="L482" i="1"/>
  <c r="M482" i="1"/>
  <c r="K483" i="1"/>
  <c r="L483" i="1"/>
  <c r="M483" i="1"/>
  <c r="K484" i="1"/>
  <c r="L484" i="1"/>
  <c r="M484" i="1"/>
  <c r="K486" i="1"/>
  <c r="L486" i="1"/>
  <c r="M486" i="1"/>
  <c r="K485" i="1"/>
  <c r="L485" i="1"/>
  <c r="M485" i="1"/>
  <c r="K487" i="1"/>
  <c r="L487" i="1"/>
  <c r="M487" i="1"/>
  <c r="K492" i="1"/>
  <c r="L492" i="1"/>
  <c r="M492" i="1"/>
  <c r="K493" i="1"/>
  <c r="L493" i="1"/>
  <c r="M493" i="1"/>
  <c r="K494" i="1"/>
  <c r="L494" i="1"/>
  <c r="M494" i="1"/>
  <c r="K495" i="1"/>
  <c r="L495" i="1"/>
  <c r="M495" i="1"/>
  <c r="K496" i="1"/>
  <c r="L496" i="1"/>
  <c r="M496" i="1"/>
  <c r="K498" i="1"/>
  <c r="L498" i="1"/>
  <c r="M498" i="1"/>
  <c r="K497" i="1"/>
  <c r="L497" i="1"/>
  <c r="M497" i="1"/>
  <c r="K499" i="1"/>
  <c r="L499" i="1"/>
  <c r="M499" i="1"/>
  <c r="K502" i="1"/>
  <c r="L502" i="1"/>
  <c r="M502" i="1"/>
  <c r="K503" i="1"/>
  <c r="L503" i="1"/>
  <c r="M503" i="1"/>
  <c r="K504" i="1"/>
  <c r="L504" i="1"/>
  <c r="M504" i="1"/>
  <c r="K505" i="1"/>
  <c r="L505" i="1"/>
  <c r="M505" i="1"/>
  <c r="K506" i="1"/>
  <c r="L506" i="1"/>
  <c r="M506" i="1"/>
  <c r="K507" i="1"/>
  <c r="L507" i="1"/>
  <c r="M507" i="1"/>
  <c r="K508" i="1"/>
  <c r="L508" i="1"/>
  <c r="M508" i="1"/>
  <c r="K511" i="1"/>
  <c r="L511" i="1"/>
  <c r="M511" i="1"/>
  <c r="K512" i="1"/>
  <c r="L512" i="1"/>
  <c r="M512" i="1"/>
  <c r="K513" i="1"/>
  <c r="L513" i="1"/>
  <c r="M513" i="1"/>
  <c r="K514" i="1"/>
  <c r="L514" i="1"/>
  <c r="M514" i="1"/>
  <c r="K515" i="1"/>
  <c r="L515" i="1"/>
  <c r="M515" i="1"/>
  <c r="K517" i="1"/>
  <c r="L517" i="1"/>
  <c r="M517" i="1"/>
  <c r="K516" i="1"/>
  <c r="L516" i="1"/>
  <c r="M516" i="1"/>
  <c r="K518" i="1"/>
  <c r="L518" i="1"/>
  <c r="M518" i="1"/>
  <c r="K521" i="1"/>
  <c r="L521" i="1"/>
  <c r="M521" i="1"/>
  <c r="K522" i="1"/>
  <c r="L522" i="1"/>
  <c r="M522" i="1"/>
  <c r="K523" i="1"/>
  <c r="L523" i="1"/>
  <c r="M523" i="1"/>
  <c r="K524" i="1"/>
  <c r="L524" i="1"/>
  <c r="M524" i="1"/>
  <c r="K525" i="1"/>
  <c r="L525" i="1"/>
  <c r="M525" i="1"/>
  <c r="K526" i="1"/>
  <c r="L526" i="1"/>
  <c r="M526" i="1"/>
  <c r="K527" i="1"/>
  <c r="L527" i="1"/>
  <c r="M527" i="1"/>
  <c r="K528" i="1"/>
  <c r="L528" i="1"/>
  <c r="M528" i="1"/>
  <c r="K531" i="1"/>
  <c r="L531" i="1"/>
  <c r="M531" i="1"/>
  <c r="K532" i="1"/>
  <c r="L532" i="1"/>
  <c r="M532" i="1"/>
  <c r="K533" i="1"/>
  <c r="L533" i="1"/>
  <c r="M533" i="1"/>
  <c r="K534" i="1"/>
  <c r="L534" i="1"/>
  <c r="M534" i="1"/>
  <c r="K535" i="1"/>
  <c r="L535" i="1"/>
  <c r="M535" i="1"/>
  <c r="K536" i="1"/>
  <c r="L536" i="1"/>
  <c r="M536" i="1"/>
  <c r="K537" i="1"/>
  <c r="L537" i="1"/>
  <c r="M537" i="1"/>
  <c r="K538" i="1"/>
  <c r="L538" i="1"/>
  <c r="M538" i="1"/>
  <c r="K541" i="1"/>
  <c r="L541" i="1"/>
  <c r="M541" i="1"/>
  <c r="K542" i="1"/>
  <c r="L542" i="1"/>
  <c r="M542" i="1"/>
  <c r="K543" i="1"/>
  <c r="L543" i="1"/>
  <c r="M543" i="1"/>
  <c r="K544" i="1"/>
  <c r="L544" i="1"/>
  <c r="M544" i="1"/>
  <c r="K545" i="1"/>
  <c r="L545" i="1"/>
  <c r="M545" i="1"/>
  <c r="K546" i="1"/>
  <c r="L546" i="1"/>
  <c r="M546" i="1"/>
  <c r="K547" i="1"/>
  <c r="L547" i="1"/>
  <c r="M547" i="1"/>
  <c r="K548" i="1"/>
  <c r="L548" i="1"/>
  <c r="M548" i="1"/>
  <c r="K551" i="1"/>
  <c r="L551" i="1"/>
  <c r="M551" i="1"/>
  <c r="K552" i="1"/>
  <c r="L552" i="1"/>
  <c r="M552" i="1"/>
  <c r="K553" i="1"/>
  <c r="L553" i="1"/>
  <c r="M553" i="1"/>
  <c r="K554" i="1"/>
  <c r="L554" i="1"/>
  <c r="M554" i="1"/>
  <c r="K555" i="1"/>
  <c r="L555" i="1"/>
  <c r="M555" i="1"/>
  <c r="K556" i="1"/>
  <c r="L556" i="1"/>
  <c r="M556" i="1"/>
  <c r="K557" i="1"/>
  <c r="L557" i="1"/>
  <c r="M557" i="1"/>
  <c r="K560" i="1"/>
  <c r="L560" i="1"/>
  <c r="M560" i="1"/>
  <c r="K561" i="1"/>
  <c r="L561" i="1"/>
  <c r="M561" i="1"/>
  <c r="K562" i="1"/>
  <c r="L562" i="1"/>
  <c r="M562" i="1"/>
  <c r="K563" i="1"/>
  <c r="L563" i="1"/>
  <c r="M563" i="1"/>
  <c r="K564" i="1"/>
  <c r="L564" i="1"/>
  <c r="M564" i="1"/>
  <c r="K566" i="1"/>
  <c r="L566" i="1"/>
  <c r="M566" i="1"/>
  <c r="K565" i="1"/>
  <c r="L565" i="1"/>
  <c r="M565" i="1"/>
  <c r="K567" i="1"/>
  <c r="L567" i="1"/>
  <c r="M567" i="1"/>
  <c r="K570" i="1"/>
  <c r="L570" i="1"/>
  <c r="M570" i="1"/>
  <c r="K571" i="1"/>
  <c r="L571" i="1"/>
  <c r="M571" i="1"/>
  <c r="K572" i="1"/>
  <c r="L572" i="1"/>
  <c r="M572" i="1"/>
  <c r="K573" i="1"/>
  <c r="L573" i="1"/>
  <c r="M573" i="1"/>
  <c r="K574" i="1"/>
  <c r="L574" i="1"/>
  <c r="M574" i="1"/>
  <c r="K576" i="1"/>
  <c r="L576" i="1"/>
  <c r="M576" i="1"/>
  <c r="K575" i="1"/>
  <c r="L575" i="1"/>
  <c r="M575" i="1"/>
  <c r="K577" i="1"/>
  <c r="L577" i="1"/>
  <c r="M577" i="1"/>
  <c r="K580" i="1"/>
  <c r="L580" i="1"/>
  <c r="M580" i="1"/>
  <c r="K581" i="1"/>
  <c r="L581" i="1"/>
  <c r="M581" i="1"/>
  <c r="K582" i="1"/>
  <c r="L582" i="1"/>
  <c r="M582" i="1"/>
  <c r="K583" i="1"/>
  <c r="L583" i="1"/>
  <c r="M583" i="1"/>
  <c r="K584" i="1"/>
  <c r="L584" i="1"/>
  <c r="M584" i="1"/>
  <c r="K585" i="1"/>
  <c r="L585" i="1"/>
  <c r="M585" i="1"/>
  <c r="K586" i="1"/>
  <c r="L586" i="1"/>
  <c r="M586" i="1"/>
  <c r="K589" i="1"/>
  <c r="L589" i="1"/>
  <c r="M589" i="1"/>
  <c r="K590" i="1"/>
  <c r="L590" i="1"/>
  <c r="M590" i="1"/>
  <c r="K591" i="1"/>
  <c r="L591" i="1"/>
  <c r="M591" i="1"/>
  <c r="K592" i="1"/>
  <c r="L592" i="1"/>
  <c r="M592" i="1"/>
  <c r="K593" i="1"/>
  <c r="L593" i="1"/>
  <c r="M593" i="1"/>
  <c r="K594" i="1"/>
  <c r="L594" i="1"/>
  <c r="M594" i="1"/>
  <c r="K595" i="1"/>
  <c r="L595" i="1"/>
  <c r="M595" i="1"/>
  <c r="K596" i="1"/>
  <c r="L596" i="1"/>
  <c r="M596" i="1"/>
  <c r="K599" i="1"/>
  <c r="L599" i="1"/>
  <c r="M599" i="1"/>
  <c r="K600" i="1"/>
  <c r="L600" i="1"/>
  <c r="M600" i="1"/>
  <c r="K601" i="1"/>
  <c r="L601" i="1"/>
  <c r="M601" i="1"/>
  <c r="K602" i="1"/>
  <c r="L602" i="1"/>
  <c r="M602" i="1"/>
  <c r="K604" i="1"/>
  <c r="L604" i="1"/>
  <c r="M604" i="1"/>
  <c r="K605" i="1"/>
  <c r="L605" i="1"/>
  <c r="M605" i="1"/>
  <c r="K606" i="1"/>
  <c r="L606" i="1"/>
  <c r="M606" i="1"/>
  <c r="K607" i="1"/>
  <c r="L607" i="1"/>
  <c r="M607" i="1"/>
  <c r="K608" i="1"/>
  <c r="L608" i="1"/>
  <c r="M608" i="1"/>
  <c r="K609" i="1"/>
  <c r="L609" i="1"/>
  <c r="M609" i="1"/>
  <c r="K610" i="1"/>
  <c r="L610" i="1"/>
  <c r="M610" i="1"/>
  <c r="K613" i="1"/>
  <c r="L613" i="1"/>
  <c r="M613" i="1"/>
  <c r="K614" i="1"/>
  <c r="L614" i="1"/>
  <c r="M614" i="1"/>
  <c r="K615" i="1"/>
  <c r="L615" i="1"/>
  <c r="M615" i="1"/>
  <c r="K616" i="1"/>
  <c r="L616" i="1"/>
  <c r="M616" i="1"/>
  <c r="K617" i="1"/>
  <c r="L617" i="1"/>
  <c r="M617" i="1"/>
  <c r="K618" i="1"/>
  <c r="L618" i="1"/>
  <c r="M618" i="1"/>
  <c r="K619" i="1"/>
  <c r="L619" i="1"/>
  <c r="M619" i="1"/>
  <c r="K620" i="1"/>
  <c r="L620" i="1"/>
  <c r="M620" i="1"/>
  <c r="K621" i="1"/>
  <c r="L621" i="1"/>
  <c r="M621" i="1"/>
  <c r="K622" i="1"/>
  <c r="L622" i="1"/>
  <c r="M622" i="1"/>
  <c r="K623" i="1"/>
  <c r="L623" i="1"/>
  <c r="M623" i="1"/>
  <c r="K624" i="1"/>
  <c r="L624" i="1"/>
  <c r="M624" i="1"/>
  <c r="K627" i="1"/>
  <c r="L627" i="1"/>
  <c r="M627" i="1"/>
  <c r="K628" i="1"/>
  <c r="L628" i="1"/>
  <c r="M628" i="1"/>
  <c r="K629" i="1"/>
  <c r="L629" i="1"/>
  <c r="M629" i="1"/>
  <c r="K630" i="1"/>
  <c r="L630" i="1"/>
  <c r="M630" i="1"/>
  <c r="K631" i="1"/>
  <c r="L631" i="1"/>
  <c r="M631" i="1"/>
  <c r="K632" i="1"/>
  <c r="L632" i="1"/>
  <c r="M632" i="1"/>
  <c r="K633" i="1"/>
  <c r="L633" i="1"/>
  <c r="M633" i="1"/>
  <c r="K636" i="1"/>
  <c r="L636" i="1"/>
  <c r="M636" i="1"/>
  <c r="K637" i="1"/>
  <c r="L637" i="1"/>
  <c r="M637" i="1"/>
  <c r="K638" i="1"/>
  <c r="L638" i="1"/>
  <c r="M638" i="1"/>
  <c r="K639" i="1"/>
  <c r="L639" i="1"/>
  <c r="M639" i="1"/>
  <c r="K640" i="1"/>
  <c r="L640" i="1"/>
  <c r="M640" i="1"/>
  <c r="K641" i="1"/>
  <c r="L641" i="1"/>
  <c r="M641" i="1"/>
  <c r="K642" i="1"/>
  <c r="L642" i="1"/>
  <c r="M642" i="1"/>
  <c r="K643" i="1"/>
  <c r="L643" i="1"/>
  <c r="M643" i="1"/>
  <c r="K644" i="1"/>
  <c r="L644" i="1"/>
  <c r="M644" i="1"/>
  <c r="K645" i="1"/>
  <c r="L645" i="1"/>
  <c r="M645" i="1"/>
  <c r="K646" i="1"/>
  <c r="L646" i="1"/>
  <c r="M646" i="1"/>
  <c r="K647" i="1"/>
  <c r="L647" i="1"/>
  <c r="M647" i="1"/>
  <c r="K648" i="1"/>
  <c r="L648" i="1"/>
  <c r="M648" i="1"/>
  <c r="K651" i="1"/>
  <c r="L651" i="1"/>
  <c r="M651" i="1"/>
  <c r="K652" i="1"/>
  <c r="L652" i="1"/>
  <c r="M652" i="1"/>
  <c r="K653" i="1"/>
  <c r="L653" i="1"/>
  <c r="M653" i="1"/>
  <c r="K654" i="1"/>
  <c r="L654" i="1"/>
  <c r="M654" i="1"/>
  <c r="K655" i="1"/>
  <c r="L655" i="1"/>
  <c r="M655" i="1"/>
  <c r="K656" i="1"/>
  <c r="L656" i="1"/>
  <c r="M656" i="1"/>
  <c r="K657" i="1"/>
  <c r="L657" i="1"/>
  <c r="M657" i="1"/>
  <c r="K658" i="1"/>
  <c r="L658" i="1"/>
  <c r="M658" i="1"/>
  <c r="K659" i="1"/>
  <c r="L659" i="1"/>
  <c r="M659" i="1"/>
  <c r="K660" i="1"/>
  <c r="L660" i="1"/>
  <c r="M660" i="1"/>
  <c r="K661" i="1"/>
  <c r="L661" i="1"/>
  <c r="M661" i="1"/>
  <c r="K662" i="1"/>
  <c r="L662" i="1"/>
  <c r="M662" i="1"/>
  <c r="K663" i="1"/>
  <c r="L663" i="1"/>
  <c r="M663" i="1"/>
  <c r="K664" i="1"/>
  <c r="L664" i="1"/>
  <c r="M664" i="1"/>
  <c r="K665" i="1"/>
  <c r="L665" i="1"/>
  <c r="M665" i="1"/>
  <c r="K666" i="1"/>
  <c r="L666" i="1"/>
  <c r="M666" i="1"/>
  <c r="K667" i="1"/>
  <c r="L667" i="1"/>
  <c r="M667" i="1"/>
  <c r="K668" i="1"/>
  <c r="L668" i="1"/>
  <c r="M668" i="1"/>
  <c r="K671" i="1"/>
  <c r="L671" i="1"/>
  <c r="M671" i="1"/>
  <c r="K672" i="1"/>
  <c r="L672" i="1"/>
  <c r="M672" i="1"/>
  <c r="K673" i="1"/>
  <c r="L673" i="1"/>
  <c r="M673" i="1"/>
  <c r="K674" i="1"/>
  <c r="L674" i="1"/>
  <c r="M674" i="1"/>
  <c r="K675" i="1"/>
  <c r="L675" i="1"/>
  <c r="M675" i="1"/>
  <c r="K676" i="1"/>
  <c r="L676" i="1"/>
  <c r="M676" i="1"/>
  <c r="K677" i="1"/>
  <c r="L677" i="1"/>
  <c r="M677" i="1"/>
  <c r="K680" i="1"/>
  <c r="L680" i="1"/>
  <c r="M680" i="1"/>
  <c r="K681" i="1"/>
  <c r="L681" i="1"/>
  <c r="M681" i="1"/>
  <c r="K682" i="1"/>
  <c r="L682" i="1"/>
  <c r="M682" i="1"/>
  <c r="K683" i="1"/>
  <c r="L683" i="1"/>
  <c r="M683" i="1"/>
  <c r="K684" i="1"/>
  <c r="L684" i="1"/>
  <c r="M684" i="1"/>
  <c r="K685" i="1"/>
  <c r="L685" i="1"/>
  <c r="M685" i="1"/>
  <c r="K686" i="1"/>
  <c r="L686" i="1"/>
  <c r="M686" i="1"/>
  <c r="K689" i="1"/>
  <c r="L689" i="1"/>
  <c r="M689" i="1"/>
  <c r="K690" i="1"/>
  <c r="L690" i="1"/>
  <c r="M690" i="1"/>
  <c r="K691" i="1"/>
  <c r="L691" i="1"/>
  <c r="M691" i="1"/>
  <c r="K692" i="1"/>
  <c r="L692" i="1"/>
  <c r="M692" i="1"/>
  <c r="K693" i="1"/>
  <c r="L693" i="1"/>
  <c r="M693" i="1"/>
  <c r="K694" i="1"/>
  <c r="L694" i="1"/>
  <c r="M694" i="1"/>
  <c r="K695" i="1"/>
  <c r="L695" i="1"/>
  <c r="M695" i="1"/>
  <c r="K696" i="1"/>
  <c r="L696" i="1"/>
  <c r="M696" i="1"/>
  <c r="K697" i="1"/>
  <c r="L697" i="1"/>
  <c r="M697" i="1"/>
  <c r="K700" i="1"/>
  <c r="L700" i="1"/>
  <c r="M700" i="1"/>
  <c r="K701" i="1"/>
  <c r="L701" i="1"/>
  <c r="M701" i="1"/>
  <c r="K702" i="1"/>
  <c r="L702" i="1"/>
  <c r="M702" i="1"/>
  <c r="K703" i="1"/>
  <c r="L703" i="1"/>
  <c r="M703" i="1"/>
  <c r="K704" i="1"/>
  <c r="L704" i="1"/>
  <c r="M704" i="1"/>
  <c r="K705" i="1"/>
  <c r="L705" i="1"/>
  <c r="M705" i="1"/>
  <c r="K706" i="1"/>
  <c r="L706" i="1"/>
  <c r="M706" i="1"/>
  <c r="K707" i="1"/>
  <c r="L707" i="1"/>
  <c r="M707" i="1"/>
  <c r="K710" i="1"/>
  <c r="L710" i="1"/>
  <c r="M710" i="1"/>
  <c r="K711" i="1"/>
  <c r="L711" i="1"/>
  <c r="M711" i="1"/>
  <c r="K712" i="1"/>
  <c r="L712" i="1"/>
  <c r="M712" i="1"/>
  <c r="K713" i="1"/>
  <c r="L713" i="1"/>
  <c r="M713" i="1"/>
  <c r="K714" i="1"/>
  <c r="L714" i="1"/>
  <c r="M714" i="1"/>
  <c r="K715" i="1"/>
  <c r="L715" i="1"/>
  <c r="M715" i="1"/>
  <c r="K716" i="1"/>
  <c r="L716" i="1"/>
  <c r="M716" i="1"/>
  <c r="K717" i="1"/>
  <c r="L717" i="1"/>
  <c r="M717" i="1"/>
  <c r="K718" i="1"/>
  <c r="L718" i="1"/>
  <c r="M718" i="1"/>
  <c r="K719" i="1"/>
  <c r="L719" i="1"/>
  <c r="M719" i="1"/>
  <c r="K720" i="1"/>
  <c r="L720" i="1"/>
  <c r="M720" i="1"/>
  <c r="K721" i="1"/>
  <c r="L721" i="1"/>
  <c r="M721" i="1"/>
  <c r="K722" i="1"/>
  <c r="L722" i="1"/>
  <c r="M722" i="1"/>
  <c r="K724" i="1"/>
  <c r="L724" i="1"/>
  <c r="M724" i="1"/>
  <c r="K723" i="1"/>
  <c r="L723" i="1"/>
  <c r="M723" i="1"/>
  <c r="K725" i="1"/>
  <c r="L725" i="1"/>
  <c r="M725" i="1"/>
  <c r="K726" i="1"/>
  <c r="L726" i="1"/>
  <c r="M726" i="1"/>
  <c r="K727" i="1"/>
  <c r="L727" i="1"/>
  <c r="M727" i="1"/>
  <c r="K728" i="1"/>
  <c r="L728" i="1"/>
  <c r="M728" i="1"/>
  <c r="K729" i="1"/>
  <c r="L729" i="1"/>
  <c r="M729" i="1"/>
  <c r="K730" i="1"/>
  <c r="L730" i="1"/>
  <c r="M730" i="1"/>
  <c r="K731" i="1"/>
  <c r="L731" i="1"/>
  <c r="M731" i="1"/>
  <c r="K732" i="1"/>
  <c r="L732" i="1"/>
  <c r="M732" i="1"/>
  <c r="K734" i="1"/>
  <c r="L734" i="1"/>
  <c r="M734" i="1"/>
  <c r="K733" i="1"/>
  <c r="L733" i="1"/>
  <c r="M733" i="1"/>
  <c r="K735" i="1"/>
  <c r="L735" i="1"/>
  <c r="M735" i="1"/>
  <c r="K738" i="1"/>
  <c r="L738" i="1"/>
  <c r="M738" i="1"/>
  <c r="K739" i="1"/>
  <c r="L739" i="1"/>
  <c r="M739" i="1"/>
  <c r="K740" i="1"/>
  <c r="L740" i="1"/>
  <c r="M740" i="1"/>
  <c r="K741" i="1"/>
  <c r="L741" i="1"/>
  <c r="M741" i="1"/>
  <c r="K742" i="1"/>
  <c r="L742" i="1"/>
  <c r="M742" i="1"/>
  <c r="K743" i="1"/>
  <c r="L743" i="1"/>
  <c r="M743" i="1"/>
  <c r="K744" i="1"/>
  <c r="L744" i="1"/>
  <c r="M744" i="1"/>
  <c r="K747" i="1"/>
  <c r="L747" i="1"/>
  <c r="M747" i="1"/>
  <c r="K748" i="1"/>
  <c r="L748" i="1"/>
  <c r="M748" i="1"/>
  <c r="K749" i="1"/>
  <c r="L749" i="1"/>
  <c r="M749" i="1"/>
  <c r="K750" i="1"/>
  <c r="L750" i="1"/>
  <c r="M750" i="1"/>
  <c r="K751" i="1"/>
  <c r="L751" i="1"/>
  <c r="M751" i="1"/>
  <c r="K752" i="1"/>
  <c r="L752" i="1"/>
  <c r="M752" i="1"/>
  <c r="K753" i="1"/>
  <c r="L753" i="1"/>
  <c r="M753" i="1"/>
  <c r="K756" i="1"/>
  <c r="L756" i="1"/>
  <c r="M756" i="1"/>
  <c r="K757" i="1"/>
  <c r="L757" i="1"/>
  <c r="M757" i="1"/>
  <c r="K758" i="1"/>
  <c r="L758" i="1"/>
  <c r="M758" i="1"/>
  <c r="K759" i="1"/>
  <c r="L759" i="1"/>
  <c r="M759" i="1"/>
  <c r="K760" i="1"/>
  <c r="L760" i="1"/>
  <c r="M760" i="1"/>
  <c r="K761" i="1"/>
  <c r="L761" i="1"/>
  <c r="M761" i="1"/>
  <c r="K762" i="1"/>
  <c r="L762" i="1"/>
  <c r="M762" i="1"/>
  <c r="K764" i="1"/>
  <c r="L764" i="1"/>
  <c r="M764" i="1"/>
  <c r="K765" i="1"/>
  <c r="L765" i="1"/>
  <c r="M765" i="1"/>
  <c r="K768" i="1"/>
  <c r="L768" i="1"/>
  <c r="M768" i="1"/>
  <c r="K769" i="1"/>
  <c r="L769" i="1"/>
  <c r="M769" i="1"/>
  <c r="K770" i="1"/>
  <c r="L770" i="1"/>
  <c r="M770" i="1"/>
  <c r="K771" i="1"/>
  <c r="L771" i="1"/>
  <c r="M771" i="1"/>
  <c r="K772" i="1"/>
  <c r="L772" i="1"/>
  <c r="M772" i="1"/>
  <c r="K773" i="1"/>
  <c r="L773" i="1"/>
  <c r="M773" i="1"/>
  <c r="K774" i="1"/>
  <c r="L774" i="1"/>
  <c r="M774" i="1"/>
  <c r="K775" i="1"/>
  <c r="L775" i="1"/>
  <c r="M775" i="1"/>
  <c r="K778" i="1"/>
  <c r="L778" i="1"/>
  <c r="M778" i="1"/>
  <c r="K779" i="1"/>
  <c r="L779" i="1"/>
  <c r="M779" i="1"/>
  <c r="K780" i="1"/>
  <c r="L780" i="1"/>
  <c r="M780" i="1"/>
  <c r="K781" i="1"/>
  <c r="L781" i="1"/>
  <c r="M781" i="1"/>
  <c r="K782" i="1"/>
  <c r="L782" i="1"/>
  <c r="M782" i="1"/>
  <c r="K783" i="1"/>
  <c r="L783" i="1"/>
  <c r="M783" i="1"/>
  <c r="K784" i="1"/>
  <c r="L784" i="1"/>
  <c r="M784" i="1"/>
  <c r="K787" i="1"/>
  <c r="L787" i="1"/>
  <c r="M787" i="1"/>
  <c r="K788" i="1"/>
  <c r="L788" i="1"/>
  <c r="M788" i="1"/>
  <c r="K789" i="1"/>
  <c r="L789" i="1"/>
  <c r="M789" i="1"/>
  <c r="K790" i="1"/>
  <c r="L790" i="1"/>
  <c r="M790" i="1"/>
  <c r="K791" i="1"/>
  <c r="L791" i="1"/>
  <c r="M791" i="1"/>
  <c r="K792" i="1"/>
  <c r="L792" i="1"/>
  <c r="M792" i="1"/>
  <c r="K793" i="1"/>
  <c r="L793" i="1"/>
  <c r="M793" i="1"/>
  <c r="K794" i="1"/>
  <c r="L794" i="1"/>
  <c r="M794" i="1"/>
  <c r="K796" i="1"/>
  <c r="L796" i="1"/>
  <c r="M796" i="1"/>
  <c r="K795" i="1"/>
  <c r="L795" i="1"/>
  <c r="M795" i="1"/>
  <c r="K797" i="1"/>
  <c r="L797" i="1"/>
  <c r="M797" i="1"/>
  <c r="K800" i="1"/>
  <c r="L800" i="1"/>
  <c r="M800" i="1"/>
  <c r="K801" i="1"/>
  <c r="L801" i="1"/>
  <c r="M801" i="1"/>
  <c r="K802" i="1"/>
  <c r="L802" i="1"/>
  <c r="M802" i="1"/>
  <c r="K803" i="1"/>
  <c r="L803" i="1"/>
  <c r="M803" i="1"/>
  <c r="K804" i="1"/>
  <c r="L804" i="1"/>
  <c r="M804" i="1"/>
  <c r="K805" i="1"/>
  <c r="L805" i="1"/>
  <c r="M805" i="1"/>
  <c r="K806" i="1"/>
  <c r="L806" i="1"/>
  <c r="M806" i="1"/>
  <c r="K809" i="1"/>
  <c r="L809" i="1"/>
  <c r="M809" i="1"/>
  <c r="K810" i="1"/>
  <c r="L810" i="1"/>
  <c r="M810" i="1"/>
  <c r="K811" i="1"/>
  <c r="L811" i="1"/>
  <c r="M811" i="1"/>
  <c r="K812" i="1"/>
  <c r="L812" i="1"/>
  <c r="M812" i="1"/>
  <c r="K813" i="1"/>
  <c r="L813" i="1"/>
  <c r="M813" i="1"/>
  <c r="K814" i="1"/>
  <c r="L814" i="1"/>
  <c r="M814" i="1"/>
  <c r="K815" i="1"/>
  <c r="L815" i="1"/>
  <c r="M815" i="1"/>
  <c r="K816" i="1"/>
  <c r="L816" i="1"/>
  <c r="M816" i="1"/>
  <c r="K819" i="1"/>
  <c r="L819" i="1"/>
  <c r="M819" i="1"/>
  <c r="K820" i="1"/>
  <c r="L820" i="1"/>
  <c r="M820" i="1"/>
  <c r="K821" i="1"/>
  <c r="L821" i="1"/>
  <c r="M821" i="1"/>
  <c r="K822" i="1"/>
  <c r="L822" i="1"/>
  <c r="M822" i="1"/>
  <c r="K3" i="1"/>
  <c r="L3" i="1"/>
  <c r="M3" i="1"/>
  <c r="K4" i="1"/>
  <c r="L4" i="1"/>
  <c r="M4" i="1"/>
  <c r="K5" i="1"/>
  <c r="L5" i="1"/>
  <c r="M5" i="1"/>
  <c r="K6" i="1"/>
  <c r="L6" i="1"/>
  <c r="M6" i="1"/>
  <c r="K7" i="1"/>
  <c r="L7" i="1"/>
  <c r="M7" i="1"/>
  <c r="K8" i="1"/>
  <c r="L8" i="1"/>
  <c r="M8" i="1"/>
  <c r="K9" i="1"/>
  <c r="L9" i="1"/>
  <c r="M9" i="1"/>
  <c r="K10" i="1"/>
  <c r="L10" i="1"/>
  <c r="M10" i="1"/>
  <c r="K13" i="1"/>
  <c r="L13" i="1"/>
  <c r="M13" i="1"/>
  <c r="K14" i="1"/>
  <c r="L14" i="1"/>
  <c r="M14" i="1"/>
  <c r="K15" i="1"/>
  <c r="L15" i="1"/>
  <c r="M15" i="1"/>
  <c r="K16" i="1"/>
  <c r="L16" i="1"/>
  <c r="M16" i="1"/>
  <c r="K17" i="1"/>
  <c r="L17" i="1"/>
  <c r="M17" i="1"/>
  <c r="K18" i="1"/>
  <c r="L18" i="1"/>
  <c r="M18" i="1"/>
  <c r="K19" i="1"/>
  <c r="L19" i="1"/>
  <c r="M19" i="1"/>
  <c r="K22" i="1"/>
  <c r="L22" i="1"/>
  <c r="M22" i="1"/>
  <c r="K23" i="1"/>
  <c r="L23" i="1"/>
  <c r="M23" i="1"/>
  <c r="K24" i="1"/>
  <c r="L24" i="1"/>
  <c r="M24" i="1"/>
  <c r="K25" i="1"/>
  <c r="L25" i="1"/>
  <c r="M25" i="1"/>
  <c r="K26" i="1"/>
  <c r="L26" i="1"/>
  <c r="M26" i="1"/>
  <c r="K27" i="1"/>
  <c r="L27" i="1"/>
  <c r="M27" i="1"/>
  <c r="K28" i="1"/>
  <c r="L28" i="1"/>
  <c r="M28" i="1"/>
  <c r="K31" i="1"/>
  <c r="L31" i="1"/>
  <c r="M31" i="1"/>
  <c r="K32" i="1"/>
  <c r="L32" i="1"/>
  <c r="M32" i="1"/>
  <c r="K33" i="1"/>
  <c r="L33" i="1"/>
  <c r="M33" i="1"/>
  <c r="K34" i="1"/>
  <c r="L34" i="1"/>
  <c r="M34" i="1"/>
  <c r="K35" i="1"/>
  <c r="L35" i="1"/>
  <c r="M35" i="1"/>
  <c r="K36" i="1"/>
  <c r="L36" i="1"/>
  <c r="M36" i="1"/>
  <c r="K37" i="1"/>
  <c r="L37" i="1"/>
  <c r="M37" i="1"/>
  <c r="K38" i="1"/>
  <c r="L38" i="1"/>
  <c r="M38" i="1"/>
  <c r="K41" i="1"/>
  <c r="L41" i="1"/>
  <c r="M41" i="1"/>
  <c r="K42" i="1"/>
  <c r="L42" i="1"/>
  <c r="M42" i="1"/>
  <c r="K43" i="1"/>
  <c r="L43" i="1"/>
  <c r="M43" i="1"/>
  <c r="K44" i="1"/>
  <c r="L44" i="1"/>
  <c r="M44" i="1"/>
  <c r="K45" i="1"/>
  <c r="L45" i="1"/>
  <c r="M45" i="1"/>
  <c r="K47" i="1"/>
  <c r="L47" i="1"/>
  <c r="M47" i="1"/>
  <c r="K46" i="1"/>
  <c r="L46" i="1"/>
  <c r="M46" i="1"/>
  <c r="K48" i="1"/>
  <c r="L48" i="1"/>
  <c r="M48" i="1"/>
  <c r="K51" i="1"/>
  <c r="L51" i="1"/>
  <c r="M51" i="1"/>
  <c r="K52" i="1"/>
  <c r="L52" i="1"/>
  <c r="M52" i="1"/>
  <c r="K53" i="1"/>
  <c r="L53" i="1"/>
  <c r="M53" i="1"/>
  <c r="K54" i="1"/>
  <c r="L54" i="1"/>
  <c r="M54" i="1"/>
  <c r="K55" i="1"/>
  <c r="L55" i="1"/>
  <c r="M55" i="1"/>
  <c r="K57" i="1"/>
  <c r="L57" i="1"/>
  <c r="M57" i="1"/>
  <c r="K56" i="1"/>
  <c r="L56" i="1"/>
  <c r="M56" i="1"/>
  <c r="K58" i="1"/>
  <c r="L58" i="1"/>
  <c r="M58" i="1"/>
  <c r="K61" i="1"/>
  <c r="L61" i="1"/>
  <c r="M61" i="1"/>
  <c r="K62" i="1"/>
  <c r="L62" i="1"/>
  <c r="M62" i="1"/>
  <c r="K63" i="1"/>
  <c r="L63" i="1"/>
  <c r="M63" i="1"/>
  <c r="K64" i="1"/>
  <c r="L64" i="1"/>
  <c r="M64" i="1"/>
  <c r="K65" i="1"/>
  <c r="L65" i="1"/>
  <c r="M65" i="1"/>
  <c r="K66" i="1"/>
  <c r="L66" i="1"/>
  <c r="M66" i="1"/>
  <c r="K67" i="1"/>
  <c r="L67" i="1"/>
  <c r="M67" i="1"/>
  <c r="K68" i="1"/>
  <c r="L68" i="1"/>
  <c r="M68" i="1"/>
  <c r="K69" i="1"/>
  <c r="L69" i="1"/>
  <c r="M69" i="1"/>
  <c r="K70" i="1"/>
  <c r="L70" i="1"/>
  <c r="M70" i="1"/>
  <c r="K73" i="1"/>
  <c r="L73" i="1"/>
  <c r="M73" i="1"/>
  <c r="K74" i="1"/>
  <c r="L74" i="1"/>
  <c r="M74" i="1"/>
  <c r="K75" i="1"/>
  <c r="L75" i="1"/>
  <c r="M75" i="1"/>
  <c r="K76" i="1"/>
  <c r="L76" i="1"/>
  <c r="M76" i="1"/>
  <c r="K77" i="1"/>
  <c r="L77" i="1"/>
  <c r="M77" i="1"/>
  <c r="K78" i="1"/>
  <c r="L78" i="1"/>
  <c r="M78" i="1"/>
  <c r="K79" i="1"/>
  <c r="L79" i="1"/>
  <c r="M79" i="1"/>
  <c r="K80" i="1"/>
  <c r="L80" i="1"/>
  <c r="M80" i="1"/>
  <c r="K83" i="1"/>
  <c r="L83" i="1"/>
  <c r="M83" i="1"/>
  <c r="K84" i="1"/>
  <c r="L84" i="1"/>
  <c r="M84" i="1"/>
  <c r="K85" i="1"/>
  <c r="L85" i="1"/>
  <c r="M85" i="1"/>
  <c r="K86" i="1"/>
  <c r="L86" i="1"/>
  <c r="M86" i="1"/>
  <c r="K87" i="1"/>
  <c r="L87" i="1"/>
  <c r="M87" i="1"/>
  <c r="K88" i="1"/>
  <c r="L88" i="1"/>
  <c r="M88" i="1"/>
  <c r="K89" i="1"/>
  <c r="L89" i="1"/>
  <c r="M89" i="1"/>
  <c r="K92" i="1"/>
  <c r="L92" i="1"/>
  <c r="M92" i="1"/>
  <c r="K93" i="1"/>
  <c r="L93" i="1"/>
  <c r="M93" i="1"/>
  <c r="K94" i="1"/>
  <c r="L94" i="1"/>
  <c r="M94" i="1"/>
  <c r="K95" i="1"/>
  <c r="L95" i="1"/>
  <c r="M95" i="1"/>
  <c r="K96" i="1"/>
  <c r="L96" i="1"/>
  <c r="M96" i="1"/>
  <c r="K99" i="1"/>
  <c r="L99" i="1"/>
  <c r="M99" i="1"/>
  <c r="K100" i="1"/>
  <c r="L100" i="1"/>
  <c r="M100" i="1"/>
  <c r="K103" i="1"/>
  <c r="L103" i="1"/>
  <c r="M103" i="1"/>
  <c r="K104" i="1"/>
  <c r="L104" i="1"/>
  <c r="M104" i="1"/>
  <c r="K105" i="1"/>
  <c r="L105" i="1"/>
  <c r="M105" i="1"/>
  <c r="K106" i="1"/>
  <c r="L106" i="1"/>
  <c r="M106" i="1"/>
  <c r="K107" i="1"/>
  <c r="L107" i="1"/>
  <c r="M107" i="1"/>
  <c r="K108" i="1"/>
  <c r="L108" i="1"/>
  <c r="M108" i="1"/>
  <c r="K109" i="1"/>
  <c r="L109" i="1"/>
  <c r="M109" i="1"/>
  <c r="K112" i="1"/>
  <c r="L112" i="1"/>
  <c r="M112" i="1"/>
  <c r="K113" i="1"/>
  <c r="L113" i="1"/>
  <c r="M113" i="1"/>
  <c r="K114" i="1"/>
  <c r="L114" i="1"/>
  <c r="M114" i="1"/>
  <c r="K117" i="1"/>
  <c r="L117" i="1"/>
  <c r="M117" i="1"/>
  <c r="K118" i="1"/>
  <c r="L118" i="1"/>
  <c r="M118" i="1"/>
  <c r="K119" i="1"/>
  <c r="L119" i="1"/>
  <c r="M119" i="1"/>
  <c r="K120" i="1"/>
  <c r="L120" i="1"/>
  <c r="M120" i="1"/>
  <c r="K121" i="1"/>
  <c r="L121" i="1"/>
  <c r="M121" i="1"/>
  <c r="K122" i="1"/>
  <c r="L122" i="1"/>
  <c r="M122" i="1"/>
  <c r="K123" i="1"/>
  <c r="L123" i="1"/>
  <c r="M123" i="1"/>
  <c r="K126" i="1"/>
  <c r="L126" i="1"/>
  <c r="M126" i="1"/>
  <c r="K127" i="1"/>
  <c r="L127" i="1"/>
  <c r="M127" i="1"/>
  <c r="K128" i="1"/>
  <c r="L128" i="1"/>
  <c r="M128" i="1"/>
  <c r="K129" i="1"/>
  <c r="L129" i="1"/>
  <c r="M129" i="1"/>
  <c r="K130" i="1"/>
  <c r="L130" i="1"/>
  <c r="M130" i="1"/>
  <c r="K131" i="1"/>
  <c r="L131" i="1"/>
  <c r="M131" i="1"/>
  <c r="K132" i="1"/>
  <c r="L132" i="1"/>
  <c r="M132" i="1"/>
  <c r="K133" i="1"/>
  <c r="L133" i="1"/>
  <c r="M133" i="1"/>
  <c r="K134" i="1"/>
  <c r="L134" i="1"/>
  <c r="M134" i="1"/>
  <c r="K135" i="1"/>
  <c r="L135" i="1"/>
  <c r="M135" i="1"/>
  <c r="K136" i="1"/>
  <c r="L136" i="1"/>
  <c r="M136" i="1"/>
  <c r="K137" i="1"/>
  <c r="L137" i="1"/>
  <c r="M137" i="1"/>
  <c r="K140" i="1"/>
  <c r="L140" i="1"/>
  <c r="M140" i="1"/>
  <c r="K141" i="1"/>
  <c r="L141" i="1"/>
  <c r="M141" i="1"/>
  <c r="K142" i="1"/>
  <c r="L142" i="1"/>
  <c r="M142" i="1"/>
  <c r="K143" i="1"/>
  <c r="L143" i="1"/>
  <c r="M143" i="1"/>
  <c r="K144" i="1"/>
  <c r="L144" i="1"/>
  <c r="M144" i="1"/>
  <c r="K146" i="1"/>
  <c r="L146" i="1"/>
  <c r="M146" i="1"/>
  <c r="K147" i="1"/>
  <c r="L147" i="1"/>
  <c r="M147" i="1"/>
  <c r="K150" i="1"/>
  <c r="L150" i="1"/>
  <c r="M150" i="1"/>
  <c r="K151" i="1"/>
  <c r="L151" i="1"/>
  <c r="M151" i="1"/>
  <c r="K152" i="1"/>
  <c r="L152" i="1"/>
  <c r="M152" i="1"/>
  <c r="K153" i="1"/>
  <c r="L153" i="1"/>
  <c r="M153" i="1"/>
  <c r="K154" i="1"/>
  <c r="L154" i="1"/>
  <c r="M154" i="1"/>
  <c r="K155" i="1"/>
  <c r="L155" i="1"/>
  <c r="M155" i="1"/>
  <c r="K156" i="1"/>
  <c r="L156" i="1"/>
  <c r="M156"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4" i="1"/>
  <c r="L174" i="1"/>
  <c r="M174" i="1"/>
  <c r="K175" i="1"/>
  <c r="L175" i="1"/>
  <c r="M175" i="1"/>
  <c r="K176" i="1"/>
  <c r="L176" i="1"/>
  <c r="M176" i="1"/>
  <c r="K177" i="1"/>
  <c r="L177" i="1"/>
  <c r="M177" i="1"/>
  <c r="K178" i="1"/>
  <c r="L178" i="1"/>
  <c r="M178" i="1"/>
  <c r="K181" i="1"/>
  <c r="L181" i="1"/>
  <c r="M181" i="1"/>
  <c r="K182" i="1"/>
  <c r="L182" i="1"/>
  <c r="M182" i="1"/>
  <c r="K185" i="1"/>
  <c r="L185" i="1"/>
  <c r="M185" i="1"/>
  <c r="K186" i="1"/>
  <c r="L186" i="1"/>
  <c r="M186" i="1"/>
  <c r="K187" i="1"/>
  <c r="L187" i="1"/>
  <c r="M187" i="1"/>
  <c r="K188" i="1"/>
  <c r="L188" i="1"/>
  <c r="M188" i="1"/>
  <c r="K189" i="1"/>
  <c r="L189" i="1"/>
  <c r="M189" i="1"/>
  <c r="K190" i="1"/>
  <c r="L190" i="1"/>
  <c r="M190" i="1"/>
  <c r="K193" i="1"/>
  <c r="L193" i="1"/>
  <c r="M193" i="1"/>
  <c r="K194" i="1"/>
  <c r="L194" i="1"/>
  <c r="M194"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7" i="1"/>
  <c r="L207" i="1"/>
  <c r="M207" i="1"/>
  <c r="K208" i="1"/>
  <c r="L208" i="1"/>
  <c r="M208" i="1"/>
  <c r="K209" i="1"/>
  <c r="L209" i="1"/>
  <c r="M209" i="1"/>
  <c r="K212" i="1"/>
  <c r="L212" i="1"/>
  <c r="M212" i="1"/>
  <c r="K213" i="1"/>
  <c r="L213" i="1"/>
  <c r="M213" i="1"/>
  <c r="K214" i="1"/>
  <c r="L214" i="1"/>
  <c r="M214" i="1"/>
  <c r="K215" i="1"/>
  <c r="L215" i="1"/>
  <c r="M215" i="1"/>
  <c r="K218" i="1"/>
  <c r="L218" i="1"/>
  <c r="M218" i="1"/>
  <c r="K219" i="1"/>
  <c r="L219" i="1"/>
  <c r="M219" i="1"/>
  <c r="K222" i="1"/>
  <c r="L222" i="1"/>
  <c r="M222" i="1"/>
  <c r="K223" i="1"/>
  <c r="L223" i="1"/>
  <c r="M223" i="1"/>
  <c r="K224" i="1"/>
  <c r="L224" i="1"/>
  <c r="M224" i="1"/>
  <c r="K225" i="1"/>
  <c r="L225" i="1"/>
  <c r="M225" i="1"/>
  <c r="K226" i="1"/>
  <c r="L226" i="1"/>
  <c r="M226" i="1"/>
  <c r="K227" i="1"/>
  <c r="L227" i="1"/>
  <c r="M227" i="1"/>
  <c r="K228" i="1"/>
  <c r="L228" i="1"/>
  <c r="M228" i="1"/>
  <c r="K231" i="1"/>
  <c r="L231" i="1"/>
  <c r="M231" i="1"/>
  <c r="K232" i="1"/>
  <c r="L232" i="1"/>
  <c r="M232" i="1"/>
  <c r="K233" i="1"/>
  <c r="L233" i="1"/>
  <c r="M233" i="1"/>
  <c r="K234" i="1"/>
  <c r="L234" i="1"/>
  <c r="M234" i="1"/>
  <c r="K235" i="1"/>
  <c r="L235" i="1"/>
  <c r="M235" i="1"/>
  <c r="K237" i="1"/>
  <c r="L237" i="1"/>
  <c r="M237" i="1"/>
  <c r="K236" i="1"/>
  <c r="L236" i="1"/>
  <c r="M236" i="1"/>
  <c r="K238" i="1"/>
  <c r="L238" i="1"/>
  <c r="M238" i="1"/>
  <c r="K241" i="1"/>
  <c r="L241" i="1"/>
  <c r="M241" i="1"/>
  <c r="K242" i="1"/>
  <c r="L242" i="1"/>
  <c r="M242" i="1"/>
  <c r="K243" i="1"/>
  <c r="L243" i="1"/>
  <c r="M243" i="1"/>
  <c r="K244" i="1"/>
  <c r="L244" i="1"/>
  <c r="M244" i="1"/>
  <c r="K245" i="1"/>
  <c r="L245" i="1"/>
  <c r="M245" i="1"/>
  <c r="K247" i="1"/>
  <c r="L247" i="1"/>
  <c r="M247" i="1"/>
  <c r="K250" i="1"/>
  <c r="L250" i="1"/>
  <c r="M250" i="1"/>
  <c r="K251" i="1"/>
  <c r="L251" i="1"/>
  <c r="M251" i="1"/>
  <c r="K254" i="1"/>
  <c r="L254" i="1"/>
  <c r="M254" i="1"/>
  <c r="K255" i="1"/>
  <c r="L255" i="1"/>
  <c r="M255" i="1"/>
  <c r="K256" i="1"/>
  <c r="L256" i="1"/>
  <c r="M256" i="1"/>
  <c r="K257" i="1"/>
  <c r="L257" i="1"/>
  <c r="M257" i="1"/>
  <c r="K258" i="1"/>
  <c r="L258" i="1"/>
  <c r="M258" i="1"/>
  <c r="K259" i="1"/>
  <c r="L259" i="1"/>
  <c r="M259" i="1"/>
  <c r="K260" i="1"/>
  <c r="L260" i="1"/>
  <c r="M260" i="1"/>
  <c r="K261" i="1"/>
  <c r="L261" i="1"/>
  <c r="M261" i="1"/>
  <c r="K264" i="1"/>
  <c r="L264" i="1"/>
  <c r="M264" i="1"/>
  <c r="K265" i="1"/>
  <c r="L265" i="1"/>
  <c r="M265" i="1"/>
  <c r="K266" i="1"/>
  <c r="L266" i="1"/>
  <c r="M266" i="1"/>
  <c r="K267" i="1"/>
  <c r="L267" i="1"/>
  <c r="M267" i="1"/>
  <c r="K268" i="1"/>
  <c r="L268" i="1"/>
  <c r="M268" i="1"/>
  <c r="K270" i="1"/>
  <c r="L270" i="1"/>
  <c r="M270" i="1"/>
  <c r="K269" i="1"/>
  <c r="L269" i="1"/>
  <c r="M269" i="1"/>
  <c r="K271" i="1"/>
  <c r="L271" i="1"/>
  <c r="M271" i="1"/>
  <c r="K274" i="1"/>
  <c r="L274" i="1"/>
  <c r="M274" i="1"/>
  <c r="K275" i="1"/>
  <c r="L275" i="1"/>
  <c r="M275" i="1"/>
  <c r="K276" i="1"/>
  <c r="L276" i="1"/>
  <c r="M276" i="1"/>
  <c r="K277" i="1"/>
  <c r="L277" i="1"/>
  <c r="M277" i="1"/>
  <c r="K278" i="1"/>
  <c r="L278" i="1"/>
  <c r="M278" i="1"/>
  <c r="K279" i="1"/>
  <c r="L279" i="1"/>
  <c r="M279" i="1"/>
  <c r="K282" i="1"/>
  <c r="L282" i="1"/>
  <c r="M282" i="1"/>
  <c r="K283" i="1"/>
  <c r="L283" i="1"/>
  <c r="M283" i="1"/>
  <c r="K284" i="1"/>
  <c r="L284" i="1"/>
  <c r="M284" i="1"/>
  <c r="K285" i="1"/>
  <c r="L285" i="1"/>
  <c r="M285" i="1"/>
  <c r="K286" i="1"/>
  <c r="L286" i="1"/>
  <c r="M286" i="1"/>
  <c r="K287" i="1"/>
  <c r="L287" i="1"/>
  <c r="M287" i="1"/>
  <c r="K288" i="1"/>
  <c r="L288" i="1"/>
  <c r="M288" i="1"/>
  <c r="K291" i="1"/>
  <c r="L291" i="1"/>
  <c r="M291" i="1"/>
  <c r="K292" i="1"/>
  <c r="L292" i="1"/>
  <c r="M292" i="1"/>
  <c r="K293" i="1"/>
  <c r="L293" i="1"/>
  <c r="M293" i="1"/>
  <c r="K294" i="1"/>
  <c r="L294" i="1"/>
  <c r="M294" i="1"/>
  <c r="K295" i="1"/>
  <c r="L295" i="1"/>
  <c r="M295" i="1"/>
  <c r="K296" i="1"/>
  <c r="L296" i="1"/>
  <c r="M296" i="1"/>
  <c r="K297" i="1"/>
  <c r="L297" i="1"/>
  <c r="M297" i="1"/>
  <c r="K300" i="1"/>
  <c r="L300" i="1"/>
  <c r="M300" i="1"/>
  <c r="K301" i="1"/>
  <c r="L301" i="1"/>
  <c r="M301" i="1"/>
  <c r="K302" i="1"/>
  <c r="L302" i="1"/>
  <c r="M302" i="1"/>
  <c r="K303" i="1"/>
  <c r="L303" i="1"/>
  <c r="M303" i="1"/>
  <c r="K304" i="1"/>
  <c r="L304" i="1"/>
  <c r="M304" i="1"/>
  <c r="K305" i="1"/>
  <c r="L305" i="1"/>
  <c r="M305" i="1"/>
  <c r="K306" i="1"/>
  <c r="L306" i="1"/>
  <c r="M306" i="1"/>
  <c r="K307" i="1"/>
  <c r="L307" i="1"/>
  <c r="M307" i="1"/>
  <c r="K308" i="1"/>
  <c r="L308" i="1"/>
  <c r="M308" i="1"/>
  <c r="K309" i="1"/>
  <c r="L309" i="1"/>
  <c r="M309" i="1"/>
  <c r="K312" i="1"/>
  <c r="L312" i="1"/>
  <c r="M312" i="1"/>
  <c r="K313" i="1"/>
  <c r="L313" i="1"/>
  <c r="M313" i="1"/>
  <c r="K314" i="1"/>
  <c r="L314" i="1"/>
  <c r="M314" i="1"/>
  <c r="K315" i="1"/>
  <c r="L315" i="1"/>
  <c r="M315" i="1"/>
  <c r="K316" i="1"/>
  <c r="L316" i="1"/>
  <c r="M316" i="1"/>
  <c r="K317" i="1"/>
  <c r="L317" i="1"/>
  <c r="M317" i="1"/>
  <c r="L2" i="1"/>
  <c r="M2" i="1"/>
  <c r="K2" i="1"/>
  <c r="J1958" i="1"/>
  <c r="J1951" i="1"/>
  <c r="J1950" i="1"/>
  <c r="J1945" i="1"/>
  <c r="J1909" i="1"/>
  <c r="J1893" i="1"/>
  <c r="J1892" i="1"/>
  <c r="J1891" i="1"/>
  <c r="J1878" i="1"/>
  <c r="J1877" i="1"/>
  <c r="J1876" i="1"/>
  <c r="J1872" i="1"/>
  <c r="J1862" i="1"/>
  <c r="J1852" i="1"/>
  <c r="J1844" i="1"/>
  <c r="J1842" i="1"/>
  <c r="J1829" i="1"/>
  <c r="J1823" i="1"/>
  <c r="J1822" i="1"/>
  <c r="J1815" i="1"/>
  <c r="J1814" i="1"/>
  <c r="J1813" i="1"/>
  <c r="J1806" i="1"/>
  <c r="J1799" i="1"/>
  <c r="J1798" i="1"/>
  <c r="J1797" i="1"/>
  <c r="J1795" i="1"/>
  <c r="J1789" i="1"/>
  <c r="J1781" i="1"/>
  <c r="J1780" i="1"/>
  <c r="J1774" i="1"/>
  <c r="J1770" i="1"/>
  <c r="J1761" i="1"/>
  <c r="J1760" i="1"/>
  <c r="J1759" i="1"/>
  <c r="J1751" i="1"/>
  <c r="J1750" i="1"/>
  <c r="J1743" i="1"/>
  <c r="J1737" i="1"/>
  <c r="J1730" i="1"/>
  <c r="J1729" i="1"/>
  <c r="J1728" i="1"/>
  <c r="J1720" i="1"/>
  <c r="J1719" i="1"/>
  <c r="J1718" i="1"/>
  <c r="J1711" i="1"/>
  <c r="J1701" i="1"/>
  <c r="J1700" i="1"/>
  <c r="J1692" i="1"/>
  <c r="J1687" i="1"/>
  <c r="J1672" i="1"/>
  <c r="J1662" i="1"/>
  <c r="J1654" i="1"/>
  <c r="J1648" i="1"/>
  <c r="J1644" i="1"/>
  <c r="J1643" i="1"/>
  <c r="J1638" i="1"/>
  <c r="J1635" i="1"/>
  <c r="J1630" i="1"/>
  <c r="J1627" i="1"/>
  <c r="J1623" i="1"/>
  <c r="J1622" i="1"/>
  <c r="J1621" i="1"/>
  <c r="J1618" i="1"/>
  <c r="J1617" i="1"/>
  <c r="J1609" i="1"/>
  <c r="J1607" i="1"/>
  <c r="J1596" i="1"/>
  <c r="J1594" i="1"/>
  <c r="J1593" i="1"/>
  <c r="J1592" i="1"/>
  <c r="J1589" i="1"/>
  <c r="J1584" i="1"/>
  <c r="J1570" i="1"/>
  <c r="J1569" i="1"/>
  <c r="J1565" i="1"/>
  <c r="J1560" i="1"/>
  <c r="J1559" i="1"/>
  <c r="J1552" i="1"/>
  <c r="J1543" i="1"/>
  <c r="J1542" i="1"/>
  <c r="J1538" i="1"/>
  <c r="J1536" i="1"/>
  <c r="J1528" i="1"/>
  <c r="J1527" i="1"/>
  <c r="J1520" i="1"/>
  <c r="J1499" i="1"/>
  <c r="J1488" i="1"/>
  <c r="J1484" i="1"/>
  <c r="J1479" i="1"/>
  <c r="J1474" i="1"/>
  <c r="J1467" i="1"/>
  <c r="J1462" i="1"/>
  <c r="J1461" i="1"/>
  <c r="J1451" i="1"/>
  <c r="J1441" i="1"/>
  <c r="J1439" i="1"/>
  <c r="J1432" i="1"/>
  <c r="J1419" i="1"/>
  <c r="J1418" i="1"/>
  <c r="J1396" i="1"/>
  <c r="J1394" i="1"/>
  <c r="J1386" i="1"/>
  <c r="J1374" i="1"/>
  <c r="J1373" i="1"/>
  <c r="J1372" i="1"/>
  <c r="J1364" i="1"/>
  <c r="J1359" i="1"/>
  <c r="J1355" i="1"/>
  <c r="J1354" i="1"/>
  <c r="J1353" i="1"/>
  <c r="J1349" i="1"/>
  <c r="J1342" i="1"/>
  <c r="J1330" i="1"/>
  <c r="J1329" i="1"/>
  <c r="J1325" i="1"/>
  <c r="J1323" i="1"/>
  <c r="J1321" i="1"/>
  <c r="J1317" i="1"/>
  <c r="J1316" i="1"/>
  <c r="J1315" i="1"/>
  <c r="J1307" i="1"/>
  <c r="J1306" i="1"/>
  <c r="J1297" i="1"/>
  <c r="J1288" i="1"/>
  <c r="J1287" i="1"/>
  <c r="J1286" i="1"/>
  <c r="J1277" i="1"/>
  <c r="J1261" i="1"/>
  <c r="J1260" i="1"/>
  <c r="J1256" i="1"/>
  <c r="J1228" i="1"/>
  <c r="J1227" i="1"/>
  <c r="J1217" i="1"/>
  <c r="J1216" i="1"/>
  <c r="J1209" i="1"/>
  <c r="J1208" i="1"/>
  <c r="J1207" i="1"/>
  <c r="J1200" i="1"/>
  <c r="J1199" i="1"/>
  <c r="J1198" i="1"/>
  <c r="J1186" i="1"/>
  <c r="J1182" i="1"/>
  <c r="J1181" i="1"/>
  <c r="J1175" i="1"/>
  <c r="J1163" i="1"/>
  <c r="J1159" i="1"/>
  <c r="J1155" i="1"/>
  <c r="J1150" i="1"/>
  <c r="J1145" i="1"/>
  <c r="J1144" i="1"/>
  <c r="J1136" i="1"/>
  <c r="J1135" i="1"/>
  <c r="J1134" i="1"/>
  <c r="J1127" i="1"/>
  <c r="J1125" i="1"/>
  <c r="J1119" i="1"/>
  <c r="J1118" i="1"/>
  <c r="J1117" i="1"/>
  <c r="J1110" i="1"/>
  <c r="J1109" i="1"/>
  <c r="J1108" i="1"/>
  <c r="J1101" i="1"/>
  <c r="J1100" i="1"/>
  <c r="J1091" i="1"/>
  <c r="J1090" i="1"/>
  <c r="J1082" i="1"/>
  <c r="J1073" i="1"/>
  <c r="J1071" i="1"/>
  <c r="J1065" i="1"/>
  <c r="J1061" i="1"/>
  <c r="J1060" i="1"/>
  <c r="J1059" i="1"/>
  <c r="J1052" i="1"/>
  <c r="J1051" i="1"/>
  <c r="J1050" i="1"/>
  <c r="J1043" i="1"/>
  <c r="J1041" i="1"/>
  <c r="J1034" i="1"/>
  <c r="J1033" i="1"/>
  <c r="J1032" i="1"/>
  <c r="J1025" i="1"/>
  <c r="J1024" i="1"/>
  <c r="J1020" i="1"/>
  <c r="J1019" i="1"/>
  <c r="J1018" i="1"/>
  <c r="J1014" i="1"/>
  <c r="J1010" i="1"/>
  <c r="J1008" i="1"/>
  <c r="J994" i="1"/>
  <c r="J988" i="1"/>
  <c r="J987" i="1"/>
  <c r="J986" i="1"/>
  <c r="J980" i="1"/>
  <c r="J979" i="1"/>
  <c r="J978" i="1"/>
  <c r="J973" i="1"/>
  <c r="J959" i="1"/>
  <c r="J955" i="1"/>
  <c r="J954" i="1"/>
  <c r="J950" i="1"/>
  <c r="J946" i="1"/>
  <c r="J945" i="1"/>
  <c r="J940" i="1"/>
  <c r="J931" i="1"/>
  <c r="J925" i="1"/>
  <c r="J919" i="1"/>
  <c r="J916" i="1"/>
  <c r="J912" i="1"/>
  <c r="J911" i="1"/>
  <c r="J910" i="1"/>
  <c r="J905" i="1"/>
  <c r="J904" i="1"/>
  <c r="J903" i="1"/>
  <c r="J895" i="1"/>
  <c r="J891" i="1"/>
  <c r="J890" i="1"/>
  <c r="J881" i="1"/>
  <c r="J872" i="1"/>
  <c r="J870" i="1"/>
  <c r="J863" i="1"/>
  <c r="J861" i="1"/>
  <c r="J858" i="1"/>
  <c r="J854" i="1"/>
  <c r="J852" i="1"/>
  <c r="J839" i="1"/>
  <c r="J838" i="1"/>
  <c r="J830" i="1"/>
  <c r="J821" i="1"/>
  <c r="J819" i="1"/>
  <c r="J815" i="1"/>
  <c r="J810" i="1"/>
  <c r="J800" i="1"/>
  <c r="J793" i="1"/>
  <c r="J792" i="1"/>
  <c r="J788" i="1"/>
  <c r="J774" i="1"/>
  <c r="J770" i="1"/>
  <c r="J768" i="1"/>
  <c r="J758" i="1"/>
  <c r="J757" i="1"/>
  <c r="J747" i="1"/>
  <c r="J740" i="1"/>
  <c r="J730" i="1"/>
  <c r="J729" i="1"/>
  <c r="J728" i="1"/>
  <c r="J706" i="1"/>
  <c r="J702" i="1"/>
  <c r="J701" i="1"/>
  <c r="J700" i="1"/>
  <c r="J690" i="1"/>
  <c r="J689" i="1"/>
  <c r="J682" i="1"/>
  <c r="J672" i="1"/>
  <c r="J671" i="1"/>
  <c r="J660" i="1"/>
  <c r="J659" i="1"/>
  <c r="J657" i="1"/>
  <c r="J647" i="1"/>
  <c r="J643" i="1"/>
  <c r="J641" i="1"/>
  <c r="J638" i="1"/>
  <c r="J619" i="1"/>
  <c r="J606" i="1"/>
  <c r="J604" i="1"/>
  <c r="J595" i="1"/>
  <c r="J590" i="1"/>
  <c r="J589" i="1"/>
  <c r="J582" i="1"/>
  <c r="J572" i="1"/>
  <c r="J571" i="1"/>
  <c r="J570" i="1"/>
  <c r="J562" i="1"/>
  <c r="J561" i="1"/>
  <c r="J560" i="1"/>
  <c r="J548" i="1"/>
  <c r="J547" i="1"/>
  <c r="J542" i="1"/>
  <c r="J537" i="1"/>
  <c r="J533" i="1"/>
  <c r="J532" i="1"/>
  <c r="J531" i="1"/>
  <c r="J527" i="1"/>
  <c r="J521" i="1"/>
  <c r="J513" i="1"/>
  <c r="J512" i="1"/>
  <c r="J511" i="1"/>
  <c r="J504" i="1"/>
  <c r="J503" i="1"/>
  <c r="J494" i="1"/>
  <c r="J482" i="1"/>
  <c r="J472" i="1"/>
  <c r="J471" i="1"/>
  <c r="J467" i="1"/>
  <c r="J463" i="1"/>
  <c r="J462" i="1"/>
  <c r="J461" i="1"/>
  <c r="J453" i="1"/>
  <c r="J452" i="1"/>
  <c r="J443" i="1"/>
  <c r="J438" i="1"/>
  <c r="J437" i="1"/>
  <c r="J430" i="1"/>
  <c r="J423" i="1"/>
  <c r="J416" i="1"/>
  <c r="J415" i="1"/>
  <c r="J410" i="1"/>
  <c r="J404" i="1"/>
  <c r="J397" i="1"/>
  <c r="J396" i="1"/>
  <c r="J395" i="1"/>
  <c r="J386" i="1"/>
  <c r="J385" i="1"/>
  <c r="J377" i="1"/>
  <c r="J368" i="1"/>
  <c r="J367" i="1"/>
  <c r="J357" i="1"/>
  <c r="J355" i="1"/>
  <c r="J351" i="1"/>
  <c r="J345" i="1"/>
  <c r="J344" i="1"/>
  <c r="J343" i="1"/>
  <c r="J322" i="1"/>
  <c r="J314" i="1"/>
  <c r="J313" i="1"/>
  <c r="J312" i="1"/>
  <c r="J308" i="1"/>
  <c r="J305" i="1"/>
  <c r="J301" i="1"/>
  <c r="J300" i="1"/>
  <c r="J293" i="1"/>
  <c r="J291" i="1"/>
  <c r="J284" i="1"/>
  <c r="J276" i="1"/>
  <c r="J265" i="1"/>
  <c r="J256" i="1"/>
  <c r="J254" i="1"/>
  <c r="J232" i="1"/>
  <c r="J231" i="1"/>
  <c r="J223" i="1"/>
  <c r="J208" i="1"/>
  <c r="J199" i="1"/>
  <c r="J198" i="1"/>
  <c r="J187" i="1"/>
  <c r="J176" i="1"/>
  <c r="J175" i="1"/>
  <c r="J174" i="1"/>
  <c r="J167" i="1"/>
  <c r="J166" i="1"/>
  <c r="J160" i="1"/>
  <c r="J152" i="1"/>
  <c r="J151" i="1"/>
  <c r="J142" i="1"/>
  <c r="J141" i="1"/>
  <c r="J140" i="1"/>
  <c r="J131" i="1"/>
  <c r="J128" i="1"/>
  <c r="J126" i="1"/>
  <c r="J118" i="1"/>
  <c r="J104" i="1"/>
  <c r="J103" i="1"/>
  <c r="J93" i="1"/>
  <c r="J92" i="1"/>
  <c r="J84" i="1"/>
  <c r="J83" i="1"/>
  <c r="J79" i="1"/>
  <c r="J75" i="1"/>
  <c r="J68" i="1"/>
  <c r="J67" i="1"/>
  <c r="J62" i="1"/>
  <c r="J53" i="1"/>
  <c r="J52" i="1"/>
  <c r="J43" i="1"/>
  <c r="J37" i="1"/>
  <c r="J33" i="1"/>
  <c r="J32" i="1"/>
  <c r="J14" i="1"/>
  <c r="J6" i="1"/>
  <c r="J4" i="1"/>
</calcChain>
</file>

<file path=xl/sharedStrings.xml><?xml version="1.0" encoding="utf-8"?>
<sst xmlns="http://schemas.openxmlformats.org/spreadsheetml/2006/main" count="17905" uniqueCount="3863">
  <si>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</si>
  <si>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</si>
  <si>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</si>
  <si>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</si>
  <si>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</si>
  <si>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</si>
  <si>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</si>
  <si>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</si>
  <si>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</si>
  <si>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</si>
  <si>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</si>
  <si>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</si>
  <si>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</si>
  <si>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</si>
  <si>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</si>
  <si>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</si>
  <si>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</si>
  <si>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</si>
  <si>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</si>
  <si>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</si>
  <si>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</si>
  <si>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</si>
  <si>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</si>
  <si>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</si>
  <si>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</si>
  <si>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</si>
  <si>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</si>
  <si>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</si>
  <si>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</si>
  <si>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12/28/25 - 1/25/26</t>
  </si>
  <si>
    <t>Alex Small</t>
  </si>
  <si>
    <t>3/5</t>
  </si>
  <si>
    <t>0/0</t>
  </si>
  <si>
    <t>Alexa Pinera</t>
  </si>
  <si>
    <t>4/4</t>
  </si>
  <si>
    <t xml:space="preserve"> 3/4</t>
  </si>
  <si>
    <t>0/1</t>
  </si>
  <si>
    <t>3/3</t>
  </si>
  <si>
    <t>Alexandra Berrios</t>
  </si>
  <si>
    <t>2/3</t>
  </si>
  <si>
    <t>0/5</t>
  </si>
  <si>
    <t>5/6</t>
  </si>
  <si>
    <t>Alexis Boucher</t>
  </si>
  <si>
    <t>1/6</t>
  </si>
  <si>
    <t>Alison Trumbull</t>
  </si>
  <si>
    <t>0/2</t>
  </si>
  <si>
    <t>Alli Winkelmann</t>
  </si>
  <si>
    <t>Allison Peck</t>
  </si>
  <si>
    <t>2/2</t>
  </si>
  <si>
    <t>Amber Maldonado</t>
  </si>
  <si>
    <t>6/7</t>
  </si>
  <si>
    <t xml:space="preserve"> 5/7</t>
  </si>
  <si>
    <t>5/8</t>
  </si>
  <si>
    <t>Amelia Sain</t>
  </si>
  <si>
    <t>0/4</t>
  </si>
  <si>
    <t>Amy Kim</t>
  </si>
  <si>
    <t>Ana Heiser</t>
  </si>
  <si>
    <t>6/6</t>
  </si>
  <si>
    <t xml:space="preserve"> 4/5</t>
  </si>
  <si>
    <t>3/4</t>
  </si>
  <si>
    <t>Andres Jarquin</t>
  </si>
  <si>
    <t>1/10</t>
  </si>
  <si>
    <t>0/10</t>
  </si>
  <si>
    <t>Andrew Brown</t>
  </si>
  <si>
    <t>1/4</t>
  </si>
  <si>
    <t>Andrew Gehlot</t>
  </si>
  <si>
    <t>1/2</t>
  </si>
  <si>
    <t>Angelina Guzman</t>
  </si>
  <si>
    <t xml:space="preserve"> 6/7</t>
  </si>
  <si>
    <t>Anna Gilbert</t>
  </si>
  <si>
    <t>Annie Sylvester</t>
  </si>
  <si>
    <t>Armand Brouty</t>
  </si>
  <si>
    <t>Aryan Jazayeri</t>
  </si>
  <si>
    <t>Ashley Lang</t>
  </si>
  <si>
    <t>Ashley Scorsone</t>
  </si>
  <si>
    <t>Autumn Reed</t>
  </si>
  <si>
    <t>Ayman Smoot</t>
  </si>
  <si>
    <t>6/12</t>
  </si>
  <si>
    <t>Ben Chamberlain</t>
  </si>
  <si>
    <t>Ben Taylor</t>
  </si>
  <si>
    <t>Blake Johnson</t>
  </si>
  <si>
    <t>Blake Maly</t>
  </si>
  <si>
    <t>Brandon Engle</t>
  </si>
  <si>
    <t>5/7</t>
  </si>
  <si>
    <t>8/13</t>
  </si>
  <si>
    <t>12/14</t>
  </si>
  <si>
    <t>Brandon Lora</t>
  </si>
  <si>
    <t>Brenna Hubnik</t>
  </si>
  <si>
    <t>Brian Cohen</t>
  </si>
  <si>
    <t>Brian James</t>
  </si>
  <si>
    <t xml:space="preserve"> 3/5</t>
  </si>
  <si>
    <t>Brittany Drew</t>
  </si>
  <si>
    <t>Brock Dilley</t>
  </si>
  <si>
    <t>Bryant Salinas</t>
  </si>
  <si>
    <t xml:space="preserve"> 3/7</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</si>
  <si>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</si>
  <si>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</si>
  <si>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</si>
  <si>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</si>
  <si>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</si>
  <si>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</si>
  <si>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</si>
  <si>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</si>
  <si>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</si>
  <si>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</si>
  <si>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</si>
  <si>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</si>
  <si>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</si>
  <si>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</si>
  <si>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</si>
  <si>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</si>
  <si>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</si>
  <si>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8/10</t>
  </si>
  <si>
    <t>3/14</t>
  </si>
  <si>
    <t>Charlie Anderson</t>
  </si>
  <si>
    <t xml:space="preserve"> 2/5</t>
  </si>
  <si>
    <t>Chazlee Myers</t>
  </si>
  <si>
    <t xml:space="preserve"> 4/7</t>
  </si>
  <si>
    <t>1/11</t>
  </si>
  <si>
    <t>0/7</t>
  </si>
  <si>
    <t>Cheryl Lambert</t>
  </si>
  <si>
    <t>Cheyanne Jones</t>
  </si>
  <si>
    <t>Chris Prouty</t>
  </si>
  <si>
    <t>Christelle Rocha</t>
  </si>
  <si>
    <t>Christian Collins</t>
  </si>
  <si>
    <t>Christian Steiner</t>
  </si>
  <si>
    <t>4/5</t>
  </si>
  <si>
    <t>Christina Hayes</t>
  </si>
  <si>
    <t>Christine Santos</t>
  </si>
  <si>
    <t>Clark Howard</t>
  </si>
  <si>
    <t>Colin Cody</t>
  </si>
  <si>
    <t>1/8</t>
  </si>
  <si>
    <t xml:space="preserve"> 1/3</t>
  </si>
  <si>
    <t>Cristina Ascenzi Pettenuzzo</t>
  </si>
  <si>
    <t>7/10</t>
  </si>
  <si>
    <t xml:space="preserve"> 7/9</t>
  </si>
  <si>
    <t>13/16</t>
  </si>
  <si>
    <t>Cynthia Skariah</t>
  </si>
  <si>
    <t>Daniel Esquivel-Reynoso</t>
  </si>
  <si>
    <t>3/8</t>
  </si>
  <si>
    <t>Daniel Olson</t>
  </si>
  <si>
    <t>2/17</t>
  </si>
  <si>
    <t>2/11</t>
  </si>
  <si>
    <t>Daniel Severance</t>
  </si>
  <si>
    <t>David Alcantara</t>
  </si>
  <si>
    <t>David Keder</t>
  </si>
  <si>
    <t>Dehavion Knight</t>
  </si>
  <si>
    <t>2/8</t>
  </si>
  <si>
    <t>0/3</t>
  </si>
  <si>
    <t>Delphine Hintz</t>
  </si>
  <si>
    <t>Derek Fox</t>
  </si>
  <si>
    <t>Desmond Inglis</t>
  </si>
  <si>
    <t>Diamond Anderson</t>
  </si>
  <si>
    <t>Diana Hoyer</t>
  </si>
  <si>
    <t>5/5</t>
  </si>
  <si>
    <t>Dorothy McDaniel</t>
  </si>
  <si>
    <t>Eddie Cayia</t>
  </si>
  <si>
    <t>3/19</t>
  </si>
  <si>
    <t>2/6</t>
  </si>
  <si>
    <t>Eddie Rodriguez</t>
  </si>
  <si>
    <t>Eden Rasmussen</t>
  </si>
  <si>
    <t>2/12</t>
  </si>
  <si>
    <t xml:space="preserve"> 1/7</t>
  </si>
  <si>
    <t xml:space="preserve"> 1/5</t>
  </si>
  <si>
    <t>Edwin West</t>
  </si>
  <si>
    <t>Elain Ng</t>
  </si>
  <si>
    <t>Elijah Ramirez</t>
  </si>
  <si>
    <t>Elizabeth Simons</t>
  </si>
  <si>
    <t>2/7</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</si>
  <si>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</si>
  <si>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</si>
  <si>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</si>
  <si>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</si>
  <si>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</si>
  <si>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</si>
  <si>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</si>
  <si>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</si>
  <si>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</si>
  <si>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</si>
  <si>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</si>
  <si>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</si>
  <si>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</si>
  <si>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</si>
  <si>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</si>
  <si>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</si>
  <si>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</si>
  <si>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</si>
  <si>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</si>
  <si>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</si>
  <si>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0/6</t>
  </si>
  <si>
    <t>Geoff St. Marie</t>
  </si>
  <si>
    <t>Gigi Glover</t>
  </si>
  <si>
    <t>Gillian Ware</t>
  </si>
  <si>
    <t>3/9</t>
  </si>
  <si>
    <t>Grace Yoo</t>
  </si>
  <si>
    <t>Greg Carroll</t>
  </si>
  <si>
    <t>Grigori Martirosyan</t>
  </si>
  <si>
    <t>Hailey Caudill</t>
  </si>
  <si>
    <t>Hannah Duliere</t>
  </si>
  <si>
    <t>Hannah Ervitz</t>
  </si>
  <si>
    <t>Hannah Lodge</t>
  </si>
  <si>
    <t>Himshikha Nath</t>
  </si>
  <si>
    <t>Ishita Mehta</t>
  </si>
  <si>
    <t>Jacey Clifton</t>
  </si>
  <si>
    <t>3/6</t>
  </si>
  <si>
    <t>Jackson Byars</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</si>
  <si>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</si>
  <si>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</si>
  <si>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</si>
  <si>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</si>
  <si>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</si>
  <si>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</si>
  <si>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</si>
  <si>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</si>
  <si>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</si>
  <si>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</si>
  <si>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</si>
  <si>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</si>
  <si>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</si>
  <si>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</si>
  <si>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</si>
  <si>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</si>
  <si>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</si>
  <si>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</si>
  <si>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6/8</t>
  </si>
  <si>
    <t>Jia Yin</t>
  </si>
  <si>
    <t>Jill Watson</t>
  </si>
  <si>
    <t>Jimmy Works</t>
  </si>
  <si>
    <t>Jocelyne Nolasco</t>
  </si>
  <si>
    <t>Joe Rotondo</t>
  </si>
  <si>
    <t>Johann Shetti</t>
  </si>
  <si>
    <t>John Corbett</t>
  </si>
  <si>
    <t>1/7</t>
  </si>
  <si>
    <t>John Licitra</t>
  </si>
  <si>
    <t>John Olmos</t>
  </si>
  <si>
    <t>Jon Cathapermal</t>
  </si>
  <si>
    <t>15/18</t>
  </si>
  <si>
    <t>11/11</t>
  </si>
  <si>
    <t>Jonathan Getscher</t>
  </si>
  <si>
    <t>Jonathan Grams</t>
  </si>
  <si>
    <t>Jose Falconi</t>
  </si>
  <si>
    <t>Joshua Duff</t>
  </si>
  <si>
    <t>Joyraj D'souza</t>
  </si>
  <si>
    <t>Juan Nunez</t>
  </si>
  <si>
    <t>Judi Abo Hana</t>
  </si>
  <si>
    <t>7/9</t>
  </si>
  <si>
    <t>Julia Saderholm</t>
  </si>
  <si>
    <t>0/13</t>
  </si>
  <si>
    <t>Julie Byrom</t>
  </si>
  <si>
    <t>Kailot Harris</t>
  </si>
  <si>
    <t>6/9</t>
  </si>
  <si>
    <t>Karen Gonzalez</t>
  </si>
  <si>
    <t xml:space="preserve"> 2/7</t>
  </si>
  <si>
    <t>Karleigh Arrington</t>
  </si>
  <si>
    <t>Katherine Clarke</t>
  </si>
  <si>
    <t>Katherine Dickerson</t>
  </si>
  <si>
    <t>Katie Lykens</t>
  </si>
  <si>
    <t>11/30/25 - 12/27/25</t>
  </si>
  <si>
    <t>Kiersten Guetlein</t>
  </si>
  <si>
    <t>Kira Lioto</t>
  </si>
  <si>
    <t>Kris Gamble</t>
  </si>
  <si>
    <t>Krishna Rastogi</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</si>
  <si>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</si>
  <si>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</si>
  <si>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</si>
  <si>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</si>
  <si>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</si>
  <si>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</si>
  <si>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</si>
  <si>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</si>
  <si>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</si>
  <si>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</si>
  <si>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</si>
  <si>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</si>
  <si>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</si>
  <si>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</si>
  <si>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Luc Freiburg</t>
  </si>
  <si>
    <t>Luke Sellmayer</t>
  </si>
  <si>
    <t>11/17</t>
  </si>
  <si>
    <t>Machaela Verhage</t>
  </si>
  <si>
    <t>Madia Banda</t>
  </si>
  <si>
    <t>Madison Sandquist</t>
  </si>
  <si>
    <t>Maia Gerlinger</t>
  </si>
  <si>
    <t>Marcela Castanos</t>
  </si>
  <si>
    <t>Margaret Webb</t>
  </si>
  <si>
    <t>10/10</t>
  </si>
  <si>
    <t>10/14</t>
  </si>
  <si>
    <t>Mark Duncan</t>
  </si>
  <si>
    <t>Mary Felix</t>
  </si>
  <si>
    <t>Mary Logan</t>
  </si>
  <si>
    <t>Matthew Urso</t>
  </si>
  <si>
    <t>Matthew Wert</t>
  </si>
  <si>
    <t>Matty Burge</t>
  </si>
  <si>
    <t>Mauricio (Maui) Monroy</t>
  </si>
  <si>
    <t>Maximilian Tsimerman</t>
  </si>
  <si>
    <t xml:space="preserve"> 2/9</t>
  </si>
  <si>
    <t>McKenzie Coleman</t>
  </si>
  <si>
    <t>Megan Hoelting</t>
  </si>
  <si>
    <t>Megan Osgood</t>
  </si>
  <si>
    <t>Melanie Leong</t>
  </si>
  <si>
    <t>Melinda Mergendahl</t>
  </si>
  <si>
    <t>Michael Haddad</t>
  </si>
  <si>
    <t>Michelle Testerman</t>
  </si>
  <si>
    <t>Mike Davis</t>
  </si>
  <si>
    <t>Mike Gilb</t>
  </si>
  <si>
    <t xml:space="preserve"> 3/8</t>
  </si>
  <si>
    <t>Miki Cornwell</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</si>
  <si>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</si>
  <si>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</si>
  <si>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</si>
  <si>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</si>
  <si>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</si>
  <si>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</si>
  <si>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</si>
  <si>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</si>
  <si>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</si>
  <si>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</si>
  <si>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</si>
  <si>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</si>
  <si>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</si>
  <si>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</si>
  <si>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</si>
  <si>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</si>
  <si>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</si>
  <si>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</si>
  <si>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Noah Robinson</t>
  </si>
  <si>
    <t>Ore Williams</t>
  </si>
  <si>
    <t>Patricia Flores</t>
  </si>
  <si>
    <t>Patrick Bell</t>
  </si>
  <si>
    <t>8/8</t>
  </si>
  <si>
    <t>Pearl Chen</t>
  </si>
  <si>
    <t>Penny Russell</t>
  </si>
  <si>
    <t>Philip Thomas</t>
  </si>
  <si>
    <t>Preston Peoples</t>
  </si>
  <si>
    <t>Q. Monét Travis</t>
  </si>
  <si>
    <t>Rachel Daku</t>
  </si>
  <si>
    <t>Rafi Overton</t>
  </si>
  <si>
    <t>Rain Real</t>
  </si>
  <si>
    <t>Ralph Strope</t>
  </si>
  <si>
    <t>Raymond Elliot</t>
  </si>
  <si>
    <t>Raymond Serrano</t>
  </si>
  <si>
    <t>Rebekah Cole</t>
  </si>
  <si>
    <t>Rebekah Nachian</t>
  </si>
  <si>
    <t>Rehan Zaib</t>
  </si>
  <si>
    <t>Richard Kralik</t>
  </si>
  <si>
    <t>Ries Scerbin</t>
  </si>
  <si>
    <t>River Nunez</t>
  </si>
  <si>
    <t>15/15</t>
  </si>
  <si>
    <t>Robert Nantze</t>
  </si>
  <si>
    <t>Robert Sawyer</t>
  </si>
  <si>
    <t>Rooa Abdelmagid</t>
  </si>
  <si>
    <t>Ruth Cisneros</t>
  </si>
  <si>
    <t>Ryan Cauwenberghs</t>
  </si>
  <si>
    <t>0/11</t>
  </si>
  <si>
    <t>Saahithi Punnam</t>
  </si>
  <si>
    <t>Samantha Hudson</t>
  </si>
  <si>
    <t>Samantha Wetz</t>
  </si>
  <si>
    <t>Sana Saqibo</t>
  </si>
  <si>
    <t>Sandra Solis</t>
  </si>
  <si>
    <t>Sarah Goodstein</t>
  </si>
  <si>
    <t>Sarah Johnston</t>
  </si>
  <si>
    <t>Sarah Vollero</t>
  </si>
  <si>
    <t>Schon Gonzalez</t>
  </si>
  <si>
    <t>7/8</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</si>
  <si>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</si>
  <si>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</si>
  <si>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</si>
  <si>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</si>
  <si>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</si>
  <si>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</si>
  <si>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</si>
  <si>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</si>
  <si>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</si>
  <si>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</si>
  <si>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</si>
  <si>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</si>
  <si>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</si>
  <si>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</si>
  <si>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</si>
  <si>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</si>
  <si>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</si>
  <si>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</si>
  <si>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</si>
  <si>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</si>
  <si>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</si>
  <si>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</si>
  <si>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</si>
  <si>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</si>
  <si>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</si>
  <si>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Tim Schlotzhauer</t>
  </si>
  <si>
    <t>Tina Stegmann</t>
  </si>
  <si>
    <t>Tom Pluth</t>
  </si>
  <si>
    <t>Tommaso Marsella</t>
  </si>
  <si>
    <t>Traevon Cole</t>
  </si>
  <si>
    <t>Trevor Ferguson</t>
  </si>
  <si>
    <t>Tyler Greer</t>
  </si>
  <si>
    <t>4/12</t>
  </si>
  <si>
    <t>Tyler Henry</t>
  </si>
  <si>
    <t>7/12</t>
  </si>
  <si>
    <t>Tyler Thornton</t>
  </si>
  <si>
    <t>4/10</t>
  </si>
  <si>
    <t>9/13</t>
  </si>
  <si>
    <t>Valdenis Iancu</t>
  </si>
  <si>
    <t>Valerie Duran</t>
  </si>
  <si>
    <t>0/15</t>
  </si>
  <si>
    <t>Victor Prado</t>
  </si>
  <si>
    <t xml:space="preserve"> 1/6</t>
  </si>
  <si>
    <t>Will Clashe</t>
  </si>
  <si>
    <t>Yvanna Ramirez</t>
  </si>
  <si>
    <t>Yvrine Nguiwenga-Nketcha</t>
  </si>
  <si>
    <t>Zach McFatridge</t>
  </si>
  <si>
    <t>Zachary Doenges</t>
  </si>
  <si>
    <t>Zack Anthony</t>
  </si>
  <si>
    <t>Zack Robertson</t>
  </si>
  <si>
    <t xml:space="preserve"> 7/8</t>
  </si>
  <si>
    <t>Zoe Shanley</t>
  </si>
  <si>
    <t>update_id</t>
  </si>
  <si>
    <t>sent_at</t>
  </si>
  <si>
    <t>tutor</t>
  </si>
  <si>
    <t>team</t>
  </si>
  <si>
    <t>course_id</t>
  </si>
  <si>
    <t>student_name</t>
  </si>
  <si>
    <t>body</t>
  </si>
  <si>
    <t>AI Score</t>
  </si>
  <si>
    <t>AI Reason</t>
  </si>
  <si>
    <t>Team De Groot</t>
  </si>
  <si>
    <t>Jacob Heimbouch</t>
  </si>
  <si>
    <t>Anna Mathias</t>
  </si>
  <si>
    <t>Carlos Martini</t>
  </si>
  <si>
    <t>Thomas Vesval</t>
  </si>
  <si>
    <t>Maia Kinkade</t>
  </si>
  <si>
    <t>Iris Donovan</t>
  </si>
  <si>
    <t>Team Plamondon</t>
  </si>
  <si>
    <t>Victoria Forbes</t>
  </si>
  <si>
    <t>Team Cross</t>
  </si>
  <si>
    <t>Julia Murphy</t>
  </si>
  <si>
    <t>Team Haase-Alvey</t>
  </si>
  <si>
    <t>Eva Sholla</t>
  </si>
  <si>
    <t>Nimeshikaa Saravanakumar</t>
  </si>
  <si>
    <t>Kaitlin Whalen</t>
  </si>
  <si>
    <t>Lorenzo Strazimiri</t>
  </si>
  <si>
    <t>Joshua Zhang</t>
  </si>
  <si>
    <t>Mokshitha Sendilkumar</t>
  </si>
  <si>
    <t>Skylar Rhodes</t>
  </si>
  <si>
    <t>Noah Monteiro</t>
  </si>
  <si>
    <t>Anirwin Kotti</t>
  </si>
  <si>
    <t>Otto Bertolina</t>
  </si>
  <si>
    <t>Bukola Akinsoto</t>
  </si>
  <si>
    <t>Connor Kelley</t>
  </si>
  <si>
    <t>Grace Wilcox</t>
  </si>
  <si>
    <t>Vincent Gao</t>
  </si>
  <si>
    <t>Team St. Marie</t>
  </si>
  <si>
    <t>Aanya Chitnis</t>
  </si>
  <si>
    <t>Moussa Bamba</t>
  </si>
  <si>
    <t>Mark Zabala</t>
  </si>
  <si>
    <t>Alexander Steinke</t>
  </si>
  <si>
    <t>Maximillian Manigat</t>
  </si>
  <si>
    <t>Loic Attie</t>
  </si>
  <si>
    <t>Nolan Scofield</t>
  </si>
  <si>
    <t>Alexandrine Malval-Deeb</t>
  </si>
  <si>
    <t>Gursahib Singh</t>
  </si>
  <si>
    <t>Laila Wingfield</t>
  </si>
  <si>
    <t>Mia Raistakka</t>
  </si>
  <si>
    <t>Iris Abedi</t>
  </si>
  <si>
    <t>Avisha Pandey</t>
  </si>
  <si>
    <t>Layla Rashid</t>
  </si>
  <si>
    <t>Ephrata Fikremariam</t>
  </si>
  <si>
    <t>Bruno Oliveira</t>
  </si>
  <si>
    <t>Samana Kotekal</t>
  </si>
  <si>
    <t>Nova Sims</t>
  </si>
  <si>
    <t>Gael Maillard-Petersen</t>
  </si>
  <si>
    <t>Karel McMayon</t>
  </si>
  <si>
    <t>Neil Khare</t>
  </si>
  <si>
    <t>Alexa Martel</t>
  </si>
  <si>
    <t>Adina Sigelman</t>
  </si>
  <si>
    <t>Michael Renahan</t>
  </si>
  <si>
    <t>Hailey Avella</t>
  </si>
  <si>
    <t>Natalie Ottman</t>
  </si>
  <si>
    <t>Divya Jehangir</t>
  </si>
  <si>
    <t>Logan Shmulenson</t>
  </si>
  <si>
    <t>Michelle Lakshtanov</t>
  </si>
  <si>
    <t>Arjun Patel</t>
  </si>
  <si>
    <t>Amaya Patel</t>
  </si>
  <si>
    <t>Christopher Ho</t>
  </si>
  <si>
    <t>Bella Exley</t>
  </si>
  <si>
    <t>Vanessa Weider</t>
  </si>
  <si>
    <t>Aidan Harris</t>
  </si>
  <si>
    <t>Antonio Santos</t>
  </si>
  <si>
    <t>Blake Katanic</t>
  </si>
  <si>
    <t>Tammer Saeh</t>
  </si>
  <si>
    <t>Niko Boden</t>
  </si>
  <si>
    <t>AJ Tiongco</t>
  </si>
  <si>
    <t>Vidur Rajagopalan</t>
  </si>
  <si>
    <t>Liam Hughes</t>
  </si>
  <si>
    <t>Michael Coxon</t>
  </si>
  <si>
    <t>Lilianne Samara</t>
  </si>
  <si>
    <t>Emma Jehangir</t>
  </si>
  <si>
    <t>Elaine Go</t>
  </si>
  <si>
    <t>Reyansh Athivilli</t>
  </si>
  <si>
    <t>Logan Sarza</t>
  </si>
  <si>
    <t>Hanna Hutchings</t>
  </si>
  <si>
    <t>Greta Landon</t>
  </si>
  <si>
    <t>Krystof Bykov</t>
  </si>
  <si>
    <t>April Song</t>
  </si>
  <si>
    <t>Eva Buschmeier</t>
  </si>
  <si>
    <t>Celina Belen MagaÃ±a</t>
  </si>
  <si>
    <t>Dylan Shen</t>
  </si>
  <si>
    <t>Jin Quon</t>
  </si>
  <si>
    <t>Grady Gross</t>
  </si>
  <si>
    <t>Kanoko Seki</t>
  </si>
  <si>
    <t>Kureha Watanabe</t>
  </si>
  <si>
    <t>AnnMarie Pearson</t>
  </si>
  <si>
    <t>Kylie Draper</t>
  </si>
  <si>
    <t>Rafaela Herrera</t>
  </si>
  <si>
    <t>Aiden Li</t>
  </si>
  <si>
    <t>Alex Castillo</t>
  </si>
  <si>
    <t>Lilliana Donahue</t>
  </si>
  <si>
    <t>Alexa Barouh</t>
  </si>
  <si>
    <t>Hannah Yap</t>
  </si>
  <si>
    <t>Lillian Diamond</t>
  </si>
  <si>
    <t>Ari Savett</t>
  </si>
  <si>
    <t>Tasneem Addas</t>
  </si>
  <si>
    <t>Jack Manhire</t>
  </si>
  <si>
    <t>Dylan Whelan</t>
  </si>
  <si>
    <t>Lainey Sharkey</t>
  </si>
  <si>
    <t>James Schumacher</t>
  </si>
  <si>
    <t>Hannah Lassen</t>
  </si>
  <si>
    <t>Henry Merrick</t>
  </si>
  <si>
    <t>Tatum Glynn</t>
  </si>
  <si>
    <t>Daniel Boylan</t>
  </si>
  <si>
    <t>Roxanna Frost</t>
  </si>
  <si>
    <t>Hanna Carey</t>
  </si>
  <si>
    <t>Adison Bloch</t>
  </si>
  <si>
    <t>Ishitha Chowdavaram</t>
  </si>
  <si>
    <t>Aidan Smith</t>
  </si>
  <si>
    <t>Jack Reynolds</t>
  </si>
  <si>
    <t>Kailynn Hernandez</t>
  </si>
  <si>
    <t>Georgia Agoritsas</t>
  </si>
  <si>
    <t>Jake Urban</t>
  </si>
  <si>
    <t>Lucy Leonardi</t>
  </si>
  <si>
    <t>Jace Schilling</t>
  </si>
  <si>
    <t>Henry Volpone</t>
  </si>
  <si>
    <t>Georgina Wilson</t>
  </si>
  <si>
    <t>Ian McGee</t>
  </si>
  <si>
    <t>Louisa Harris</t>
  </si>
  <si>
    <t>Essence Bagwell</t>
  </si>
  <si>
    <t>Natalie Moon</t>
  </si>
  <si>
    <t>Abby Terrell</t>
  </si>
  <si>
    <t>Mila Bak</t>
  </si>
  <si>
    <t>Sydney Jackson</t>
  </si>
  <si>
    <t>Charlotte Papir</t>
  </si>
  <si>
    <t>Leah Heimer</t>
  </si>
  <si>
    <t>Snithik Cheemakurthi</t>
  </si>
  <si>
    <t>Lia Drazin</t>
  </si>
  <si>
    <t>Aarush Sharma</t>
  </si>
  <si>
    <t>Carter Sweeney</t>
  </si>
  <si>
    <t>Kate Carson</t>
  </si>
  <si>
    <t>Jamie Yu</t>
  </si>
  <si>
    <t>Grace Baggott</t>
  </si>
  <si>
    <t>Josie Rodgers</t>
  </si>
  <si>
    <t>Jack Leichter</t>
  </si>
  <si>
    <t>Aathira Manoj</t>
  </si>
  <si>
    <t>Vivaan Vyas</t>
  </si>
  <si>
    <t>Vera Ori</t>
  </si>
  <si>
    <t>Jack Cannizzo</t>
  </si>
  <si>
    <t>Knox Richard</t>
  </si>
  <si>
    <t>Akshara Prasad</t>
  </si>
  <si>
    <t>Aaryan Raj Nair</t>
  </si>
  <si>
    <t>Bryce Pratt</t>
  </si>
  <si>
    <t>Akchara Mukunthu</t>
  </si>
  <si>
    <t>Sebastian Sinclair</t>
  </si>
  <si>
    <t>Jayden Wang</t>
  </si>
  <si>
    <t>Maxine Moore</t>
  </si>
  <si>
    <t>Anoushka Singh</t>
  </si>
  <si>
    <t>Eden Clarkson</t>
  </si>
  <si>
    <t>Alex Guo</t>
  </si>
  <si>
    <t>Marlee Hewitt</t>
  </si>
  <si>
    <t>Kabir Bhatia</t>
  </si>
  <si>
    <t>Deondre Brown</t>
  </si>
  <si>
    <t>Lilah Carroll</t>
  </si>
  <si>
    <t>Hudson Gray</t>
  </si>
  <si>
    <t>Henriette Chu</t>
  </si>
  <si>
    <t>Analia Santos</t>
  </si>
  <si>
    <t>Sahasra Jagarlamudi</t>
  </si>
  <si>
    <t>Laura Maloney</t>
  </si>
  <si>
    <t>Bradley Giroux</t>
  </si>
  <si>
    <t>Oliver Castro</t>
  </si>
  <si>
    <t>Blake Bascus</t>
  </si>
  <si>
    <t>Neve Caldwell</t>
  </si>
  <si>
    <t>Isabel Geser</t>
  </si>
  <si>
    <t>Alexis Morris</t>
  </si>
  <si>
    <t>Prachi Shah</t>
  </si>
  <si>
    <t>Allan Guech</t>
  </si>
  <si>
    <t>Yaswanth Reddy Meenige</t>
  </si>
  <si>
    <t>Ari Lozovsky</t>
  </si>
  <si>
    <t>Daveed Lozovsky</t>
  </si>
  <si>
    <t>Mollie Drew</t>
  </si>
  <si>
    <t>ZoÃ© Gudin</t>
  </si>
  <si>
    <t>Akira Pathak</t>
  </si>
  <si>
    <t>Asher Holland</t>
  </si>
  <si>
    <t>Nicholas Lazarus</t>
  </si>
  <si>
    <t>Ninaad Vidwans</t>
  </si>
  <si>
    <t>Daniel Shayovitz</t>
  </si>
  <si>
    <t>Joshua Rafael</t>
  </si>
  <si>
    <t>Claire Bennett</t>
  </si>
  <si>
    <t>Audrey Crowdell</t>
  </si>
  <si>
    <t>Thomas Driscoll</t>
  </si>
  <si>
    <t>Ainsley Jay</t>
  </si>
  <si>
    <t>Mason Lee</t>
  </si>
  <si>
    <t>Juno Rodriguez</t>
  </si>
  <si>
    <t>Hannah Wu</t>
  </si>
  <si>
    <t>Aarit Mukherjee</t>
  </si>
  <si>
    <t>Ishan Ghate</t>
  </si>
  <si>
    <t>Ryan Mah</t>
  </si>
  <si>
    <t>Charlotte Schnell</t>
  </si>
  <si>
    <t>Yi Qi</t>
  </si>
  <si>
    <t>Ryder Fox</t>
  </si>
  <si>
    <t>Rose Qu</t>
  </si>
  <si>
    <t>Ella Hallett</t>
  </si>
  <si>
    <t>Foluwasade Kole-James</t>
  </si>
  <si>
    <t>Madison Laski</t>
  </si>
  <si>
    <t>Alaia Vassallo</t>
  </si>
  <si>
    <t>Ruth Binyam</t>
  </si>
  <si>
    <t>Atticus Wong</t>
  </si>
  <si>
    <t>Walker Souza</t>
  </si>
  <si>
    <t>Gavriel Chelst</t>
  </si>
  <si>
    <t>Varun Kakarla</t>
  </si>
  <si>
    <t>Briyel Merceron</t>
  </si>
  <si>
    <t>Ryko Iozzo</t>
  </si>
  <si>
    <t>Alana Demieville</t>
  </si>
  <si>
    <t>Devri Aronson</t>
  </si>
  <si>
    <t>Setaya Motarjem</t>
  </si>
  <si>
    <t>Liam Phung</t>
  </si>
  <si>
    <t>Iksha Joshi</t>
  </si>
  <si>
    <t>Zirwa Hassan</t>
  </si>
  <si>
    <t>Joyce Chen</t>
  </si>
  <si>
    <t>Kevin Hogan</t>
  </si>
  <si>
    <t>Piper Hills</t>
  </si>
  <si>
    <t>Jonas Miksenas</t>
  </si>
  <si>
    <t>Marcos Corlett</t>
  </si>
  <si>
    <t>Daniel Torres</t>
  </si>
  <si>
    <t>Om Parande</t>
  </si>
  <si>
    <t>Avaan Prashar</t>
  </si>
  <si>
    <t>Akshaya Kannan</t>
  </si>
  <si>
    <t>Eve McDermott</t>
  </si>
  <si>
    <t>Nicholas Rociola</t>
  </si>
  <si>
    <t>Alex Hong</t>
  </si>
  <si>
    <t>Anish Gorti</t>
  </si>
  <si>
    <t>Mayukha Nair</t>
  </si>
  <si>
    <t>Ayan Khemuka</t>
  </si>
  <si>
    <t>Megan Ly</t>
  </si>
  <si>
    <t>Taylor Smith</t>
  </si>
  <si>
    <t>Alex Lesik</t>
  </si>
  <si>
    <t>Hanah Samuel</t>
  </si>
  <si>
    <t>Dylan Maxwell Ezeta</t>
  </si>
  <si>
    <t>Caroline Bronski</t>
  </si>
  <si>
    <t>Lucy Biggio</t>
  </si>
  <si>
    <t>Eva LaBeau</t>
  </si>
  <si>
    <t>Ethan Aronauer</t>
  </si>
  <si>
    <t>Emilliano Buitron</t>
  </si>
  <si>
    <t>Nathan Peterson</t>
  </si>
  <si>
    <t>Niya Deshpande</t>
  </si>
  <si>
    <t>Leila Evans</t>
  </si>
  <si>
    <t>Lydia Zhang</t>
  </si>
  <si>
    <t>Eeman Hassan</t>
  </si>
  <si>
    <t>Vihaan Dudani</t>
  </si>
  <si>
    <t>Benjamin Shang</t>
  </si>
  <si>
    <t>Henry Lamphier</t>
  </si>
  <si>
    <t>Manuela Gross</t>
  </si>
  <si>
    <t>Adam Katsnelson</t>
  </si>
  <si>
    <t>Alice Chan</t>
  </si>
  <si>
    <t>Kai Bell</t>
  </si>
  <si>
    <t>Alyssa Kulcar</t>
  </si>
  <si>
    <t>Leyla Dogan</t>
  </si>
  <si>
    <t>Isabella Chau</t>
  </si>
  <si>
    <t>Brooke Henderson</t>
  </si>
  <si>
    <t>Aidan Stefanov</t>
  </si>
  <si>
    <t>Ryan Wells</t>
  </si>
  <si>
    <t>Hannah Kulcar</t>
  </si>
  <si>
    <t>Skindoo Adefris-Yaxley</t>
  </si>
  <si>
    <t>Jaxson Green</t>
  </si>
  <si>
    <t>Conner Havens</t>
  </si>
  <si>
    <t>Arlen Fong</t>
  </si>
  <si>
    <t>Elena Wright</t>
  </si>
  <si>
    <t>Collin Kim</t>
  </si>
  <si>
    <t>Michael Cavallo</t>
  </si>
  <si>
    <t>Alexandria Arniotis</t>
  </si>
  <si>
    <t>Kyle Matos</t>
  </si>
  <si>
    <t>Zahra Arif</t>
  </si>
  <si>
    <t>Robert Colbert Muetterties</t>
  </si>
  <si>
    <t>Ehaan Sameer</t>
  </si>
  <si>
    <t>Shloka Karanam</t>
  </si>
  <si>
    <t>Siddharth Karanam</t>
  </si>
  <si>
    <t>Team Marino</t>
  </si>
  <si>
    <t>Isabella Mergler</t>
  </si>
  <si>
    <t>Logan Forbes</t>
  </si>
  <si>
    <t>Penelope Frisch</t>
  </si>
  <si>
    <t>William Parsons</t>
  </si>
  <si>
    <t>Peter He</t>
  </si>
  <si>
    <t>Carys Diquisto</t>
  </si>
  <si>
    <t>Ruby Alchin</t>
  </si>
  <si>
    <t>Amelia Wong</t>
  </si>
  <si>
    <t>Navya Shrestha</t>
  </si>
  <si>
    <t>Lujain Sameer</t>
  </si>
  <si>
    <t>Q. MonÃ©t Travis</t>
  </si>
  <si>
    <t>Lia Serre-Tovar</t>
  </si>
  <si>
    <t>Ava Adams</t>
  </si>
  <si>
    <t>Videsh Arivazhagan</t>
  </si>
  <si>
    <t>Sidney Bouman</t>
  </si>
  <si>
    <t>William Kebrdle</t>
  </si>
  <si>
    <t>Hridik Reddy</t>
  </si>
  <si>
    <t>Kaitlyn Gilbert</t>
  </si>
  <si>
    <t>Luca Collins</t>
  </si>
  <si>
    <t>Pau GarcÃ­a Buxo</t>
  </si>
  <si>
    <t>Andrew McLaughlin</t>
  </si>
  <si>
    <t>Sammy Blatstein</t>
  </si>
  <si>
    <t>Hailey Coombs</t>
  </si>
  <si>
    <t>Liam Dorawala</t>
  </si>
  <si>
    <t>Cadence Oman</t>
  </si>
  <si>
    <t>Prahas Duggireddy</t>
  </si>
  <si>
    <t>Chaz Wilson</t>
  </si>
  <si>
    <t>Aidan Curry</t>
  </si>
  <si>
    <t>Sumedh Pisipati</t>
  </si>
  <si>
    <t>Jayden Wu</t>
  </si>
  <si>
    <t>Elizabeth Durken</t>
  </si>
  <si>
    <t>Bianca Incognito</t>
  </si>
  <si>
    <t>Whit Davenport</t>
  </si>
  <si>
    <t>Jonah Porzio</t>
  </si>
  <si>
    <t>Abdulllah Waqas</t>
  </si>
  <si>
    <t>Antonio Perez</t>
  </si>
  <si>
    <t>Advik Mukherjee</t>
  </si>
  <si>
    <t>Natalie Dauterman</t>
  </si>
  <si>
    <t>Zach Gaylor</t>
  </si>
  <si>
    <t>Chloe Mosley</t>
  </si>
  <si>
    <t>Kelsey Watler</t>
  </si>
  <si>
    <t>Aarav Vijay</t>
  </si>
  <si>
    <t>Genevieve Simmons</t>
  </si>
  <si>
    <t>Jacob Schneider</t>
  </si>
  <si>
    <t>Valerie Hwang</t>
  </si>
  <si>
    <t>Nikitha Kondapi</t>
  </si>
  <si>
    <t>Gabriella Gale</t>
  </si>
  <si>
    <t>Ben DeAlexandris</t>
  </si>
  <si>
    <t>Elena Kostadinov</t>
  </si>
  <si>
    <t>Kierre Terrell</t>
  </si>
  <si>
    <t>Leo Ma</t>
  </si>
  <si>
    <t>Lily McGrath</t>
  </si>
  <si>
    <t>Isabella Collins</t>
  </si>
  <si>
    <t>Caleb Lindquist</t>
  </si>
  <si>
    <t>Matvey Fedorov</t>
  </si>
  <si>
    <t>Kvahn Tejwani</t>
  </si>
  <si>
    <t>Addvika Dubey</t>
  </si>
  <si>
    <t>Joseph Nassaur</t>
  </si>
  <si>
    <t>Madelyn Bronson</t>
  </si>
  <si>
    <t>Carly Exline</t>
  </si>
  <si>
    <t>Ramona Blei-Gantz</t>
  </si>
  <si>
    <t>Alani Contreras</t>
  </si>
  <si>
    <t>Adaugo Enwereuzoh</t>
  </si>
  <si>
    <t>Dozie Enwereuzoh</t>
  </si>
  <si>
    <t>Sean Luk</t>
  </si>
  <si>
    <t>Sophia Morris</t>
  </si>
  <si>
    <t>Ella Boyd</t>
  </si>
  <si>
    <t>Victoria Appiah</t>
  </si>
  <si>
    <t>Paige Rackman</t>
  </si>
  <si>
    <t>Bella Carvalho</t>
  </si>
  <si>
    <t>Johan Kuzhimattom</t>
  </si>
  <si>
    <t>Ava Liu</t>
  </si>
  <si>
    <t>Franklin Wang</t>
  </si>
  <si>
    <t>Jacob Borja</t>
  </si>
  <si>
    <t>Siya Patel</t>
  </si>
  <si>
    <t>Shriyan Adimulam</t>
  </si>
  <si>
    <t>Maximilian Holzapfel</t>
  </si>
  <si>
    <t>Frankie Johnston</t>
  </si>
  <si>
    <t>Cameron Tom</t>
  </si>
  <si>
    <t>Je'vis Anderson</t>
  </si>
  <si>
    <t>Baylee Bamgbade</t>
  </si>
  <si>
    <t>Rylee Bamgbade</t>
  </si>
  <si>
    <t>Elijah McDowell</t>
  </si>
  <si>
    <t>Jack McNeely</t>
  </si>
  <si>
    <t>Abril Calvo</t>
  </si>
  <si>
    <t>Megha Shrestha</t>
  </si>
  <si>
    <t>Elsey Stadtman</t>
  </si>
  <si>
    <t>Sarielle Vinci</t>
  </si>
  <si>
    <t>Breydie Rosales</t>
  </si>
  <si>
    <t>Alex Hsieh</t>
  </si>
  <si>
    <t>Ella Moeller</t>
  </si>
  <si>
    <t>Liam Selch</t>
  </si>
  <si>
    <t>Ilai Bizinover</t>
  </si>
  <si>
    <t>Alex Pan</t>
  </si>
  <si>
    <t>Isabelle Basiliere</t>
  </si>
  <si>
    <t>Judah Leon</t>
  </si>
  <si>
    <t>Bretton Pratt</t>
  </si>
  <si>
    <t>Nicholas Hudson</t>
  </si>
  <si>
    <t>Luke Diehl</t>
  </si>
  <si>
    <t>Anastasia Canellos</t>
  </si>
  <si>
    <t>Antonia Acevedo</t>
  </si>
  <si>
    <t>Asees Kaur</t>
  </si>
  <si>
    <t>Mary Wedekind</t>
  </si>
  <si>
    <t>Adam Baez</t>
  </si>
  <si>
    <t>Salman Thabet</t>
  </si>
  <si>
    <t>Sofia Drakou</t>
  </si>
  <si>
    <t>Angela Mastrostefano</t>
  </si>
  <si>
    <t>Hazel Tuck</t>
  </si>
  <si>
    <t>Caitlin Sohng</t>
  </si>
  <si>
    <t>Katarina Frank</t>
  </si>
  <si>
    <t>Virinchi Vennapusa</t>
  </si>
  <si>
    <t>Maanya Jhaveri</t>
  </si>
  <si>
    <t>Ezra McDowell</t>
  </si>
  <si>
    <t>Andre Alido</t>
  </si>
  <si>
    <t>Teddy Wilson</t>
  </si>
  <si>
    <t>Monica McCann</t>
  </si>
  <si>
    <t>Numair Jaiya</t>
  </si>
  <si>
    <t>Grace Gaddipati</t>
  </si>
  <si>
    <t>Davis Lee</t>
  </si>
  <si>
    <t>Kayleigh Hall</t>
  </si>
  <si>
    <t>Thiago Mariano</t>
  </si>
  <si>
    <t>Bhavya Ketineni</t>
  </si>
  <si>
    <t>Eva Gedrich</t>
  </si>
  <si>
    <t>Ema Parra-Grisolia</t>
  </si>
  <si>
    <t>Mahirah Syed</t>
  </si>
  <si>
    <t>Olivia Levine</t>
  </si>
  <si>
    <t>Ethan Huang</t>
  </si>
  <si>
    <t>Reid Brookins</t>
  </si>
  <si>
    <t>Robert Praczuk</t>
  </si>
  <si>
    <t>Baron Smith</t>
  </si>
  <si>
    <t>Carly Schilb</t>
  </si>
  <si>
    <t>Nikhil Nagaraj</t>
  </si>
  <si>
    <t>Christian Jensen</t>
  </si>
  <si>
    <t>Mackenzie Nepola</t>
  </si>
  <si>
    <t>Alyssa Hill</t>
  </si>
  <si>
    <t>Olami Mantzur</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</si>
  <si>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</si>
  <si>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</si>
  <si>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</si>
  <si>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</si>
  <si>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</si>
  <si>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</si>
  <si>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</si>
  <si>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</si>
  <si>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</si>
  <si>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</si>
  <si>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</si>
  <si>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</si>
  <si>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</si>
  <si>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</si>
  <si>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</si>
  <si>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</si>
  <si>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</si>
  <si>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</si>
  <si>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Premium</t>
  </si>
  <si>
    <t>Ela Cross</t>
  </si>
  <si>
    <t>Kristin Haase-Alvey</t>
  </si>
  <si>
    <t>Distinguished</t>
  </si>
  <si>
    <t>Annelies de Groot</t>
  </si>
  <si>
    <t>Katherine Marino</t>
  </si>
  <si>
    <t>Nikki Pencak</t>
  </si>
  <si>
    <t>5/11</t>
  </si>
  <si>
    <t>15/16</t>
  </si>
  <si>
    <t>10/11</t>
  </si>
  <si>
    <t>8/11</t>
  </si>
  <si>
    <t>9/9</t>
  </si>
  <si>
    <t>3/10</t>
  </si>
  <si>
    <t>1/9</t>
  </si>
  <si>
    <t>Full Name</t>
  </si>
  <si>
    <t>Professional/Adjunct</t>
  </si>
  <si>
    <t>Professional</t>
  </si>
  <si>
    <t>Adjunct</t>
  </si>
  <si>
    <t>Adjunct- BUC</t>
  </si>
  <si>
    <t xml:space="preserve">Adjunct </t>
  </si>
  <si>
    <t>Professional- BUC</t>
  </si>
  <si>
    <t xml:space="preserve">Professional </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</si>
  <si>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</si>
  <si>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</si>
  <si>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</si>
  <si>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</si>
  <si>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</si>
  <si>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</si>
  <si>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</si>
  <si>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</si>
  <si>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</si>
  <si>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</si>
  <si>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</si>
  <si>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</si>
  <si>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</si>
  <si>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</si>
  <si>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</si>
  <si>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</si>
  <si>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</si>
  <si>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</si>
  <si>
    <t>Row Labels</t>
  </si>
  <si>
    <t>(blank)</t>
  </si>
  <si>
    <t>Grand Total</t>
  </si>
  <si>
    <t>Average of AI Score</t>
  </si>
  <si>
    <t>1/25/26 - 2/21/26</t>
  </si>
  <si>
    <t>Akshiv Gulati</t>
  </si>
  <si>
    <t>Alexandra Laus</t>
  </si>
  <si>
    <t>Amanda Newton</t>
  </si>
  <si>
    <t>Andrew League</t>
  </si>
  <si>
    <t>Ava Robledo</t>
  </si>
  <si>
    <t>4/13</t>
  </si>
  <si>
    <t>4/9</t>
  </si>
  <si>
    <t>17/20</t>
  </si>
  <si>
    <t>7/11</t>
  </si>
  <si>
    <t>Chelsea Kobea</t>
  </si>
  <si>
    <t>Chris Yoon</t>
  </si>
  <si>
    <t>1/12</t>
  </si>
  <si>
    <t>Derrick Holland</t>
  </si>
  <si>
    <t>Heather Tuck</t>
  </si>
  <si>
    <t>Isaiah De La Torre</t>
  </si>
  <si>
    <t>Jackson Weier</t>
  </si>
  <si>
    <t>Johan Falconi</t>
  </si>
  <si>
    <t>2/13</t>
  </si>
  <si>
    <t>Johnny Kaplan</t>
  </si>
  <si>
    <t>Joy Chen</t>
  </si>
  <si>
    <t>11/13</t>
  </si>
  <si>
    <t>Kai Tsung</t>
  </si>
  <si>
    <t>18/21</t>
  </si>
  <si>
    <t>Adjunct-BUC</t>
  </si>
  <si>
    <t>0/9</t>
  </si>
  <si>
    <t>Loren Lijewski</t>
  </si>
  <si>
    <t>Mariah Lutz</t>
  </si>
  <si>
    <t>3/7</t>
  </si>
  <si>
    <t>Megan Ingle</t>
  </si>
  <si>
    <t>0/14</t>
  </si>
  <si>
    <t>26/31</t>
  </si>
  <si>
    <t>2/9</t>
  </si>
  <si>
    <t>Teresa Fuller</t>
  </si>
  <si>
    <t>Valerie Morris</t>
  </si>
  <si>
    <t>7/15</t>
  </si>
  <si>
    <t>Craig Street</t>
  </si>
  <si>
    <t>John Salcedo</t>
  </si>
  <si>
    <t>Adjunct-BUC-TestPrep</t>
  </si>
  <si>
    <t>Adjunct-BUC-Academic</t>
  </si>
  <si>
    <t>2/22/26 - 3/21/26</t>
  </si>
  <si>
    <t>Anna Jasko</t>
  </si>
  <si>
    <t>Cadence Liles</t>
  </si>
  <si>
    <t>Debleena Chatterjee</t>
  </si>
  <si>
    <t>Justin Hill</t>
  </si>
  <si>
    <t>Kate Haldeman</t>
  </si>
  <si>
    <t>Nisha Fletcher</t>
  </si>
  <si>
    <t>Parthav Elangovan</t>
  </si>
  <si>
    <t>Vincent Cross</t>
  </si>
  <si>
    <t>Guha Sriram</t>
  </si>
  <si>
    <t>Brian Johnson</t>
  </si>
  <si>
    <t>1/19</t>
  </si>
  <si>
    <t>7/21</t>
  </si>
  <si>
    <t>5/13</t>
  </si>
  <si>
    <t>10/15</t>
  </si>
  <si>
    <t>11/15</t>
  </si>
  <si>
    <t>10/12</t>
  </si>
  <si>
    <t>12/13</t>
  </si>
  <si>
    <t>Jiya Verma</t>
  </si>
  <si>
    <t>Hello Geeta,
I hope youâ€™re having a great week so far. Itâ€™s been a pleasure working with Jiya, and I wanted to touch base and share some of the progress weâ€™ve made in our program, as well as my plan moving forward.
What weâ€™ve done:
Jiya and I have been focusing on a comprehensive review of both previous and current AP Psychology units. Our sessions have included targeted practice with multiple-choice and free-response question strategies, as well as applying key concepts to case studies. Weâ€™ve also been working on connecting more difficult terminology to real-life scenarios, which has helped strengthen both retention and conceptual understanding.
My plan moving forward:
I recommend continuing at our current pace of one 60-minute session per week leading up to the AP Psychology exam on May 12th. As we get closer to the test date, we can increase to two sessions per week if Jiya feels she would benefit from additional review and practice.
At this time, there are 23 hours remaining in the program, with 19 currently unscheduled. The last session on the calendar (as of now) is scheduled for 3/16/2026. Please let me know if youâ€™d like assistance scheduling additional sessions to ensure we stay on track.  I recommend scheduling those April and May sessions now while I still have some openings.
Jiya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</si>
  <si>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Maximilian Grant</t>
  </si>
  <si>
    <t>Hello Karen,
I hope youâ€™re having a great week so far. Itâ€™s been a pleasure working with Maximilian, and I wanted to touch base and share some of the progress weâ€™ve made in our program, as well as my plan moving forward.
What weâ€™ve done:
Maximilian and I have been focusing on middle school executive functioning. Weâ€™ve covered organization strategies, time management, prioritization, self-efficacy, and overcoming procrastination. Max has shared that he has already tried some of the time management strategies we discussed, including planning out tasks based on their urgency and importance, engaging in spaced practice and repetition, and scheduling small breaks between tasks in order to stay on track.
Max has a great attitude when he comes to class. He is open about discussing his challenges and strengths, he shares news about what heâ€™s studying in school, and he is willing to try the strategies we go over in class which is all a tutor can ask for.
My plan moving forward:
We will continue with our current schedule and maintain our focus on executive functioning and academic support as needed. Iâ€™m happy to help Max with any assignments in his non-Algebra classes, since I know he meets with another tutor for Algebra.
The next lessons in our executive functioning curriculum include self-regulation, goal-setting, techniques to avoid distraction, how to overcome boredom, improving efficiency, reading comprehension strategies, and critical thinking skills.
There are currently 16.5 hours remaining, with 1 hour unscheduled. The final session on the calendar with me is 5/4/2026.
Maximilian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</si>
  <si>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Peter McManus</t>
  </si>
  <si>
    <t>Dear Kendal,
I hope you are having a great week! As we prepare for Peter's upcoming practice test, I wanted to share some updates and information about what to expect.
Peter seems to have a decent grasp on the strategies that we have covered so far. He was able to understand when to use backsolving, which is an important step when using this strategy. We covered a decent number of strategies, and there are some where Peter would benefit from having a better understanding. For these reasons, Peter should review the strategies before taking the practice test.   
While we are working towards overall score improvement, we have also set a goal around successfully utilizing the strategies and skills we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Peter to replicate official test day conditions as closely as possible when taking his practice test. He should find a quiet place and take the test in one sitting. I advise Peter to set aside about two and half hours to take this practice test. During our next session, I will review the results and discuss the test experience with Peter to determine our focus moving forward, and Iâ€™ll follow up with you on takeaways, improvements, and next steps in my next parent update. 
Based on our discussions, both of our schedules, and Peter's progress, I recommend that we  keep our current schedule of one hour-long session each week. 
Please let me know if you have any questions or if there are any adjustments you would like to make to our plan. Iâ€™m happy to schedule a time to talk if that would be helpful. I am excited to continue supporting Peter in reaching his goals.
Best regards,
Ayman S.
ayman.smoot@revolutionprep.com
+17652527661</t>
  </si>
  <si>
    <t>Tobias Weissbratten</t>
  </si>
  <si>
    <t>Hello Lindsay,
I hope youâ€™re having a great week so far. Itâ€™s been a pleasure working with Tobias, and I wanted to touch base and share some of the progress weâ€™ve made in our program, as well as my plan moving forward.
What weâ€™ve done:
I have been providing academic support as needed, with a primary focus on Math and writing. Toby is doing well, and Iâ€™ve seen a lot of improvement; however, he often does not have much homework to complete during our sessions. Iâ€™m happy to provide supplemental materials so that he can continue practicing his math and writing skills consistently.
One major opportunity for growth has been his sentence structure, grammar/punctuation usage, and the level of detail for free-response questions.  With continued practice and guided revision, these skills will continue to strengthen.
Regarding session materials, many of the assignments that have been uploaded to the website tend to be in-class tasks that we are not able to work on together or assignments that have already been completed. If Toby has a current online assignment to complete, he can simply share his screen during our session. If the assignment is on paper, you are always welcome to take a photo and send it to me before class so we can use our time effectively.
My plan moving forward:
We will continue with our current schedule, and I plan to keep providing academic and executive functioning support as needed.
There are currently 7 hours remaining in the program, with 1 hour unscheduled. The last session on the calendar is scheduled for 4/7/2026.
Toby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</si>
  <si>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Hayden Hill</t>
  </si>
  <si>
    <t>(sent for metrics)
Opportunity for Growth:
- While Hayden shows improvement within each session, 30 minutes is just not enough time to get a lot of practice in. I would recommend we either change some sessions to an hour or I can start sending Hayden extra practice problems to complete for homework. The disparity between Hayden understanding and solving the problems correctly in practice (homework assignments) vs. on the exam is due to the teacher including more challenging questions (like one-step equations). Even though said questions require the same strategies, that one extra step can throw students off. I also noticed today that Hayden still had a little trouble converting mixed numbers to improper fractions, but he was able to do that in our last 3 sessions. He needs to continue practicing that method, along with solving one-step equations, everyday until he feels 100% confident with the steps...and then keep practicing. I'm happy to send over supplementary materials as needed.
Hi Max, No worries at all! My apologies for getting Haydenâ€™s test to you so late. I had been asking him for it throughout the day, and he didnâ€™t find it until shortly beforehand. He took the make-up test right after he hung up with you. He said that he feels good about it, however , thatâ€™s what he said about the test he failed. They didnâ€™t have school today due to a power outage, so he will turn it in tomorrow. I will keep you posted. Unfortunately, this is a typical test score for him. From the little Iâ€™ve seen, it looked like he had been improving with his homework, and I know he received a B on a quiz. I looked to see if his teacher posted any recent grades, but he hasnâ€™t at all this quarter. I will reach out to him and see how Haydenâ€™s overall grades are. Iâ€™ll keep you posted once I talk with Haydenâ€™s teacher. Thank you, Max, Carrie
I just read your note on the revolutionary prep website. I greatly appreciate you sharing what you are seeing. If we need to change his sessions to one hour that would be fine by me. Do You think he needs to one hour sessions a week or just one one hour session?
I sent you some workbook pages that Hayden has due tomorrow. Unfortunately, he was out sick today so he did not turn in his test. He also was not present for the new lesson on chapter 6, so the  that I sent you, he  may not understand yet.
I greatly appreciate you helping by him. Weâ€™ve definitely seen improvement, but clearly has a way to go.</t>
  </si>
  <si>
    <t>Hannah Sultanova</t>
  </si>
  <si>
    <t>Dear Sarvariddin,
I hope you are having a great winter. Itâ€™s been great working with you and Hannah over the past couple of months! I wanted to touch base to share some of the progress weâ€™ve made so far, and to share my thoughts on the plan moving forward.
I have seen significant improvements in Hannah's handling of both math and English SAT concepts. In particular, she has shown consistent progress in handling exponential and quadratic equations, which were tricky for her when we started out. This has been reflected in her recent practice test, where she scored in the 1300s! Although this particular test is a bit easier than the actual SAT, this is still a significant improvement from her PSAT scores, and is a great early sign.
Our current short-term goals for Hannah include covering more English concepts, particularly verbs and more vocabulary. The overall goal remains for her to score in the 1300s or higher. Based on Hannah's progress, I recommend continuing with our current pace heading into the March SAT, and expecting to continue with about 1-2 hours a week afterwards as we go into her second SAT in May. I will warn you that February through May are the busiest months for tutoring, so you might want to book those mid-March dates soon -- they will fill up quickly!
Finally, a few weeks ago we talked about how Hannah's brother is currently taking a self-taught Python course. How is that going? If he needs help with it, I am still absolutely happy to meet with him as well! As a CS grad myself, I find that one-on-one instruction is especially important for learning programming. Of course tutoring can be helpful for any class, but programming in particular is extremely "hands on." If you're interested in scheduling classes for him, please feel free to reach out to me, or to Ashley, the advisor for Hannah's course (ashley.williams@revolutionprep.com).
Best regards,
John L.
john.licitra@revolutionprep.com
+14144652710</t>
  </si>
  <si>
    <t>Team Pau,
Thank you for talking with me about Pau's positive experience with my tutor sessions. You summed it up beautifully (I'm paraphrasing): Informative, helpful, and even fun too. High praise. Thank you.
Our last session is today; however, I do hope you can add additional sessions.
As you mentioned, I'll look forward to seeing Pau (it appears it may need to be at 5:15 or 5:30PM for the next two Sundays. We can return to the ideal 3PM time after March 15th. 
Going forward, we will continue to build Standard Exam muscles (English, Writing, and Math). I'm glad to hear Pau is completing my homework assignments--these are secretly voluntary, but the best students work outside of sessions to strengthen weaknesses. Pau is a hard worker and a delightful fellow to boot.
In addition to test prep, we will work on academic time management and test anxiety reduction. Confidence with the material will manifest better scores. I can tell Pau is gaining confidence at solving these challenging problems. Patience and perseverance are essential young adult skills to develop now.
I look forward to our next sessions.
Please let me know, if there are more academic challenges that Pau would like to tackle. We can add those to our to-do list.
Kind regards,
Chris P.
chris.prouty@revolutionprep.com
+13108710081</t>
  </si>
  <si>
    <t>Dear Elizabeth,
Itâ€™s been great working with you and Tatum over the past month. I wanted to take a moment to share an update on her progress and outline our plan moving forward.
I have seen meaningful growth in Tatum's functions, exponents, and averages. In particular, she has shown improvement in in-session work and confidence. This progress has been evident in practice tests showing a consistent perfect score in English and Reading, though she continues to make careless mistakes in math.
We have been focusing on strengthening foundational math accuracy while maintaining her high performance in English and Reading, and Tatum is becoming more consistent in applying these tools independently. Continued reinforcement of these skills will be key to maintaining and building upon this progress.
Looking ahead, our goal is a 34 on the ACT. To support this, I recommend maintaining one hour a week. She has 3 hours remaining in her account and we are scheduled through 3-15-26. During our upcoming sessions, we will continue working on improving math precision, reducing careless errors, and reinforcing core concepts.
Please let me know if you have any questions or if there are any adjustments you would like to make to our plan. Iâ€™m also happy to schedule a time to connect by phone if that would be helpful. I look forward to continuing to support Tatum in her academic growth.
Thank you and stay safe,
Myles O.
myles.oldroyd@revolutionprep.com
+15304434701</t>
  </si>
  <si>
    <t>Kamsiyo Nwabueze-Pryor</t>
  </si>
  <si>
    <t>Dear Wokie Nwabueze,
I hope you are having a great end of winter heading into spring! Itâ€™s been great working with you and Kamsiyo over the past couple of months. I wanted to touch base to share some of the progress weâ€™ve made so far and share my thoughts on the plan moving forward.
I have seen significant improvements in Kamsiyo's application of the iCARE and SMILE strategies for the ACT English and Science sections. They have shown consistent progress in being able to identify and apply various punctuation rules, grammar concepts, and the use of her grammar ear. Additionally, she has improved in her understanding of the ACT Science section - both in how to approach it overall and how to solve each type of question. This consistent improvement has been evident in her homework as well as her most recent practice ACT.
Our current short-term goals for Kamsiyo include gaining more mastery in the areas of grammar and punctuation, in order to achieve the overall goal of bringing her English score up to her Math and Reading scores. Since Kamsiyo is achieving the goals we have been setting, I recommend we continue with our one 60 minute class per week leading up to her scheduled ACT.
Please let me know if you have any questions or if there are any adjustments you would like to make to our plan. Iâ€™m happy to schedule a time to talk by phone if that would be helpful. I look forward to supporting Kamsiyo in their continued academic journey.
Best regards,
Derek F.
derek.fox@revolutionprep.com
+19192598486</t>
  </si>
  <si>
    <t>Majdouline Boum-Mendoza</t>
  </si>
  <si>
    <t>Dear Norma,
I hope you are having a great winter. Itâ€™s been great working with you and Majdouline over the past couple of months. I wanted to touch base to share some of the progress weâ€™ve made so far and share my thoughts on the plan moving forward.
I have seen significant improvements in Majdouline's ability to balance chemical equations, find limiting reagents, and find solutions to quadratic equations. They have shown consistent progress in improving her improvement in the understanding of the Algebra 2 and Chemistry material. This consistent improvement has been evident in the increase in her Algebra 2 and Chemistry grades.
Our current short-term goals for Majdouline are to get an "A" on her next Chemistry and Algebra 2 test. The overall goal remains maintain her "A" in Algebra 2 and improve her Chemistry grade from an "A-" to an "A". Based on Majdouline's progress, I recommend maintaining our usual one 60-minute session per week or scheduling sessions as needed before tests or difficult topics.
Please let me know if you have any questions or if there are any adjustments you would like to make to our plan. Iâ€™m happy to schedule a time to talk by phone if that would be helpful. I look forward to supporting Majdouline in their continued academic journey.
Best regards,
Nick K.
nick.kocik@revolutionprep.com
+12485208635</t>
  </si>
  <si>
    <t>Bolivar Sarcos</t>
  </si>
  <si>
    <t>Dear Soraya,
I hope you are having a great winter. Itâ€™s been great working with you and Bolivar over the past couple of months. I wanted to touch base to share some of the progress weâ€™ve made so far and share my thoughts on the plan moving forward.
I have seen significant improvements in Bolivar's solving for perpendicular bisectors, distinguishing between quadrilaterals, and differentiating between points of concurrency. They have shown consistent progress in completing homework and asking for clarification on issues seen in quizzes and tests. This consistent improvement has been evident in the improvement in Bolivar's geometry grade.
Our current short-term goals for Bolivar include solidify our understanding on the points of concurrency and be prepared for the upcoming quiz on this topic. The overall goal remains ensure we obtainment of an "A" in geometry. Based on Bolivar's progress, I recommend maintaining one 60-minute session per week until we have a stable "A" within geometry.
Please let me know if you have any questions or if there are any adjustments you would like to make to our plan. Iâ€™m happy to schedule a time to talk by phone if that would be helpful. I look forward to supporting Bolivar in their continued academic journey.
Best regards,
Nick K.
nick.kocik@revolutionprep.com
+12485208635</t>
  </si>
  <si>
    <t>Ava Maloney</t>
  </si>
  <si>
    <t>Had a 30min phone call with parent, and sent this follow-up email:
Hi Christine, 
It was great chatting with you today on the phone!  As requested, I scheduled Ava for 60min tonight at 6:30pm EST.  Just to recap our conversation, we talked about how Ava performs during her tutoring sessions and addressed some things that might have resulted in her lower-than-expected test score.  We'll try to work on building her foundational knowledge and abilities while keeping up with her class as we try to find an hour, 2x per week to meet.  Thank you for being proactive about her success and talking with me about how she is doing.  Feel free to reach out anytime ðŸ™‚
Best,
Matthew Burge, Ph.D.</t>
  </si>
  <si>
    <t>Noah Riddell</t>
  </si>
  <si>
    <t>Hi Noah and Ann,  
It was another great session with Noah today! We focused on applying general English ACT strategies today to identify question types. I was excited to see that he very quickly is able to put these into use!
I have really enjoyed working with Noah! Iâ€™ve supported many students with ACT/SAT prep to reach their goals and love working with students like Noah because he has clearly demonstrated the motivation and willingness to prepare for future success.  
I recommend we continue to work together once a week so that Noah can continue preparing to conquer the ACT. My plan would be to focus on identify challenging question types, mastering the standard conventions of English type questions, and increasing overall Reading and Science section time management in our upcoming sessions. Your Academic Advisor, Rachel, will be following up with you to help you schedule additional sessions like we discussed at the end of our session today.
If you have any questions, please let me know. I hope we get to continue working together soon! 
Warmly,
Annie S.
annie.sylvester@revolutionprep.com
+12522298770</t>
  </si>
  <si>
    <t>Theodore Mihaylov</t>
  </si>
  <si>
    <t>Hello Stefka,
I hope youâ€™re having a great week so far. Itâ€™s been a pleasure working with Teddy, and I wanted to touch base and share some of the progress weâ€™ve made in our program, as well as my plan moving forward.
What weâ€™ve done:
Teddy and I have been working on Biology with some executive functioning support, including developing study strategies. Even though his Biology teacher sometimes moves through lessons out of order, Teddy has developed a solid grasp of the core concepts. Iâ€™ve been working to fill any gaps along the way by connecting more complex content from class to real-world examples so that he feels more confident and comfortable with the material.
In past sessions, weâ€™ve also reviewed practice questions in preparation for upcoming exams and quizzes. Teddy has already shown improvement; however, one major opportunity for growth is increasing his note-taking, whether handwritten or typed, so that he has stronger reference material and reinforcement of the concepts outside of our sessions.
My plan moving forward:
I will continue to work with Teddy as needed for Biology support, and we can maintain our current schedule. Moving forward, I will also begin having Teddy explain concepts to me as if he is the teacher and I am the student in order to strengthen higher-level thinking and deepen his understanding. Rather than defaulting to â€œI donâ€™t knowâ€ or â€œIâ€™m not sure,â€ the goal will be to guide him toward articulating what he does understand and building from there. We want him to take ownership of his learning and become comfortable enough with the material that he can confidently teach it to someone else.
There are currently 30 hours remaining, with 4 hours unscheduled. The final session on the calendar with me is scheduled for 4/19/2026.
Teddy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</si>
  <si>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Robert Crisson</t>
  </si>
  <si>
    <t>Dear Kevin,
Itâ€™s been great working with you and Robert over the past month. I wanted to take a moment to share an update on his progress and outline our plan moving forward.
I have seen meaningful growth in Robert's grammar, factoring, command of textual evidence, and measures of central tendency. In particular, he has shown improvement in in-session work, homework completion, and overall confidence. His ability to break down questions more methodically and apply strategies with greater consistency has strengthened across both math and verbal sections.
We have been focusing on reinforcing foundational grammar rules, improving algebraic precision when factoring, strengthening evidence-based reading responses, and ensuring accuracy when working with statistical concepts. Robert is becoming more consistent in applying these tools independently. Continued reinforcement of these skills will be key to maintaining and building upon this progress.
Looking ahead, our goal is a 1400â€“1500 score range. To support this, I recommend maintaining one session a week. During our upcoming sessions, we will continue working on refining strategy application, increasing efficiency and accuracy, and targeting higher-difficulty questions to push his performance into his goal range.
At this time, there are 5 hours remaining, and we are currently scheduled through 3-29-26.
Please let me know if you have any questions or if there are any adjustments you would like to make to our plan. Iâ€™m also happy to schedule a time to connect by phone if that would be helpful. I look forward to continuing to support Robert in his academic growth.
Thank you and stay safe,
Myles O.
myles.oldroyd@revolutionprep.com
+15304434701</t>
  </si>
  <si>
    <t>Isaac Azcona</t>
  </si>
  <si>
    <t>Dear Siobhan,
I hope you're having a warm winter season! I wanted to provide a comprehensive update on Isaac's ACT preparation progress as we work toward his goal of improving from a baseline score of 20 to 25+ for overseas university applications.
We began in early January establishing a structured study plan: monthly practice exams through March, increasing to bi-weekly after spring break to build momentum for a Fall ACT attempt. Isaac's spring schedule has been busy with daily basketball practice and games (currently in playoffs after winning all of Delawareâ€™s games), but we've maintained consistent weekly sessions building foundational test-taking strategies.
For the Math section, I introduced Isaac to the MAPS framework (Mark, Approach, Plan, Solve) as a consistent problem-solving method for the ACT's time-crunched format. The "Mark" stepâ€”highlighting key information like numbers, units, and the actual questionâ€”prevents the common trap of re-reading complex word problems. We've practiced applying MAPS to various question types including averages, probability, algebraic sequences, the Pythagorean theorem, and percentage problems.
We also addressed algebra fundamentals through homework review, clarifying concepts like median, least common denominator, and mean. For exponent problems, we practiced applying three fundamental rules systematically: converting roots to fractional exponents, distributing exponents over products, and multiplying exponents for powers of powersâ€”solving problems like âˆ›(125xÂ¹Â²) = 5xâ´.
At Isaac's request, we pivoted to the ACT Science section, which he identifies as his most challenging. I introduced the SMILE strategy: Sequence passages by difficulty (Charts &amp;amp; Graphs first, then Multiple Experiments, finally Conflicting Viewpoints), Make notes on knowns/unknowns, Identify keywords in questions, Locate data directly without reading full passages, and Eliminate wrong answers. We practiced on passages about cat scratch disease, planetary parameters, and chemical equilibrium, emphasizing that ratios near 1.0 indicate high similarity between values.
Most recently, we've focused on ACT Reading comprehension, which Isaac identified as a weak area. The challenge isn't grammar but managing the ~9-minute-per-passage time constraint that makes reading for every detail impossible. I introduced the iCARE strategy to build a "two-track mind" (reading plus active thinking): Identify question type, Cover answer choices, Anticipate an answer before seeing options, Read full choices, and Eliminate incorrect options with clear rationale. Isaac will need to continue practicing the iCARE strategy to improve his time spent per passage, which is currently over double of what it ought to be.
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Please don't hesitate to reach out if you'd like to discuss Isaac's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</si>
  <si>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Harman Pope</t>
  </si>
  <si>
    <t>Dear Jennifer, 
I wanted to share an update on Harmanâ€™s progress as we continue preparing for the upcoming March SAT.
This week, Harman and I finished reviewing Command of Quantitative Evidence questions. Iâ€™m very pleased with the growth heâ€™s shown in this area. He is now consistently identifying the authorâ€™s claim first and then anticipating what type of data would support or undermine that claim before turning to the answer choices. This proactive approach has made him much more precise and efficient, and itâ€™s helping him avoid tempting distractors that donâ€™t directly address the question.
Harmanâ€™s most recent practice exam continued to reflect strong performance in both sections. Importantly, he maintained that strength even after our recent break, which speaks to how solid his foundation has become. He has clearly retained both the content knowledge and the strategic frameworks weâ€™ve been building.
At this point, Harman has the vast majority of the knowledge and strategies he needs to perform at a very high level on the SAT. Our focus now is refinement: increasing efficiency, tightening pacing, and sharpening decision-making under time pressure. These marginal gains will be key as we aim to push his score even higher.
Our goal for the upcoming March exam is to reach at least a 1500, and based on his current performance trajectory, that is absolutely within reach. With continued focused practice and strategic polishing, Iâ€™m confident heâ€™ll be in a strong position on test day.
Please let me know if you have any questions â€” Iâ€™m excited about the progress Harman is making and looking forward to these final weeks of preparation.
Liz P.
elizabeth.pirie@revolutionprep.com
+12199169916</t>
  </si>
  <si>
    <t>Shaurya Negi</t>
  </si>
  <si>
    <t>Dear Sanjeev Negi,
I know this time of year is busy, and I appreciate you taking the time to review this email. Since I've just had my first session with Shaurya, I wanted to take a moment to share some updates about Shaurya's progress and outline our plans moving forward.
Even just now, I have seen significant improvements in Shaurya's ability to work with the DBQ on the AP test. In particular, they have shown consistent progress in understanding of the rubric and clarity on how to best achieve points on it. This has been reflected in their understanding of our practice DBQ this last session.
Our current short-term goals for Shaurya include reinforcing subject knowledge. The overall goal remains achieving a 5 on the AP test. If there have been any changes or new goals for this semester, please let me know so we can adjust our plan accordingly.
For this semester, our plan includes continuing to cover each type of essay question as well as going over core knowledge areas. I would also like to check on Shaurya's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Shaurya is achieving their goals, I recommend we continue with our current schedule of roughly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Shaurya and in these next steps of their academic journey.
Best regards,
Brock Dilley
brock.dilley@revolutionprep.com
+19724006172</t>
  </si>
  <si>
    <t>Gia Gautam</t>
  </si>
  <si>
    <t>Dear Shashi Gautam,
I know this time of year is busy, and I appreciate you taking the time to review this email. Since I had my first session with Gia, I wanted to take a moment to share some updates about Gia's progress and outline our plans moving forward.
Even just now, I have seen significant improvements in Gia's ability to analyze documents. In particular, they have shown consistent progress in her ability to organize a response to a DBQ. This has been reflected in their work on our last practice DBQ.
Our current short-term goals for Gia include reinforcing subject knowledge. The overall goal remains achieving a 5 on the AP test. If there have been any changes or new goals for this semester, please let me know so we can adjust our plan accordingly.
For this semester, our plan includes continuing to cover each type of essay question as well as going over core knowledge areas. I would also like to check on Gia's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Gia is achieving their goals, I recommend we continue with our current schedule of roughly two to three 60 minute sessions each week.
Please let me know if you have any questions or if there are any adjustments you would like to make to our plan. Iâ€™m happy to schedule a time to talk by phone if that would be helpful. I am looking forward to continuing my work with Gia and in these next steps of their academic journey.
Best regards,
Brock Dilley
brock.dilley@revolutionprep.com
+19724006172</t>
  </si>
  <si>
    <t>Isabella Durso</t>
  </si>
  <si>
    <t>Dear Gina,
I hope you are having an excellent winter. Itâ€™s been great working with you and Bella over the past couple of months. I wanted to touch base to share some of the progress weâ€™ve made so far and share my thoughts on the plan moving forward.
Bella and I have covered many topics together including ionic and covalent compound nomenclature, balancing chemical equations, the basics of stoichiometry, reaction types, redox reactions, and complete and net ionic equations. Bella did well in our sessions, absorbing the material quickly. Our session goals were to either to cover material she was having trouble with or to get ahead of her class whenever possible. 
She did well on her nomenclature homework but had trouble recalling polyatomic ions. We decided it would be best for her to take some time to memorize these (and their charges), as they will reappear often. She got 5/5 on her balancing equations homework and illustrated improvement in this area during session. Bella was able to effectively use stoichiometry to convert between grams of a reactant or product to grams of another reactant or product using molar mass found on the periodic table and mole ratio found in the molecular equation. We touched on limiting reactants briefly, but I did not have enough time to assess how well Bella understood this concept.
Bella did very well when reviewing the 5 basic types of reactions with me. By the end of session, she was able to accurately identify each equation type and the products produced during a combustion reaction (as they are always the same). Redox reactions were tricky for Bella. Sometimes, she mixed up what was being reduced and oxidized. I told her a mnemonic to help her remember which was which. She could use a little more work with this topic.
Bella was able to go from molecular equations to ionic equations and, finally, net ionic equations. She did sometimes forget to consider the subscripts of polyatomic ions and other elemental atoms when writing her coefficients for the net ionic equations. Beside this, she did a great job going between the three types of equations.
I know Bellaâ€™s overall goal was to raise her chemistry grade from a B to an A. To this end, if she would like to do 1 or 2 1-hour sessions per week with me to help achieve this just let me know! I believe this pacing would help her best.
Please let me know if you have any questions or if there are any adjustments you would like to make to our plan. Iâ€™m happy to schedule a time to talk by phone if that would be helpful. I look forward to supporting Bella in her continued academic journey.
Best regards,
Zack A.
zack.anthony@revolutionprep.com
+18105137535</t>
  </si>
  <si>
    <t>Adrian Malmgren</t>
  </si>
  <si>
    <t>Dear Daniel,
I hope youâ€™re doing well. I wanted to share an update on Adrianâ€™s recent progress across both APCSA and SAT preparation.
Over the past several months, Adrian has made excellent strides in AP Computer Science A. Earlier in the year, we focused on foundational topics including data types, loops, conditionals, tracing through code, and string methods. He showed strong mastery of these skills, which was clearly reflected in his outstanding midterm score.
Since the midterm, our sessions have centered on reinforcing the current material from his class, particularly class structure, properties, and methods. These are some of the more challenging units in APCSA, and Adrian has been approaching them thoughtfully. We will continue practicing and reviewing these concepts in upcoming sessions to ensure he builds confidence and fluency.
Some sessions have also included SAT review, while this has been productive splitting a single hour between APCSA and SAT limits the depth we can reach in either subject.
Looking ahead, I recommend keeping each topic to its own dedicated session rather than splitting time. I recommend maintaining the two sessions per week, with one full APCSA session and one full SAT session, in order to allow us to support his AP coursework while also giving enough time to address SAT Math and Reading/Writing.
As a scheduling note, Adrianâ€™s last currently scheduled session is this Thursday, February 26. To ensure availability and maintain consistency, I recommend scheduling the remaining 12 unscheduled hours in advance.
Please feel free to reach out with any questions or adjustments youâ€™d like to discuss. Adrian is working hard and making steady progress, and Iâ€™m glad to continue supporting him across both subjects.
Richard K.
richard.kralik@revolutionprep.com
+12672185823</t>
  </si>
  <si>
    <t>Dear Aniket,
I hope you are having an excellent winter. Itâ€™s been great working with you and Ishan over the past couple of months. I wanted to touch base to share some of the progress weâ€™ve made so far and share my thoughts on the plan moving forward.
Ishan and I have worked through many Amplify topics during our sessions together. I know he is still not getting perfect grades on his quizzes/tests, but, during session, he has shown he is improving his knowledge of the material. 
Early on, we prioritized the microbiome, metabolism, and macromolecules, going over specific topics like cell organelles, prokaryotes vs eukaryotes, plant vs animal cells, photosynthesis, cellular respiration, biological organization, and monomers and polymers of each of the 4 different types of macromolecules. We used a mix of his materials and supplemental materials when going over these topics. I used a quizlet to see how he was doing. We discovered he has some trouble with retention as he got a 19/20 on a cell quizlet but later took it again and did not do well. To counteract this, I made sure to review confusing topics, whenever possible, on multiple occasions. 
Next, we put a lot of focus on his Reproduction and Traits Unit. While covering this unit, I noticed Ishan was able to retain some information better but kept getting certain topics mixed up such as proteins vs genes and features vs traits. Rather than spend too much time going over these topics throughout our sessions, I reviewed them across many sessions with Ishan. During this unit, we mostly used his Amplify materials, as I wanted him to learn these topics in the same way he would with his class. 
Ishan did well on his critical thinking responses homework from this unit. He was able to correctly identify how alleles are passed on from parents to offspring and that some traits are genetic in origin while others arise due to the environment someone is in (nature vs nurture). Ishan also did well on another quizlet on basic genetics terms during session. However, we did have to go over what a zygote was and how it forms. Before his unit test, we went over, in detail, genotypes vs phenotypes, dominant and recessive alleles, and Punnett squares. Ishan and I also reviewed features vs traits once more.
We also practiced annotating articles white on his Reproduction and Traits Unit. I am not sure it was his favorite thing to do, but he definitely worked hard during session to come up with good notes. 
More recently, we reviewed thermal energy. Ishan did great and was able to identify that, on a molecular level, the faster molecules are moving, the greater the temperature.
I believe doing 1 or 2 one-hour sessions with Ishan is still benefiting him.
Please let me know if you have any questions or if there are any adjustments you would like to make to our plan. Iâ€™m happy to schedule a time to talk by phone if that would be helpful. I look forward to supporting Ishan in his continued academic journey.
Best regards,
Zack A.
zack.anthony@revolutionprep.com
+18105137535</t>
  </si>
  <si>
    <t>Neel Jagini</t>
  </si>
  <si>
    <t>Dear Arvind,
I hope you are having a great winter season. I wanted to share an update on Neelâ€™s progress and outline my recommendations moving forward.
Neel is doing well and has demonstrated measurable improvement across practice exams. He increased his composite score from 1170 to 1270, with Reading &amp;amp; Writing rising from 530 to 620 and Math increasing from 640 to 650. This growth reflects meaningful progress in both content mastery and strategy application.
In Reading &amp;amp; Writing, Iâ€™ve seen Neel apply the iCARE strategy effectively, particularly with Craft &amp;amp; Structure and Information &amp;amp; Ideas questions. He has also used the TRAP strategy successfully for Conventions of Standard English questions. Currently, he is averaging approximately 67% accuracy in Reading &amp;amp; Writing and 73% accuracy in Math. Our goal is to raise both sections to at least 80% accuracy to continue increasing his overall score.
While Neel is performing well, there are still targeted areas for growth. In Math, we will continue strengthening advanced topics such as constants questions. In Reading &amp;amp; Writing, we will focus on Information &amp;amp; Ideas skills, including command of evidence and inference questions.
To maintain momentum following the March 14 SAT and continue building toward the June or August exam (depending on his plans), I recommend meeting at least once per week at the same pace (90 minutes) to reinforce content and strategy.
If you'd like to continue working together on achieving these goals, you can easily use this link to add these hours to your account today: https://my.revolutionprep.com/s/a9oD3V2Kec.
Please let me know if you have any questions or if you would like to discuss next steps. Iâ€™m happy to connect by phone if that would be helpful, and I look forward to continuing to support Neelâ€™s preparation.
Best regards,
Raymond S.
raymond.serrano@revolutionprep.com
+13236357766</t>
  </si>
  <si>
    <t>Cadence Judge</t>
  </si>
  <si>
    <t>Dear Nicholas and Anne,
I hope youÂ are staying warm this winter! Itâ€™s been great working with you and Cadence recently. I wanted to touch base to share some of the progress weâ€™ve made so far and share my thoughts on the plan moving forward.
I have seen significant improvements in Cadence's overall mastery ofÂ general digital testing strategies. Cadence has also shown consistent progress with breaking down complex passages and eliminating trick answers. These consistent improvements have been evident in Cadence's increased confidence and accuracy with complex reading passages and eliminating trick answers in session!Â Â 
Moving forward, I would like to continue building on Cadence's skills in test resource management to help them consistently replicate the 99th percentile score of their latest practice test (a total score of 1490, up 90 points from their previous exam and 50 points from their previous practice test). A 99th percentile score would be a strong addition to their college application package. To reach these goals, I recommend we continue our velocity of one 60-minute session per week through the rest of the testing season, with additional sessions for academic support as needed. Cadence currently has 52 unscheduled hours in their account and 15 scheduled sessions left with me.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Cadence's continued academic journey.
Best regards,
Sam Wetz</t>
  </si>
  <si>
    <t>Umaiza Anwar</t>
  </si>
  <si>
    <t>Dear Zubair,
I hope youÂ are staying warm this winter! Itâ€™s been great working with you and Umaiza recently. I wanted to touch base to share some of the progress weâ€™ve made so far and share my thoughts on the plan moving forward.
I have seen significant improvements in Umaiza's overall mastery ofÂ general digital testing strategies, especially Desmos applications. Umaiza has also shown consistent progress with breaking down complex passages and eliminating trick answers. These consistent improvements have been evident in Umaiza's increased confidence and accuracy with complex math problems!Â Â 
Moving forward, I would like to continue building on Umaiza's skills in test resource management and continue to review grammar rules to help them consistently replicate the 97th percentile score of their latest practice test (a total score of 1410, up 40 points from theirÂ previous practice test). A 97th percentile score would be a strong addition to their college application package. 
To reach these goals, I recommend we continue our velocity of one 90-minute session per week through the rest of the testing season, with additional sessions for academic support as needed. Umaiza currently has 1 unscheduled hour in their account and 2 scheduled sessions left with me ending 3/5.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Umaiza's continued academic journey.
Best regards,
Sam Wetz</t>
  </si>
  <si>
    <t>Grace Mullin</t>
  </si>
  <si>
    <t>Dear Michelle,
I hope you are having a great winter. Itâ€™s been great working with you and Grace over the past couple of months! I wanted to touch base to share some of the progress weâ€™ve made so far, and to share my thoughts on the plan moving forward.
I have seen significant improvements in Grace's handling of several statistics concepts, including sampling distributions, confidence intervals, and hypothesis testing. In particular, she has shown consistent progress in confidence intervals, which started out as a difficult topic and now seem to be no trouble at all. This has been reflected in most recent test retake, where she managed a B+.
Our current short-term goals for Grace include using z- and t-tests as part of a hypothesis test, which will be a major topic for the next unit of her class. The overall goal remains for Grace to do well on the AP test, of course. Based on Grace's progress, I recommend continuing at a steady pace of one hour per week as we approach the test season.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Grace in her continued academic journey.
Best regards,
John L.
john.licitra@revolutionprep.com
+14144652710</t>
  </si>
  <si>
    <t>Nicolas Kremenliev</t>
  </si>
  <si>
    <t>Dear Miguel,
I hope youÂ are staying warm this winter! Itâ€™s been great working with you and Nico recently. I wanted to touch base to share some of the progress weâ€™ve made so far and share my thoughts on the plan moving forward.
I have seen significant improvements in Nico's overall mastery ofÂ general digital testing strategies, especially through consistent, unprompted applications of strategy. Nico has also shown consistent progress with breaking down complex passages and eliminating trick answers. These consistent improvements have been evident in Nico's increased confidence and accuracy with complex math problems!Â Â 
Moving forward, I would like to continue building on Nico's skills in test resource management and continue to review grammar rules to help them raise the 99th percentile score of their latest test to the absolute ceiling. A 99th+ percentile superscore would be a strong addition to their college application package.Â 
To reach these goals, I recommend we continue our velocity of two 60-minute sessions per week through the rest of the testing season, with additional sessions for academic support as needed. Nico currently has 1 unscheduled hour in their account and 7 scheduled sessions left with me ending 3/17. (The SAT is 3/14).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Nico's continued academic journey.
Best regards,
Sam Wetz</t>
  </si>
  <si>
    <t>Nishant Dasari</t>
  </si>
  <si>
    <t>Dear Naresh,
I hope you are having a great winter. Itâ€™s been great working with you and Nishant over the past couple of months! I wanted to touch base to share some of the progress weâ€™ve made so far, and to share my thoughts on the plan moving forward.
I have seen significant improvements in Nishant's handling of scope, access, nested loops, and arrays. In particular, he has shown consistent progress in working on FRQs, which are very tricky for just about every AP CS student. This has been reflected in his most recent CS test, where he was able to get an A without much trouble.
Our current short-term goals for Nishant include getting more practice with FRQs. They make up a large portion of the test, and they're very difficult for students, so more practice with them is always useful. The overall goal remains for Nishant to do well on the AP test, of course. Based on Nishant's progress, I recommend continuing with our pace of one hour per week as we approach the AP test in May.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Nishant in his continued academic journey.
Best regards,
John L.
john.licitra@revolutionprep.com
+14144652710</t>
  </si>
  <si>
    <t>Caleb Lee</t>
  </si>
  <si>
    <t>Dear Angela,
I hope you are having an excellent winter. Itâ€™s been great working with you and Caleb over the past couple of months. I wanted to touch base to share some of the progress weâ€™ve made so far and share my thoughts on the plan moving forward.
Caleb is a very quick learner and has been doing great in session. Earlier, we focused on covering some newer topics, like rates, expanding binomials, interval notation, quadratic equation forms, quadratic graphs, and quadratic word problems. We also went over how to do multiple types of factoring, completing the square, and how to use the quadratic formula.
Recently, we have gone through two full algebra 1 reviews in preparation for his March 23rd test. Caleb only got a couple of problems wrong across both reviews. We also caught a few knowledge gaps he had. We will continue reviewing, and I will assign him a practice test soon. 
In general, Caleb completes all the homework I give him and scores extremely well. If he is ever confused on a concept, he asks questions about it and usually is able to rectify his errors right away. Sometimes, he goes a little too fast through a problem and makes simple mistakes, but this is uncommon. I mentioned he should slow down and double-check his work, especially because he has the time, as he is able to get through problems rapidly.
I believe our pacing of doing 2 sessions a week (currently 1.5 hours split into a 1-hour session and half-hour session) has been effective. After he finishes his test, we will work on more difficult algebra 2 concepts.
Please let me know if you have any questions or if there are any adjustments you would like to make to our plan. Iâ€™m happy to schedule a time to talk by phone if that would be helpful. I look forward to supporting Caleb in his continued academic journey.
Best regards,
Zack A.
zack.anthony@revolutionprep.com
+18105137535</t>
  </si>
  <si>
    <t>Avinash Kutuva</t>
  </si>
  <si>
    <t>Dear Srichand,
I hope you are having a great winter. Itâ€™s been great working with you and Avinash over the past couple of months! I wanted to touch base to share some of the progress weâ€™ve made so far, and to share my thoughts on the plan moving forward.
I have seen significant improvements in Avinash's handling of SAT reading problems, including central ideas, vocab, and cross-text connections. In particular, he has shown consistent progress in punctuation, which he does extremely well with now. This has been reflected in his most recent practice test, where he managed to bring his score up to a 1300.
Our current short-term goals for Avinash include covering cross-text connections more, as well as getting him more practice with vocabulary. The overall goal remains for him to score in the 1500s. Based on Avinash's progress, I recommend continuing at our current pace until the March SAT, and reevaluating afterwards. Depending on his progress, we might want to increase to two sessions per week going into the June SAT, but at his current pace he might be on track to do it with just one hour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Avinash in his continued academic journey.
Best regards,
John L.
john.licitra@revolutionprep.com
+14144652710</t>
  </si>
  <si>
    <t>Diya Agarwal</t>
  </si>
  <si>
    <t>Dear Mr. and Mrs. Agarwal,
I hope you are having a great week. It's been great working with you and Diya over the past couple of months. I wanted to touch base to share some of the progress we've made so far and share my thoughts on the plan moving forward.
So far we've covered some English as well as Math. We worked on grammar and transition words for our first few sessions, and Diya had no trouble with these topics. Next we covered challenge questions involving Geometry. I noticed she had more trouble with Triangle challenge questions involving Trigonometry. I recommend she review the questions we practiced in class. In our upcoming lessons, we will cover polygons and then 3D shapes.
We have classes scheduled until the end of March, but if Diya wants more classes for the rest of the school semester, I recommend adding 12 - 24 hours of tutoring. That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Diya in her continued academic journey. 
Best regards,
Jon C.
jon.cathapermal@revolutionprep.com
+17049758359</t>
  </si>
  <si>
    <t>Danielle Murray</t>
  </si>
  <si>
    <t>Dear Stephanie,
I hope youÂ are staying warm this winter! Itâ€™s been great working with you and Danielle recently. I wanted to touch base to share some of the progress weâ€™ve made so far and share my thoughts on the plan moving forward.
I have seen significant improvements in Danielle's overall mastery ofÂ general digital testing strategies, especially through consistent, unprompted applications of elimination strategies and use of Desmos. Danielle has also shown consistent progress with breaking down complex passages and eliminating trick answers. These consistent improvements have been evident in Danielle's increased confidence and accuracy with complex math problems!Â Â 
Moving forward, I would like to continue building on Danielle's skills in test resource management, which will require more regular practice test completion, and continue to review grammar rules to help them score more consistently. Consistent practice tests build testing stamina and reduce overall test stress, leading to higher scores.
To reach these goals, I recommend we increase our velocity to two 90-minute sessions per week through the rest of the testing season, with additional sessions for academic support as needed. Danielle currently has 4Â unscheduled hours in their account and 2 scheduled sessions left with me ending 3/11. (The SAT is 3/14).Â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Danielle's continued academic journey.
Best regards,
Sam Wetz</t>
  </si>
  <si>
    <t>Andrew Kirklin</t>
  </si>
  <si>
    <t>Hi, Jessica!
Itâ€™s been great working with you and Andrew over the past couple of months. As we prepare for Andrew's upcoming official test, I wanted to share some updates and information about what to expect.
I have seen significant improvements in Andrew's overall practice exam scores. His most recent practice exam was a 1410 - 140 points above his previous best. This consistent improvement has been the result of excellent attention to the strategies laid out in our sessions - including 'iCARE' and 'TRAP' for reading, as well as skillful use of the Desmos graphing calculator for math..
For this exam, our goal is a score of 1350 or better. While we cannot guarantee a specific score, we have worked diligently towards this goal through repeated practice of the strategies both in session and in his homework assignments. It's important to consider the impact of the test zone on [Andrew's performance. Ensuring a good night's sleep throughout the week leading up to the test is crucial, as just the night before isn't enough. We have also discussed strategies to manage test anxiety, which can impact scores, though I don't think that will be much of an issue, as Andrew's rising scores have also brought about a rise in his confidence as well.
I am looking forward to hearing how Andrew performs on this test. Looking ahead, if his score ends up not being what he'd hoped for, I'd recommend adding some more hours, which would give us an opportunity to continue working on refining our strategies as we build toward the next SAT exams in May and June.
Please let me know if you have any questions or if there are any adjustments you would like to make to our plan. Iâ€™m also able to schedule a time to talk by phone if that would be helpful. I am happy to support Andrew in his continued academic journey.
Best regards,
Ralph Strope
ralph.strope@revolutionprep.com
+12083801452</t>
  </si>
  <si>
    <t>Chloe Davis</t>
  </si>
  <si>
    <t>Hi, Kiesha!
Itâ€™s been great working with you and Chloe over the past several weeks. As we prepare for Chloe's upcoming official test, I wanted to share some updates and information about what to expect.
Chloe has been working hard during our sessions as she tries to assimilate the major strategies she'll want to employ on her official test, and I think we'll see some improvement on her next practice exam (which she'll take later this week).  However, Chloe has been trying to fill some significant gaps in her knowledge base when it comes to things like quadratics, geometry, and equivalent expressions in math, and transitions, words in context, and conventions (like punctuation) in reading.  We've been working on all of these since her last practice exam earlier this month, and I've seen some progress and some improvement in her confidence, but we have a long way to go before we can expect scores to start approaching 1200 or more.
For this exam, I think a good goal would be to shoot for a score somewhere in the 1000 - 1050 range.  While we cannot guarantee a specific score, we have worked diligently towards this goal through emphasizing strategies like iCARE and TRAP, as well as Eliminate 3, the 2-Pass Approach and using the Desmos calculator. It's also important to consider the impact of the test zone on Chloe's performance. Ensuring a good night's sleep throughout the week leading up to the test is crucial, as just the night before isn't enough. We'll also discuss strategies to manage test anxiety, which can impact scores.
I am looking forward to continuing to work with Chloe after the test so that we can work towards further improvements like becoming more comfortable with Desmos, using the test tool to cross out wrong answers and narrow down answer choices, and more.  I recommend continuing to meet at least twice a week in order to help her achieve her goals. During our upcoming sessions, I plan to continue working on the strategies mentioned above, as well as continuing to fill in the gaps in her knowledge.
Please let me know if you have any questions or if there are any adjustments you would like to make to our plan. Iâ€™m also able to schedule a time to talk by phone if that would be helpful. I am happy to support Chloe in her continued academic journey.
Best regards,
Ralph Strope
ralph.strope@revolutionprep.com
+12083801452</t>
  </si>
  <si>
    <t>Hi, Andrew!
I hope you are having a great day. Itâ€™s been great working with you and Nathan over the past couple of months. I wanted to touch base to share some of the progress weâ€™ve made so far and share my thoughts on the plan moving forward.
Nathan has been doing a greater job on his work in session.  Each time we introduced a new concept or work on a skill or strategy from his homework, Nathan always picks it up quickly, if he hasn't already nearly mastered it.  Occasionally, his attention to detail wavers, but that's true of everyone, sometimes.  (Just today, I made two errors myself, and Nathan caught them both!)
As discussed the other day, our current short-term goal is for Nathan to translate strategies that work for one problem across multiple problems of the same type, and he was able to do that quite well when working with functions last week.  We'll continue to emphasize this as he moves through more of the curriculum.  I believe that this may help bolster some of his test scores, as I noticed that sometimes he struggles to get his best scores on the biggest tests.  Based on Nathan's progress, I recommend maintaining the same velocity of at least twice a week for 60 minutes each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Nathan in his continued academic journey.
Best regards
Ralph Strope
ralph.strope@revolutionprep.com
+12083801452</t>
  </si>
  <si>
    <t>Shane Macom</t>
  </si>
  <si>
    <t>Hi, Alicia!
Itâ€™s been great working with you and Shane over the past several weeks. As we prepare for Shane's upcoming official test, I wanted to share some updates and information about what to expect.
I have seen significant improvements in Shane's application of the strategies discussed in our sessions, both in our in-session work and in his homework.  Missing those few sessions hasn't held him back any, as his recent practice exam was 80 points higher than his previous best.  (Although, he did accidentally take the same test twice, so we'll have a better idea of where he really is after the next practice exam). He also seems to be growing in confidence, which cannot be underestimated when seeking to improve scores.
For this exam, a good goal score would be somewhere in the 1300-1350 range. While we cannot guarantee a specific score, we have worked diligently towards this goal through continued emphasis of strategies like iCARE and TRAP, as well as efficient use of the built-in Desmos graphing calculator.  It's  also important to consider the impact of the test zone on Shane's performance. Ensuring a good night's sleep throughout the week leading up to the test is crucial, as just the night before isn't enough. We may also discuss, if needed, strategies to manage test anxiety, which can impact scores.
I am looking forward to hearing how Shane performs on this test. Looking ahead, if the score doesn't meet his goal, or if it goes well and you feel we could shoot for an even higher goal, I'd recommend adding some more hours to his program, which would give us an opportunity to continue working on building his score even higher for the May or June SAT.
Please let me know if you have any questions or if there are any adjustments you would like to make to our plan. Iâ€™m happy to schedule a time to talk by phone if that would be helpful. I look forward to supporting Shane in his continued academic journey. 
Have a great day!
Ralph Strope
ralph.strope@revolutionprep.com
+12083801452</t>
  </si>
  <si>
    <t>Sean Liu</t>
  </si>
  <si>
    <t>Dear Xiaozhao and Sean:
I hope you had a great weekend! Itâ€™s been wonderful working with Sean over the past several weeks. I wanted to touch base to share some of the progress weâ€™ve made and discuss our plan moving forward.
I have seen significant improvements in Seanâ€™s ability to compute grade-level math problems involving fractions and decimals. He  has also shown consistent progress in solving multi step word problems. This improvement was evident in our last session together.
My plan to move forward is to continue focusing on grade level math concepts, including geometric reasoning and algebraic reasoning.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Thank you!
Michelle T.
michelle.testerman@revolutionprep.com
+18636703374</t>
  </si>
  <si>
    <t>Vyom Mishra</t>
  </si>
  <si>
    <t>Dear Vivek and Vyom:
I hope you had a great weekend! Itâ€™s been wonderful working with Vyom over the past several weeks as he prepares to take his CogAT test soon. I wanted to touch base to share some of the progress weâ€™ve made and discuss our plan moving forward.
I have seen significant improvements in Vyomâ€™s ability to identify shape and number patterns. He has also shown consistent progress in understanding and relating both word and shape analogies. This improvement was evident in our last session together.
My plan to move forward is to continue focusing on CogAT test preparation.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Thank you!
Michelle T.
michelle.testerman@revolutionprep.com
+18636703374</t>
  </si>
  <si>
    <t>James 'Luke' VanMiddlesworth</t>
  </si>
  <si>
    <t>Dear Christine,
I hope you are having a great winter. It has been great working with you and Luke over the past couple of months. I wanted to touch base to share some of the progress weâ€™ve made so far and my thoughts on the plan moving forward.
I have seen improvements in Luke's identification of two independent clauses for punctuation problems, use of commonly confused words, and double-checking his answers for difficult math problems. They have shown consistent progress in using the Desmos calculator to efficiently solve problems and avoiding trap answers on all sections. This consistent improvement has been evident in our in-session work through multiple practice tests for Luke to gain vital repetitions of practice problems.
Our current short-term goals for Luke include avoiding trap answers, double checking that he is answering the correct question, and paying close attention to axis labels in the science section. The overall goal remains to achieve a 35-36 on his April ACT. Since Luke is showing great promise towards achieving their goals, I recommend we maintain our current schedule and continue with our two 60 minute classes per week through the 22 April ACT at his school.
Please let me know if you have any questions or if there are any adjustments you would like to make to our plan. Iâ€™m happy to schedule a time to talk by phone if that would be helpful. I look forward to supporting Luke in their continued academic journey.
Cheers,
Zack R.
zack.robertson@revolutionprep.com
+15098598579</t>
  </si>
  <si>
    <t>Roan Martin</t>
  </si>
  <si>
    <t>Dear Kimberly,
I hope you are having a great week. Itâ€™s been great working with you and Roan over the past week. I wanted to touch base to share some of the progress weâ€™ve made so far and share my thoughts on the plan moving forward.
I have seen significant improvements in Roan's application of trigonometric graphs (specifically the tangent graph) and usage of asymptotes with these types of problems. Roan has shown consistent progress in accurately identifying and interpreting amplitude, period, phase shift, vertical shift, midline, and key points for trigonometric graphs. This consistent improvement has been evident in our first session together when we worked through his homework and he performed a teach back to me in session.
Since Roan is achieving his goals, I recommend we continue with our one 60 minute class per week until we reach Spring, then increasing to more for additional test preparation.  We can alternate with SAT preparation or continue with AP Precalculus depending on Roan's workload and ability to grasp the AP Precalculus concepts.
Our current short-term goals for Roan includes building AP Precalculus knowledge and preparation for the upcoming SAT.  The overall goal remains improving SAT scores in the writing section and scoring a 5 on the AP Precalculus Exam. Based on Roan's progress, I recommend increasing session frequency to 2 hours per week in the Spring season in order to prepare for the AP Precalculus Exam.
If you'd like to continue working together on achieving these goals, you can easily use this link to add the hours to your account today: https://my.revolutionprep.com/s/Onx5XS8E6J.
Have an amazing rest of your day!
Very respectfully,
Mariah L.
mariah.lutz@revolutionprep.com
+17706178833</t>
  </si>
  <si>
    <t>Ava Dordevic</t>
  </si>
  <si>
    <t>Hi Ava and Sandra,
I hope youâ€™re both doing well. I wanted to provide a comprehensive update as we approach the March 14 SAT and outline our plan for the remaining sessions.
Ava has now completed two recent practice exams. On Bluebook, she scored a 1020 (550 Reading, 470 Math). On Revolution Prep, she scored an 1100 (500 Reading, 600 Math). While score variation between platforms is normal, these results give us useful data. Math remains the primary area for growth, and Reading will also need strengthening as we work toward her 1400 goal.
I want to highlight that Ava continues to be engaged and thoughtful during sessions. She asks strong clarifying questions, works carefully through corrections, and shows clear improvement when we revisit concepts. I have especially seen growth in her approach to multi-step algebra problems and in her strategic use of tools like Desmos.
In our sessions, we have been intentionally targeting her weaker domains: Geometry, Problem Solving &amp;amp; Data Analysis, and Algebra. Our focus has been on strengthening foundational understanding while also improving efficiency and accuracy under timed conditions.
To maximize progress between now and March 14, consistent reinforcement outside of sessions will be important. Ava mentioned that she has not been using OnePrep consistently. Moving forward, I am strongly recommending 30 minutes of OnePrep daily to reinforce the material we cover together. This repetition will help with retention and prevent previously reviewed concepts from slipping.
I also recommend at least one hour of Khan Academy per week for additional targeted practice and endurance building.
We currently have five sessions remaining, with our final session scheduled for March 13. During our last session, I assigned Ava a full practice test. The results from that exam will provide clear insight into what has improved and which areas still need refinement, allowing us to use our remaining time strategically.
With focused sessions and consistent practice, we can continue building momentum in these final weeks. I am committed to helping Ava perform at her highest potential on test day.
Please let me know if you would like to discuss anything further. I am happy to discuss over a phone or Zoom call. 
Best,
Akeema W.
akeema.williams@revolutionprep.com
+17862749913</t>
  </si>
  <si>
    <t>Billie Kennedy</t>
  </si>
  <si>
    <t>Hi Lauren,
I hope your winter is wrapping up nicely! It's been a while and Billie's March 14th SAT is in a few weeks, so I wanted to send a comprehensive update about how things are going as well as my thoughts on the future. Plus, quick heads up, she is planning on taking a practice exam either today or asap. She is taking a very recently released practice test next (she had to take Bluebook Test 4 twice) so itâ€™ll be interesting to see what comes back in the results.
Overall, Billie has been able to achieve a significant level of consistency and has put in a lot of great work -- based on her last practice test, that work is paying off. On that last practice test, she scored 1500 (740 Reading/Writing and 760 Math). The Math going up over 100 points compared to the prior practice test is really what brought her to that 1500 level, with improvements in linear, systems, advanced math, geometry, and isolating quantities.
For the next few weeks, weâ€™ll work toward her breaking into the 750+ range in the Reading/Writing (750 is her best R/W on a practice test) while maintaining that mid-700s level on the Math. Since her last practice test, we've been working on quadratic forms on quadratic functions (standard, factored, vertex), linear algebra, visual set up + geometry review, verbs, and punctuation. In the next couple sessions, weâ€™ll work on rhetorical synthesis, constants, and overall review. Trying to maintain proficiency on each topic is basically the primary goal this close to the test, while figuring out a few last rare and/or difficult problems/topics. So if she can take a few minutes here and there to do some extra review, that would be great. 
Two 1-hour sessions a week definitely seems to be an effective pace so far, but just a heads up, it can often be a different and more intensive process to get from 1400 to 1450 and from 1450 to 1500. 
If youâ€™re open to it, we could add 1 or 2 extra tutoring sessions after her show is done leading up to the March 14th test date to make sure Billie is as comfortable as possible going into the test.
Also, have you given thought to whether Billie will plan on the next test date? The next two are May 2nd and June 6th. Definitely understandable if you want to take a break after March 14th to wait for the score but, as I said before, I recommend not taking a break directly after the test date to keep up momentum. I also want to make sure I can find good time slots for Billie if she needs them as we head into a typically very busy Spring season. 
Thanks for reading! Iâ€™d be happy to discuss any of this further on the phone if youâ€™d like. 
I look forward to continuing to help Billie work toward her goals. Itâ€™s been a pleasure working with you both. 
Best,
Daniel Severance
Professional Tutor, Revolution Prep
daniel.severance@revolutionprep.com | www.revolutionprep.com
Customer Service: 877-738-7737 | Direct Line: 269-303-9396
Better Results. Less Stress.</t>
  </si>
  <si>
    <t>Harlow Silver</t>
  </si>
  <si>
    <t>Hi Jaime,
I hope your winter is wrapping up nicely! It's been a while and Harlowâ€™s school administered April 14th SAT is in less than two months, so I wanted to send a comprehensive update about how things are going as well as my thoughts on the future. As a reminder, Harlow is planning on taking a practice test through Bluebook asap, so feel free to check in with her about that. 
Overall, Harlow has been making progress on key areas and we are starting to get into the Advanced Math and other categories we havenâ€™t worked on before, but we have only been tutoring for less than a month since starting back up so Harlow is still rebuilding momentum and consistency. Since starting back up in late January after a 2-month break, weâ€™ve worked on mixed grammar and punctuation, slope-intercept form, systems of equations, and how and we when to use the Desmos graphing calculator. Harlow found the Desmos practice especially helpful â€” Desmos will help her be able to do problems quicker and make it easier to do certain question types. Weâ€™ll see what needs work based on her upcoming practice test, but I was planning on working on quadratics, exponential functions, more linear, measures of central tendency, possessive apostrophes, and more. 
3 hours of tutoring per week is definitely a great goal for Harlow given her learning style and goal score. I definitely believe she can make real progress â€” it is just a matter of getting enough time, practice, and repetition. Iâ€™d recommend making sure every week has 3 hours a week whenever possible, with no breaks if possible. Unfortunately, we have not always been able to achieve two hours a week recently. We did have a week during which Harlow had last minute conflicts and wasnâ€™t able to attend either session. There have also been one or two weeks when weâ€™ve only met once a week. If we could have Harlow schedule out more sessions to get closer to that 3 hours a week goal, that would really help put Harlow in a better position to improve significantly. Iâ€™m happy to answer any questions about scheduling certain times and days if needed, and as always your advisor Rich Saperstein can help add hours. 
Consistent homework completion and practice tests every 2-3 weeks will be essential. It might be worth it to communicate with her school to see if she can skip any extra commitments and find more times to tutor, take practice tests, and work on SAT homework.
We currently have hours scheduled through the end of March, but youâ€™ll need to add at least a few more hours in order to schedule additional sessions during the first two weeks of April going into the April 14th SAT date. 
I would recommend Harlow keeps tutoring through the Spring. After April 14th, the next national test dates will be May 2nd and June 6th. Iâ€™m not sure if her school will be administering another SAT test date. Please let me know if you plan on continuing SAT prep into May and June. If she does plan on continuing, I highly recommend not taking a break after April 14th, as taking those two weeks to wait for the score can cause a serious break in momentum for the student. 
Thanks for reading! Iâ€™d be happy to discuss any of this further on the phone if youâ€™d like.
I look forward to continuing to help Harlow work toward her goals. Itâ€™s been a pleasure working with you both.
Best,
Daniel Severanceâ€¨Professional Tutor, Revolution Prepâ€¨daniel.severance@revolutionprep.com | www.revolutionprep.comâ€¨Customer Service: 877-738-7737 | Direct Line: 269-303-9396â€¨Better Results. Less Stress.</t>
  </si>
  <si>
    <t>Douglas Morrow</t>
  </si>
  <si>
    <t>Dear Jennifer,
I hope you are having a great winter season. I'm excited to reach out to celebrate Douglasâ€™s amazing progress. Douglas has worked diligently, and as a result, he achieved a 1320 overall score on his last practice exam! While we want to celebrate this success, we also know there is still work to do to ensure he can replicate this performance on the official exam. As such I wanted to touch base to share some of the progress weâ€™ve made so far and outline the plan moving forward.
I have seen significant improvements in Douglas's ability to quickly ascertain main ideas and details within passages, identify and apply correct rules for punctuation, and approach linear type problems with a slope-intercept and Desmos mindset. He has shown consistent progress in being able to identify the question type and pull out the important info needed.. This consistent improvement has been evident in his confidence with the homework assignments and his performance on the practice exam.
Our current short term goals for Douglas include getting him confident with quadratic/number of solutions type problems and text structure/purpose type questions. Our overall goal remains achieving a 1280+ score on the official exam. Based on his current progress I recommend we continue with our currently scheduled out sessions leading up to his exam date.
Please let me know if you have any questions or if there are any adjustments you would like to make to our plan. Iâ€™m happy to schedule a time to talk by phone if that would be helpful. I look forward to supporting Douglas in their continued academic journey!
Best regards,
Andres J.
andres.jarquin@revolutionprep.com
+17735472239</t>
  </si>
  <si>
    <t>Sujay Gollamudi</t>
  </si>
  <si>
    <t>Dear Sreekanth,
I hope you are having a great winter season. It has been a pleasure continuing to work with you and Sujay over the past couple of months. I wanted to touch base to share some of the progress weâ€™ve made so far and again outline my thoughts on the plan moving forward.
Sujay has continued to make great progress in understanding key algebra concepts such as solving single/multistep equations, applying exponent properties, and solving linear problems through graphing and algebraic methods. He has shown consistent progress in identifying the correct steps and order needed to solve problems. This progress has been reflected in his homework performance and ability to apply previous knowledge to newer topics.
Our current short-term goal for Sujay includes getting him confident with solving systems of equations through substitution, elimination, and graphing methods. Our overall goal remains preparing him to confidently transition into AoPS algebra. Based on his current progress, I recommend we continue with our current schedule working together.
Please let me know if you have any questions or if there are any adjustments you would like to make to our plan. Iâ€™m happy to schedule a time to talk by phone if that would be helpful. I look forward to supporting Sujay in his continued academic journey.
Best regards,
Andres J.
andres.jarquin@revolutionprep.com
+17735472239</t>
  </si>
  <si>
    <t>Lily Sewell</t>
  </si>
  <si>
    <t>Dear Katie,
I hope you are having a great winter! Itâ€™s been great working with you and Lily over the past couple of months. I wanted to touch base to share some of the progress weâ€™ve made so far and outline our plan moving forward.
I have seen significant improvements in Lilyâ€™s math and reading performance, particularly in her ability to apply structured strategies across sections. She has shown consistent progress in using the MAPS strategy for mixed math and geometry word problems, as well as ICARE for both single and multiple reading passages. In science, she has learned and practiced the SMILE strategy for charts, graphs, and multiple experiments. Most recently, we have worked on recognizing tone and style in reading passages and applying sequence and pattern formulas in math (with strong understanding of how to use formulas provided on the ACT reference sheet).
This consistent improvement has been evident in her recent practice test results, where her math and reading scores both increased, which is exciting to see! In addition, her mixed practice and homework completion have been very consistent, which is a key factor in her steady growth and skill retention.
Our current short-term goals for Lily include strengthening science strategy consistencyâ€”particularly around science inferencesâ€”and continuing to refine her MAPS approach for higher-level math topics. We will continue reinforcing the SMILE strategy, finding supportive evidence, and using annotations for science passages moving. In addition, we are beginning to focus on test endurance strategies. This includes both practical approaches (fueling during the exam, strategic movement/reset moments, pacing awareness) and more advanced strategies to reduce test fatigue and maintain focus across all four sections. 
I recommend continuing our schedule with sessions twice a week for 60 minutes so that we can reinforce these topics and ensure that Lily is confident for her upcoming ACT. The overall goal remains continued score growth alongside increased confidence and consistency. 
Please let me know if you have any questions or if there are any adjustments you would like to make to our plan. Iâ€™m happy to schedule a time to talk by phone if that would be helpful. I look forward to supporting Lily in her continued academic journey.
Best regards,
Megan
Megan O.
megan.osgood@revolutionprep.com
+12077140045</t>
  </si>
  <si>
    <t>Audrey Tsai</t>
  </si>
  <si>
    <t>Hi Audrey and Melanie,
It was wonderful working with Audrey yesterday. She has grown so much in her reading skills since we began working together!
We spent time completing an upper-level practice ISEE reading test. Although it contained very challenging passages, Audrey rose to the occasion and did a wonderful job. We will continue to work on this in our next session.
If you have any questions or requests, or if there's anything else I can do to help, please feel free to reach out.
Thank you,
Michelle T.
michelle.testerman@revolutionprep.com
+18636703374</t>
  </si>
  <si>
    <t>Emma Amaya</t>
  </si>
  <si>
    <t>Dear Yumary and Emma,
I hope you are having a wonderful start to your week. Itâ€™s been great working with Emma over the past couple of months. I wanted to touch base to share some of the progress weâ€™ve made so far and share my thoughts on the plan moving forward.
I have seen significant improvements in Emma's understanding of multiple different types of math topics. For the SAT, we have recently been focusing on constants problems which show up on the Advanced Math section of the SAT, and today we discussed Arc and Sector problems which are from the Geometry/Trig section of the SAT. We discussed a trick to use Desmos graphing calculator for the constants problems which Emma picked up on very quickly. She also did a great job in our session today understanding how to work backwards to solve arc and sector problems. I really appreciate her hard work.
She has also been improving in Algebra II. We have discussed factoring, simplifying rational expressions, domain and range, and even more. Because I tutor her for both Algebra II and SAT, it is important that we have structure in our schedule. There are times when we spend our sessions of the week focused on Algebra II alone, and we don't focus as much on the SAT. To ensure she is on track to reach her SAT goal, it is vital that we keep a schedule of at least one session per week exclusively dedicated to the SAT.
To keep her on track for the SAT and her Algebra II class, I recommend we have a schedule of two sessions per week, one dedicated to the SAT, and one for Algebra II. The Algebra II session can always be switched to SAT prep if she is fully up to speed with her math class.
If this plan works for you, and you would like to continue working on Emma's goals together, you can redeem more credits through your Bright Horizons Portal. After you redeem your credits, you will receive an email from Revolution Prep to add the hours to your account.
I am currently not accepting new students right now; however, I will be allowing new students onto my schedule starting at the end of this week. What this means for you is that it is really important to schedule out sessions at your preferred times for the remainder of the school year. These can always be changed/canceled later on, but I cannot always guarantee open availability later on in the semester. If you need any help getting scheduled, please let me know!
Please let me know if you have any questions or if there are any adjustments you would like to make to our plan. Iâ€™m happy to schedule a time to talk by phone if that would be helpful. I look forward to supporting Emma in her continued academic journey.
Best regards,
Zoe S.
zoe.shanley@revolutionprep.com
+16362488201</t>
  </si>
  <si>
    <t>Emily Swan</t>
  </si>
  <si>
    <t>Dear Ryan,
I hope you are having a great year so far.Â  Itâ€™s been great working with Emily and you over the past couple of months. I wanted to touch base to share some of the progress weâ€™ve made so far and share my thoughts on the plan moving forward.
I have seen significant progress in Emily's ability to add and subtract polynomials and combine like terms. She has also shown improvement in understanding exponential growth and decay. She has shown consistent progress in changing binomials to trinomials using the FOIL method.
Since Emily is achieving her goals, I recommend we continue with our twice weekly 30 minute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Emily in her continued academic journey.
Best regards,
Jill W.
jill.watson@revolutionprep.com
+19032491379</t>
  </si>
  <si>
    <t>Jay Hangley</t>
  </si>
  <si>
    <t>Dear Michele,
I hope you are having a great winter. It has been great working with you and Jay over the past couple of months. I wanted to touch base to share some of the progress weâ€™ve made so far and my thoughts on the plan moving forward.
I have seen improvements in Jay's set up of complex geometry problems, effective use of the Desmos calculator to efficiently solve difficult math problems, and double-checking answering the correct question. This consistent improvement has been evident in our in-session work through the hardest problem types and the recent practice SAT math section scores of 710, with the most recent 1460 being the highest overall yet.
Our current short-term goals for Jay include setting up the most complex constants problems and reviewing concepts that have become rusty from previous math classes. The overall goal remains to achieve a 1450+ on the March SAT. Since Jay is showing great promise towards achieving their goals, I recommend we maintain our current schedule and continue with our two 60 minute classes per week through 6 April.
Please let me know if you have any questions or if there are any adjustments you would like to make to our plan. Iâ€™m happy to schedule a time to talk by phone if that would be helpful. It is a pleasure working with Jay, and I look forward to supporting Jay in their continued academic journey.
Cheers,
Zack R.
zack.robertson@revolutionprep.com
+15098598579</t>
  </si>
  <si>
    <t>Lauren McNeill</t>
  </si>
  <si>
    <t>Hi Katy and Sharie,
Here is an overview of Laurenâ€™s progress so far in our test prep program, along with my recommendations at the bottom. Let me know if you have any questions or thoughts. Thanks!
Over the last several weeks, Lauren and I have worked together on learning about the tools and tricks they can use on standardized tests. They learned tips and strategies for using the Desmos calculator to solve lots of types of math problems, as well as the iCARE and TRAP strategies for analyzing reading and writing passages. They have learned and applied punctuation rules in grammar and are practicing identifying and connecting independent clauses correctly. Lauren has been good about completing their homework and showing up to class on time, and they always ask good questions throughout our sessions. 
Now that Lauren and I have decided to have them pursue the SAT,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learning and applying grammar rules for apostrophes, pronouns, and verbs, using the iCARE reading strategy for all types of SAT reading questions, and solving math problems containing constants. Lauren will also continue to complete homework after every session and will regularly complete full-length practice exams to monitor their progress. Their next practice exam will be completed on Bluebook and will be assigned on March 2nd. 
Lauren currently has 21 hours remaining on their account, with sessions scheduled twice per week through May 7th. I recommend that we continue on this trajectory as we work toward Laurenâ€™s official SAT test dates. I also recommend that we plan for Lauren to take the March, May, and June sittings of the SAT so that they can have multiple chances to obtain their ideal score. I look forward to seeing how Lauren continues to improve throughout our time together!
Best,
Ben T.
ben.taylor@revolutionprep.com
+14052656211</t>
  </si>
  <si>
    <t>Hello, I hope this email finds you well. I wanted to discuss Neilâ€™s preparation for our tutoring sessions and share some insights and our plans moving forward.
First, I want to acknowledge that Neil has shown great progress completing his assignments on time. He puts forth 100% effort into his work, which I am happy to see.
As you know, our goal is for Neil to complete and submit quality assignments. However, his lack of preparation for our sessions is slowing progress toward these goals. It is crucial that he come to sessions prepared with the appropriate technology, completed assignments, required materials, and be free from distractions. When Neil spends the first several minutes of a session getting ready â€” including signing in to his school account and searching for his assignments â€” valuable time is lost that could be spent on learning content or strategies.
Please feel free to reach out with any questions or concerns. I am happy to discuss further and adjust our approach as needed to support Neilâ€™s success. We can also schedule a time to talk by phone if that would be helpful.
Thank you for your continued partnership.
Michelle T.
michelle.testerman@revolutionprep.com
+18636703374</t>
  </si>
  <si>
    <t>Dear Ujwal,
I hope you're having a warm winter season! I wanted to provide a comprehensive update on Ishitha's excellent progress through a challenging and intensive period covering work-energy concepts, torque, and rotational dynamics in AP Physics.
In mid-January, I introduced the Work-Energy Theorem, which links an object's change in kinetic energy to the net work done on it. This powerful tool allows solving problems where forces are complex or unknown by providing a direct path from motion to force effects. We practiced calculating work using the appropriate formulas, emphasizing that the angle between force and displacement vectors determines work's signâ€”positive when they're aligned, negative when opposite, and zero when perpendicular. Ishitha applied this to problems systematically, using the Work-Energy Theorem to find unknown work values.
Following finals (where Ishitha scored 90% on her physics exam securing a B+ at ~87.9%), we transitioned to rotational motion and dynamics. We distinguished between circular motion (object moving in a circular path) and rotational motion (object rotating about its own axis), then introduced angular kinematics with position, velocity, and acceleration. The elegant connection is that rotational kinematics use identical equations to linear motion, just with swapped variables. 
Building on this foundation, we worked extensively on torque and center of mass. I introduced the right-hand rule for determining torque direction and emphasized symbolic problem-solvingâ€”solving algebraically before plugging in numbers to isolate physics from calculation errors. For uniform objects like meter sticks, the center of mass simplifies torque calculations by treating distributed mass as a point force at the geometric center. We applied rotational equilibrium to multi-tiered problems like penguin mobiles, meter stick balances, and forearm torque with bicep forces.
Most recently, we've solidified rotational dynamics fundamentals. Rotational inertia resists angular acceleration and depends on both mass and its distribution relative to the rotation axisâ€”a hoop has higher inertia than a solid cylinder of equal mass and radius because all its mass sits at maximum distance from the axis. We established the rotational equivalent of Newton's Second Law, which is fundamental for solving problems involving torque, inertia, and acceleration. Ishitha practiced calculating moments of inertia for point masses, net torques on balanced beams, and ranking shapes by rotational inertia using standard formulas.
I recommend that Ishitha and I meet for two 60-minute sessions per week. This cadence provides sufficient contact time to work through complex physics concepts systematically while allowing independent practice between sessions. Ishitha demonstrates strong problem-solving abilities and the disciplined work ethic needed to excel in AP Physics.
Ishitha is a pleasure to work with, and I'm genuinely proud of the progress she's made. Her dedication, positive attitude, and strong work ethic have been key factors in her success. Please don't hesitate to reach out if you'd like to discuss Ishitha's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</si>
  <si>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Dear Sudar,
I'm excited to reach out to celebrate Kelseyâ€™s amazing progress. Kelsey has worked diligently, and as a result, they have achieved using the RAP it strategy to thoughtfully respond to comprehension questions. I am so proud of Kelsey.
While we want to celebrate this success, we also know there is still work to do in Reading and Writing. I am looking forward to continuing to work with Kelsey towards further improvements. I recommend continuing our weekly hour long sessions in order to continue their progress towards their next goals. During our upcoming sessions, I plan to continue working on implementing vocabulary words and figurative language in responses.
Please let me know if you have any questions. Iâ€™m happy to schedule a time to talk by phone if that would be helpful. I am always available to support Kelsey in their continued academic journey.
Best regards,
Sunho K.
sunho.kum@revolutionprep.com
+14084750988</t>
  </si>
  <si>
    <t>Dhruv Ajay</t>
  </si>
  <si>
    <t>Dear Ajay,
I'm excited to reach out to celebrate Dhruvâ€™s amazing progress. Dhruv has worked diligently, and as a result, they have achieved making inferences to support main ideas, asking and answering comprehension questions, and using the RAP it strategy. I am so proud of Dhruv.
While we want to celebrate this success, we also know there is still work to do in Reading and Writing. I am looking forward to continuing to work with Dhruv towards further improvements. I recommend continuing weekly hour long sessions in order to continue their progress towards their next goals. During our upcoming sessions, I plan to continue working on summarizing, detail reading questions, non fiction reading and character comparison.
Please let me know if you have any questions. Iâ€™m happy to schedule a time to talk by phone if that would be helpful. I am always available to support Dhruv in their continued academic journey.
Best regards,
Sunho K.
sunho.kum@revolutionprep.com
+14084750988</t>
  </si>
  <si>
    <t>Elliot Rivas</t>
  </si>
  <si>
    <t>Dear Amanda,
I'm excited to reach out to celebrate Elliotâ€™s amazing progress. Elliot has worked diligently, and as a result, they have achieved understanding and setting up equations based on rates and word problems. I am so proud of Elliot.
While we want to celebrate this success, we also know there is still work to do in 6th grade math strategies. I am looking forward to continuing to work with Elliot towards further improvements. I recommend continuing our two hour long weekend sessions in order to continue their progress towards their next goals. During our upcoming sessions, I plan to continue working on percents, decimals, fractions and inequalities.
Please let me know if you have any questions. Iâ€™m happy to schedule a time to talk by phone if that would be helpful. I am always available to support Elliot in their continued academic journey.
Best regards,
Sunho K.
sunho.kum@revolutionprep.com
+14084750988</t>
  </si>
  <si>
    <t>Jocelyn Kim</t>
  </si>
  <si>
    <t>Dear Carrie,
I'm excited to reach out to celebrate Jocelynâ€™s amazing progress. Jocelyn has worked diligently, and as a result, they have achieved understanding linear models from word problems, inequalities, and the slope intercept form. I am so proud of Jocelyn.
While we want to celebrate this success, we also know there is still work to do to support her math skills. I am looking forward to continuing to work with Jocelyn towards further improvements. I recommend continuing our hour long weekly sessions in order to continue their progress towards their next goals. During our upcoming sessions, I plan to continue working on covering more word problems, statistics, and conversions.
Please let me know if you have any questions. Iâ€™m happy to schedule a time to talk by phone if that would be helpful. I am always available to support Jocelyn in their continued academic journey.
Best regards,
Sunho K.
sunho.kum@revolutionprep.com
+14084750988</t>
  </si>
  <si>
    <t>Sebastian Camargo</t>
  </si>
  <si>
    <t>Hi Evelyn,
I am reaching out with a formal progress update for Sebastian. As a reminder, I try to send these roughly every six weeks to help keep families informed.
Sebastian scored a 1370 on the December official exam, which represents a 180 point increase from his September official score. That level of growth is excellent, and he should feel very proud of that progress.
Since December, however, tutoring attendance has been quite inconsistent due to winter break and illness. I have been somewhat concerned about potential regression during this period. He took a practice test this past weekend and scored a 1310, which is 100 points lower than the previous practice test he completed. There are definite signs of regression, particularly in strategy retention.
That said, I am encouraged by what I am seeing in session. While he had forgotten many of the English strategies we previously learned, when we reviewed them and applied them directly to the questions he missed, they worked. He was able to arrive at the correct answers once he used the proper approach. This tells me the skills are not gone. They simply need reinforcement and consistent application.
There are several strategies that need to be reviewed and re-solidified, so I cannot say exactly how long full recovery will take. However, all signs point toward continued growth once consistency is restored. He retains more than it initially appears, and with regular sessions, I believe he can regain those lost points relatively quickly.
At this time, I recommend continuing with one 90 minute session per week, as this structure has worked well for him in the past.
Please let me know if you have any questions or concerns. I am always happy to discuss his progress further.
Kindly,
Kiersten G.
kiersten.guetlein@revolutionprep.com
+15413576952</t>
  </si>
  <si>
    <t>Dear Zhiying,
I hope you're having a warm winter season! I wanted to provide a comprehensive update on Divya's intensive ACT preparation and physics tutoring as she works toward her upcoming ACT exam.
The primary focus has been ACT preparation across all sections. For English, I introduced the TRAP strategy (Topic identification, Read, Analyze, Process of elimination) to systematically approach grammar questions. We practiced identifying question types from answer choices firstâ€”distinguishing between punctuation, verb tense, subject-verb agreement, and sentence structure questionsâ€”then applying relevant rules. Key grammar concepts covered included than vs. then, semicolon requirements (i.e., independent clauses on both sides), pronoun ambiguity, and sentence boundaries. A critical tactic for maintaining momentum: skip time-consuming text structure questions (like sentence reordering) on the first pass.
For Math, we analyzed practice test error logs revealing key improvement areas. We addressed matrices (multiplication requires first matrix's columns to equal second's rows), functions (vertical line test), trigonometry (using Pythagorean theorem before calculating tangent), and prime factorization (for (a^xÂ·b^y)^z, total factors are xÂ·z + yÂ·z). We also covered circle area reduction and the triangle inequality theorem. 
For Science, we developed an efficient strategy for chart/graph questions: go directly to figures rather than reading passage text, locate the requested value, find corresponding points across multiple figures, and estimate. This approach saves time and prevents confusion from technical jargon.
For physics, we built foundations in work and energy concepts. Work (W = Fd cos Î¸) depends critically on the angle between force and displacement: positive when aligned (energy added), negative when opposite (energy removed), zero when perpendicular. I emphasized that friction always opposes motion, making its work inherently negative, and requires free-body diagrams to find normal force. We also covered power as being the rate of doing work.
I recommend increasing to two or three 60-minute sessions per week. The intensive ACT preparation demonstrated the value of frequent contact for systematic skill building, and this cadence would allow us to maintain momentum across both standardized test prep and physics coursework while addressing Divya's test anxiety through consistent practice and strategy reinforcement.
Please don't hesitate to reach out if you'd like to discuss Divya's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</si>
  <si>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Axariyo Mason</t>
  </si>
  <si>
    <t>Dear Kimberley,
I hope you are having a great year. Itâ€™s been great working with AxariyoÂ and you over the past couple of months. I wanted to touch base to share some of the progress weâ€™ve made so far and share my thoughts on the plan moving forward.
I have seen significant improvements in Axariyo'sÂ ability to use formulas to set up equations.Â  Â He does a great job of finding the volume of spheres, hemispheres and cones.Â  He has a good understanding of natural selection and how climate change and adaptions play a part in it.Â 
I do think Axariyo needs to continue being tutored regularly.Â  He struggled to solve equations once he set them up.Â  I would love to help him become better at solving them. He has 6 unscheduled hours.Â  Would you like to schedule more lessons soon?
Â Please let me know if you have any questions or if there are any adjustment you would like to make to our plan. Iâ€™m also able to schedule a time to talk by phone if that would be helpful. I am happy to support Axariyo in his continued academic journey.
Best regards,
Jill W.
jill.watson@revolutionprep.com
+19032491379</t>
  </si>
  <si>
    <t>Charlie Moyer</t>
  </si>
  <si>
    <t>Hi, Ashley!
I am so excited to be working with Charlie to help her towards her SAT goals! 
Charlie let me know that, for the time being, it will be best for her to meet just once a week so I have updated her schedule accordingly. As such, we are currently scheduled for 60 minutes once/week through the March exam. I generally encourage students to aim for twice a week whenever possible, simply because it helps us build on knowledge each session as opposed to re-capping what may have been lost, but I certainly understand if that does not work for her schedule presently, and she did indicate she may be able to return to two sessions per week in the future.
Our current project together is to use the practice tests she has already taken to identify key areas of need that are guaranteed to show up on the exam. We began this work by targeting key triangle concepts which she felt a bit rusty in, and we are helping her build confidence in these elements so she sees that she can absolutely conquer the SAT math! We will be building a study guide together (which we have already begun) that will outline all key concepts she needs to commit to memory and help her recognize common problem types. 
I will be sending you one of these lengthier, written "progress updates" every 8 weeks or so during our time together. If there is anything you would like to discuss further, please let me know and we can schedule a time to do so.
Alison T.
alison.trumbull@revolutionprep.com
+14102994478</t>
  </si>
  <si>
    <t>Henry Boone</t>
  </si>
  <si>
    <t>Dear Mr. and Mrs. Boone,
I hope you are having a great week. It's been great working with you and Henry over the past couple of months. I wanted to touch base to share some of the progress we've made so far and share my thoughts on the plan moving forward.
In our classes we've focused mostly on math. We've covered Algebra 1 and Algebra 2 topics so far. We recently reviewed Henry's SAT practice test, and determined he is weaker in English. We focused on learning grammar recently, covering punctuation, pronouns, possession, verbs, and misplaced modifiers. Henry will need to work on memorizing these grammar rules and further practicing the challenge quesitons.
It looks like Henry had his last class with me today. If he wants to continue tutoring, I recommend adding 12 - 24 hours of tutoring. That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Henry in his continued academic journey.
Best regards,
Jon C.
jon.cathapermal@revolutionprep.com
+17049758359</t>
  </si>
  <si>
    <t>Evan Wang</t>
  </si>
  <si>
    <t>Dear Clare,
I hope you're having a warm winter season! I wanted to provide a comprehensive update on Evan's progress in AP Physics 1 through an intensive period covering energy conservation, momentum, impulse, and Simple Harmonic Motion in AP Physics.
We began in late January addressing foundational concepts when Evan felt underconfident due to missed classes. The first focus was conservation of mechanical energy, emphasizing that total energy remains constant in closed systems. We applied this to projectile motion problems, reinforcing the critical principle that horizontal and vertical motions are independentâ€”horizontal velocity stays constant while vertical motion experiences gravitational acceleration.
We then worked extensively on momentum and impulse. Momentum is a vector quantity requiring direction for all calculationsâ€”this was the key insight needed to correctly solve problems like rifle recoil. We practiced inelastic collisions (where objects stick together), explosions (where a single system breaks apart), and 2D collisions requiring vector addition to find total momentum magnitude and direction.
A critical skill we developed was chaining equations together for complex problems. For example, in the bullet-block collision problem, we linked three concepts sequentially: momentum conservation to find initial velocity, Newton's Second Law with free-body diagrams to find acceleration from friction, and kinematics to find sliding distance. We also modeled a baseball's compression during a bat hit as a spring, using energy conservation to find the spring constant before calculating impulse and contact time.
Most recently, I introduced Simple Harmonic Motion (SHM)â€”a short 2-3 week unit on oscillations, which is characterized by periodic motion meaning that the motion occurs in repeatable cycles. We derived pendulum SHM and showed that the restoring force is simplified for small angles, matching the linear form required for SHM. Evan learned several elegant results like a pendulum period depends only on length and gravityâ€”mass cancels out completely, and the initial angle is eliminated by the small-angle approximation.
We've reinforced fundamental concepts through this work. Free-body diagrams show forces, not motion directionâ€”the forces at a given position are identical whether an object moves left or right through that point. Hooke's Law means spring force always points toward equilibrium, explaining why the force vector reverses when an object passes the center point. For energy analysis, we used bar charts showing how total energy (conserved in ideal systems) converts between kinetic, spring potential, and gravitational potential energy.
I recommend increasing our session velocity to two or three 60-minute sessions per week. The intensive work through momentum and SHM demonstrated that Evan benefits significantly from frequent contact for concept reinforcement and problem-solving practice. This cadence would allow us to stay ahead of his AP Physics curriculum while building the systematic problem-solving skills needed for success on both class assessments and the AP exam.
Please don't hesitate to reach out if you'd like to discuss Evan's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</si>
  <si>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Bogdan Krstic</t>
  </si>
  <si>
    <t>Dear Jelena,
Bogdan is awesome, and It's truly been fantastic to work with him as he prepares for the SAT. Although we've had some breaks in the middle, we've been working together for quite a while now. Therefore, as we look forward to our last preparations for the March test, I wanted to send you a longer update to summarize what we've done so far and discuss our plans for the future.
Since Bogdan is highly skilled and confident in Math, we've spent the vast majority of our time covering the English section. I've had the opportunity to see Bogdan make significant improvements in areas such as Words In Context, Central Ideas &amp;amp; Details, and Inferences. His score improvement on the December test, and then further improvement on practice tests since, detail an exciting trajectory, and I can't wait to see what he's capable of in March.
Our particular goals for the immediate future are to continue to cover the breadth of English Reading and Writing. Bogdan tends to do a great job with grammar, and with understanding the ideas of a text. His mistakes most often come when facing unfamiliar words or idioms, so our job will be to survey as much language as possible. Since our overall goal remains a 1530 score, which is quite exceptional, we may well also benefit from adding some Math practice to our schedule, just to stay fresh.
To accomplish these goals, I recommend that we continue at our velocity of two one-hour sessions per week. We are scheduled through the March test, but if you'd like to continue our work afterward, you can redeem more credits through your Bright Horizon's portal. After you redeem your credits, you will receive an email from Revolution Prep to add the hours to your account.
Thank you so much for your time! I wish you and Bogdan a wonderful day, and I can't wait to continue supporting him on his academic journey.
Looking starward,
Skye Silmenna
skye.silmenna@revolutionprep.com
+14019030809</t>
  </si>
  <si>
    <t>Marcus Marrecau</t>
  </si>
  <si>
    <t>Dear Team Marcus,
I hope you are having a great start to the year! Itâ€™s been great working with you and Marcus over the past couple of months. I wanted to touch base to share some of the progress weâ€™ve made so far and share my thoughts on the plan moving forward.
Marcus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Marcus has done well, going up over 200 points from his first practice test to get a 1270 on his first practice test.
Our goal for Marcus remains a high SAT score, and we have surpassed our original goal of a 1210 on the SAT! Our goal now is to keep climbing as high as possible, and to take more practice tests to try and replicate and improve upon our score. Based on Marcusâ€™s goals, I recommend we continue meeting once a week for 60 minutes at a time.
We currently have 10 hours left in the bank, with 8 hours left unscheduled. We are booked through February with one session a week, so we should think about scheduling the rest of the sessions out as soon as possible, even if it can be difficult with Marcusâ€™s schedule. 
Please let me know if you have any questions or if there are any adjustments you would like to make to our plan. Iâ€™m happy to schedule a time to talk by phone if that would be helpful. I look forward to supporting Marcus in his continued academic journey.
Best,
Eddie R.
eddie.rodriguez@revolutionprep.com
+17275176454</t>
  </si>
  <si>
    <t>Max Goldberg</t>
  </si>
  <si>
    <t>Dear Team Max,
I hope you are having a great start to the year! Itâ€™s been great working with you and Max over the past couple of months. I wanted to touch base to share some of the progress weâ€™ve made so far and share my thoughts on the plan moving forward.
Max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Max has done well, scoring as high as a 1470 on his most recent practice test!
Our goal for Max remains a high SAT score, shooting for a 1500! Our goal now is to keep climbing as high as possible, and to take more practice tests to try and replicate and improve upon our score. Based on Maxâ€™s goals, I recommend we continue meeting twice a week for 60 minutes at a time.
We currently have 12 hours left in the bank, with 3 hours left unscheduled. We are booked through March with two sessions a week, so we should think about scheduling the rest of the sessions out as soon as possible. 
Please let me know if you have any questions or if there are any adjustments you would like to make to our plan. Iâ€™m happy to schedule a time to talk by phone if that would be helpful. I look forward to supporting Max in his continued academic journey.
Best,
Eddie R.
eddie.rodriguez@revolutionprep.com
+17275176454</t>
  </si>
  <si>
    <t>Dear Team Leah,
I hope youâ€™ve had a great start to the year. Itâ€™s been great working with you and Leah over the past couple of weeks. I wanted to touch base to share some of the progress weâ€™ve made so far and share my thoughts on the plan moving forward.
Leah has been doing fairly well this semester, as we have worked on indirect and direct object pronouns in Spanish, where I have seen great improvement in her ability to construct sentences using these pronouns! One point of weakness that we have at the moment, which I would like to take a couple sessions to go through and improve, is conjugating verbs in the preterite tense. I believe if Leah can improve in this area, she will see much improvement in her overall Spanish ability, as well as her grades, which are our overall goals for Leah in this program.
To ensure Leah is achieving her goals, I recommend we continue meeting once a week for 60 minutes to supplement her learning and make sure that any concepts that are causing Leah any difficulty we have time to work on, explain, and apply what he learned to practice questions, such as the preterite tense at the moment. 
We currently have 0.92 hours left in the bank, so I would recommend we add more hours as soon as possible in order to schedule out more sessions and help Leah get through the semester. 
Please let me know if you have any questions or if there are any adjustments you would like to make to our plan. Iâ€™m happy to schedule a time to talk by phone if that would be helpful. I look forward to supporting Leah in her continued academic journey.
Best,
Eddie R.
eddie.rodriguez@revolutionprep.com
+17275176454</t>
  </si>
  <si>
    <t>Kayley Mandelbaum</t>
  </si>
  <si>
    <t>Dear  Yoni,
It has been a several weeks since the last progress report. I just wanted to touch base with you and let you know where we are.
Kayley has been doing really well with her math work. She is a very hard worker, and her study habits are excellent. She always comes to session after having attempted her homework or review problems, and we go over the problems that she had difficulty with or questions about. As you are aware, she is doing well in her class. That is a direct result of her hard work. I have no suggestions for her except to keep up the good work!
Short term, our goal is to continue to target the concepts Kayley encounters in class and brings to session. Long term, our goals are to help Kayley achieve an A.
If you would like to discuss this via zoom or a phone call, I would be glad to do so!
John C.
john.corbett@revolutionprep.com</t>
  </si>
  <si>
    <t>Oran Proctor</t>
  </si>
  <si>
    <t>Dear Tara,
I hope you are having a great spring. Itâ€™s been great working with you and Oran over the past several weeks. I wanted to touch base to share some of the progress weâ€™ve made so far and share my thoughts on the plan moving forward.
Oran took a practice exam in January. He did well overall. He missed a few more questions in the math section, but not too many more. His weakest area was Geometry and Trigonometry, getting 2 of the 7 questions in that category correct. His weakest area in the reading and writing section was "Standard English Conventions", which is the punctuation and grammar category. These will be the areas we focus on when working on SAT preparation. 
Of course, Oran and I have worked on calculus in the past few sessions. He has focused on the substitution method for integration. He also worked on some derivative problems last time, as he said he needed a bit of a refresher on the topic. I recommend that Oran try to begin studying for his exam a week before he must take it. He should do his homework assignments and place them in a notebook with his class notes. I would recommend he rework these problems to prepare for his exam. He should note any problems that he has difficulty with. He can bring these to our sessions for discussion.
Short term, our goal is to continue to target Oran's weak areas, as identified by his practice exams. Long term, our goals are to help him achieve an SAT score as high as possible and a good grade in his calculus class.
If you would like to discuss this via zoom or a phone call, I would be glad to do so!
John C.
john.corbett@revolutionprep.com</t>
  </si>
  <si>
    <t>Mukil Subrahmaniyan</t>
  </si>
  <si>
    <t>Dear  Kruthika,
It has been a several weeks since the last progress report. I just wanted to touch base with you and let you know where we are.
Mukil continues to be an excellent student. It is no surprise that he has an A in his math class. He always has a good understanding of the problems he brings to our sessions. In recent weeks he has covered graphing inequlaities, solviong absolute value equations, solving systems of inequalities, and simplifying exponential expressions. Mukil rarely has any issues. He typically is able to do problems with very little help from me. Occasionally he makes a minor error, but besides that, his work is flawless. The only suggestion I have for Mukil is to keep up the hard work.
Short term, our goal is to continue to work on concepts from Mukil's class. Long term, our goalis to help Mukil achieve an A in his class.
If you would like to discuss this via zoom or a phone call, I would be glad to do so!
John C.
john.corbett@revolutionprep.com</t>
  </si>
  <si>
    <t>Michael Martinez</t>
  </si>
  <si>
    <t>Dear Laura,
I hope you are having a great spring. Itâ€™s been great working with you and Michael over the past couple of months. I wanted to touch base to share some of the progress weâ€™ve made so far and share my thoughts on the plan moving forward. 
Michael always shows up prepared for our sessions. He always brings his review sheet and we work through it together. He always has a good grasp of the material, and he knows the questions he has trouble with, as well as the ones he already has mastered. He makes good use of our sessions.
We will continue to work on the concepts from Michael's class during our sessions. If you need a session in the future, and can't find an open time, feel free to email me.
If you would like to discuss this via zoom or a phone call, I would be glad to do so!
John C.
john.corbett@revolutionprep.com</t>
  </si>
  <si>
    <t>Dear Eleonora,
It has been a several weeks since the last progress report. I just wanted to touch base with you and let you know where we are.
Olami recently shared that he scored a 5 of 5 on a quiz, and he also felt confident in his performance on a recent exam. I assigned additional practice problems and emailed him the worksheets and he did them. He brought some of the problems to our session, and we worked them together.  Some of these problems involved simplifying exponential expressions. I saw significant improvement in Olami's ability to solve these problems over the few weeks he was covering the material. Olami often shares his problems in Delta math and works them in session. He often is able to do the problems without difficulty, and other times he begins with some difficulty, but quickly catches on is seems proficient by end of session. That said, when I feel that he needs more practice, I will assign him additional work  targeting the problem type he is struggling with. I hope to hear news of a good score on the most recent exam. Olami's ability to do the problems in session indicates to me he will have done well. I would like him to share his exam during session, and we can go over any missed questions. 
If you would like to discuss this via zoom or a phone call, I would be glad to do so!
John C.
john.corbett@revolutionprep.com</t>
  </si>
  <si>
    <t>Jaisun Darius</t>
  </si>
  <si>
    <t>Dear Team Jaisun,
I hope youâ€™ve had a great start to the year. Itâ€™s been great working with you and Jaisun over the past couple of weeks. I wanted to touch base to share some of the progress weâ€™ve made so far and share my thoughts on the plan moving forward.
Jaisun has shown good improvements in a few facets of his academics so far this 2026, with less late assignments. He has had a couple late assignments, but it has been great working with Jaisun to create plans to complete those late assignments, and seeing Jaisun follow through with those plans is great progress.
Our goals for Jaisun are to raise his GPA, become better learners, and become more responsible for his goals and assignments. To ensure Jaisun is achieving those goals, I recommend we continue with the plan we spoke about, and continue using our meetings to coordinate our week's plans and complete assignments in Spanish, Geometry and History.
Thank you for taking the time to speak with me on the phone, and I am glad we were able to coordinate a plan together that gets us through April with our sessions! If you ever have anything else you would like to ask or discuss, please do not hesitate to reach out.  I look forward to supporting Jaisun in his continued academic journey.
Best,
Eddie R.
eddie.rodriguez@revolutionprep.com
+17275176454</t>
  </si>
  <si>
    <t>Savannah Lalljee</t>
  </si>
  <si>
    <t>Dear Saveera,
It has been a several weeks since the last progress report. I just wanted to touch base with you and let you know where we are.
Savannah has been working on polygons for the past several weeks. These problems involve finding the interior or exterior angles of a regular polygon, or the sum of the interior angles for a polygon that isn't "regular." Many problems are similar to what she has done in the past: given algebraic expressions for missing angles or lengths, she must form equations and solve to find these values. This involved knowing facts about various polygons: the rule of 180 for triangles, the opposite sides of quadrilaterals are the same length and the diagonals bisect each other. Savannah also has had problems in which she must show that a polygon is, or is not, a parallelogram. She does this by showing opposite sides are parallel, are the same length, or the diagonals are bisected. She does this using the distance, slope, and midpoint formulas.
We recently worked through her quiz 6 review. Savannah seems to be ready for her quiz. I recommend that she rework the problems we have been doing. If she can do them without difficulty, and remembers the various formulas without having to look them up, she will know she is ready.
If you would like to discuss this via zoom or a phone call, I would be glad to do so!
John C.
john.corbett@revolutionprep.com</t>
  </si>
  <si>
    <t>Hermona Yonas</t>
  </si>
  <si>
    <t>Dear Yonas,
I hope you are having a great spring. Itâ€™s been great working with you and Hermona over the past couple of months. I wanted to touch base to share some of the progress weâ€™ve made so far and share my thoughts on the plan moving forward.
Hermona always comes to session well prepared with the questions she needs to ask. It is easy to see when a student is studying and working hard in class, and when they are not. Hermona is a good student and obviously takes her classwork seriously. She shared with me that she currently has a B in the class overall, and she did well on her last exam. 
Short term, our goal is to continue to target any concepts from her class that she needs help with. Long term, our goals are to help Hermona achieve an A in her class. I certainly think she is capable of doing so.
If you would like to discuss this via zoom or a phone call, I would be glad to do so!
John C.
john.corbett@revolutionprep.com</t>
  </si>
  <si>
    <t>Holly Bernstein</t>
  </si>
  <si>
    <t>Hi all,
Just checking in as Holly and I continue our sessions into the spring with thoughts on recent progress and upcoming sessions. Happy to set up a time to chat or answer any questions over email!
In our sessions since break, weâ€™ve focused on two main areas: the fundamental theorem of calculus and how it can be used to analyze graphs of functions as well as integral rules in general. Weâ€™ve recently also moved into talking about an application of integrals to finding the volume of shapes. I know Holly was looking for a better result from the integrals test, but the bright side is that sheâ€™ll be able to continue practicing her skills with integrals since the upcoming units will require the calculation of integrals as well. She was doing really well with the process for setting up volumes of rotation problems in yesterday's meeting!
The class only really has a couple more big units to cover before they are done with the AP curriculum, so that will mean a lot of time later in March/through April to review for the AP test. It is a good idea around that time to have Holly work on a diagnostic AP test if they donâ€™t do that in class to help guide her study/review.
After yesterday's session, weâ€™ve currently got three more scheduled through March 16th. Vasilios is also copied here in case you wanted to book more meetings through the AP Calc exam on May 11th.
Please feel free to reach out with any question - otherwise Iâ€™ll see Holly again on Sunday at 8pm before her test. Have a great week!
Julie B.
julie.byrom@revolutionprep.com
+15129250963</t>
  </si>
  <si>
    <t>Ethan Pytlak</t>
  </si>
  <si>
    <t>Dear Nicole,
I hope this email finds you well. I wanted to touch base regarding Ethanâ€™s recent progress and discuss a plan moving forward.
Overall, weâ€™re not seeing the score increase I had hoped to see for Ethan by this point. Ethan has done well with identifying Reading and Writing questions, as well as combining like terms in Math. However, he scored 970 on his February 12 Bluebook practice test (reviewed on February 23). This is a lower score compared to his December 29 Bluebook practice test (reviewed on January 26). There are many reasons this could be the case, but from my observations and previous experience, I think this is likely related to a lack of retention between sessions, and a need for more guided practice. Based on Ethanâ€™s goals, I recommend adding 120 minutes per week for a total of three one-hour sessions until the June 06 SAT.
As a reminder, our long-term goal is scoring at least 1200 on an official SAT, and addressing this issue is crucial for Ethan to reach this goal. To work towards that long term goal, I would like us to prioritize the short-term goal of improving his pace when solving SAT questions. With that in mind, I recommend we do the following: increase homework assignments, focus on Craft/Structure and Proportional Reasoning questions in session, and take practice tests every four weeks.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Ethan. Iâ€™m happy to schedule a time to talk by phone as well. I am committed to helping Ethan work towards their long-term goals.
Best regards,
Schon G.
schon.gonzalez@revolutionprep.com
+16314806035</t>
  </si>
  <si>
    <t>Dear Chinenyeze,
I hope you are doing well! Itâ€™s been great working with Adaugo over the past couple of months. I wanted to touch base to share some of the progress weâ€™ve made so far and share my thoughts on the plan moving forward.
Overall goal: Assist Adaugo on her academic journey
Areas that we have been working on:
â€¢Reading:
Vowel combinations â€“ ai, ay, au, aw, ea, ee, ew, oa, ow
Ending blends such as -ng, -mp, -nk, -rd, -ld, st, -sk, -sp, -nd, -nt 
Open and closed syllables
Reading comprehension skills: identifying main idea; sequencing events; fiction v. nonfiction; referring back to the text for answers
â€¢Math:
Number bonds to 10
Decomposing numbers
Adding and subtracting using ten frames
Solving word problems
Fact families
Adding multiples of 10
Just began adding two 2-digit numbers
Short-term goals moving forward:
â€¢Reading:
Continue learning vowel combinations
Continue learning/reviewing consonant blends
Continue learning syllables and syllable division
Continue learning/practicing K-1 reading comprehension objectives
â€¢Math:
Work towards mastery of math facts
Add and subtract two 2-digit numbers by adding/subtracting the ones place first and then tens
Tell time to the hour and half-hour (or quarter hour depending on her current skills)
Identify the vertices and sides of a shape
Recommendation: 
Adaugo has been doing great! She is improving at her math facts. She understood adding and subtracting groups of 10 to a 2-digit number and easily extended that to adding two 2-digit numbers. Her reading skills are good, she frequently reads 1st grade material with ease. Based on her progress, I recommend continuing with her schedule of 2 hours per week.
Please let me know if you have any questions or if there are any adjustments you would like to make to our plan. Iâ€™m happy to schedule a time to talk by phone if that would be helpful. I look forward to supporting Adaugo in her continued academic journey.
Best regards,
Mary L.
mary.logan@revolutionprep.com
+16822312877</t>
  </si>
  <si>
    <t>Daniel Gaylord</t>
  </si>
  <si>
    <t>Dear Jennifer,
I hope you are having a wonderful winter season. It has been a pleasure continuing to work with you and Daniel over the past couple of months. I wanted to touch base to share the progress weâ€™ve made so far and outline my thoughts on the plan moving forward.
Daniel has continued to make excellent progress in both AP Calculus and AP Physics. He has shown consistent improvement in integration topics, including the Fundamental Theorem of Calculus and u-substitution, as well as in energy and momentum concepts. This progress has been reflected in his exam performance and growing confidence with the material.
Our overall goal remains earning strong grades in both courses and achieving at least a 4 on the AP exams. Since our current pace has been working well, I recommend continuing to meet weekly for one-hour sessions as needed. To ensure we have ample time for review and preparation as the AP exams approach, I also recommend scheduling a couple of hours each week in advance for late March and throughout April before my schedule becomes more limited during that busy period.
Please let me know if you have any questions or if there are any adjustments you would like to make to our plan. I would be happy to schedule a phone call if that would be helpful. I look forward to continuing to support Daniel in his academic journey.
Best regards,
Andres J.
andres.jarquin@revolutionprep.com
+17735472239</t>
  </si>
  <si>
    <t>Joshua Yee</t>
  </si>
  <si>
    <t>Dear Bill,
I hope you are having a great winter season. It has been a pleasure continuing to work with you and Joshua over the past few months. I wanted to touch base to share some of the progress weâ€™ve made so far and outline my thoughts on the plan moving forward.
Joshua has continued to make great progress in understanding and approaching topics in AP Physics. Most recently, he has shown consistent progress in oscillation topics, such as with period and frequency, and in rotational kinematics topics. This progress has been reflected in his exam performance and growing confidence with the material.
Our overall goal remains earning a high grade in the course and achieving at least a 4 on the AP exam. Since our current pace has been working well, I recommend continuing to meet as needed each week for an hour to an hour and a half long session. Currently you have 0.5 Private Tutoring hours and 21.5 academic hours left unscheduled in your account, and our usual meeting times have been booked out for me until late March. If Joshua would like to continue to meet weekly before then, I would be willing to work together to try to find a suitable time, possibly on Thursday evenings. Of course you can always take a look at my scheduling calendar as well from his dashboard to see what I have open currently. Also, to ensure we have ample time to review material and prepare as we get closer to the AP exams, I would recommend scheduling ahead an hour and a half session each week for late March and the month of April before my schedule becomes more limited during that busy period.
Please let me know if you have any questions or if there are any adjustments you would like to make to our plan. Iâ€™m happy to schedule a time to talk by phone if that would be helpful. I look forward to supporting Joshua in his continued academic journey.
Best regards,
Andres J.
andres.jarquin@revolutionprep.com
+17735472239</t>
  </si>
  <si>
    <t>Logan Bratter</t>
  </si>
  <si>
    <t>Dear Team Logan,
Itâ€™s been a pleasure working with Logan this semester. Heâ€™s made strong progress in his college biology course, demonstrating both curiosity and solid conceptual understanding across the topics weâ€™ve covered. Logan consistently comes prepared to sessions, engages thoughtfully with the material, and asks excellent questions that show heâ€™s thinking critically about the content rather than just memorizing it.
So far, our work has focused primarily on plant biology, including gymnosperms, homospory and heterospory, gametophytes versus sporophytes, cycads versus conifers, and plant tissue systems. Weâ€™ve also discussed transpiration, leaf structure, plant cells, and the reproductive structures of flowers, fruits, and pollen. Logan has done an excellent job synthesizing this information and connecting plant anatomy to broader evolutionary and ecological concepts.
This week, we began transitioning into animal biology, where weâ€™ll continue to build on those same analytical skillsâ€”comparing physiological systems, exploring form and function, and understanding how structure supports survival strategies across taxa. Loganâ€™s readiness to move into this next section is clear, and his foundational knowledge of plant systems will serve him well as we shift into animal physiology and diversity.
Loganâ€™s first major exam score should be arriving soon, and Iâ€™m confident it will reflect the effort and understanding heâ€™s shown throughout our sessions. His note-taking has been organized, his recall strong, and his ability to explain processes in his own words continues to improveâ€”a key sign of true mastery.
At this point, no changes to our schedule are needed. I recommend that Logan and I continue meeting once per week for 60 minutes, maintaining the steady rhythm that has been working so effectively. This schedule gives us enough time to review class content in depth, address any difficult concepts as they arise, and preview upcoming material so that he stays one step ahead in lectures and labs.
Recommendations and Next Steps:
Continue weekly 60-minute sessions throughout the semester
Maintain strong focus on animal biology, applying the same study methods that have worked well in plant biology
Review exam results once received to identify any fine-tuning areas
Keep using visual aids, diagrams, and self-quizzing for long-term retention
Loganâ€™s work ethic and enthusiasm make him a pleasure to teach. Heâ€™s clearly invested in his learning, and itâ€™s been rewarding to watch his understanding deepen each week. With continued consistency, Iâ€™m confident heâ€™ll maintain his strong performance throughout the semester.
Warm regards,
Sean U.
sean.ulfik@revolutionprep.com
+18455412219</t>
  </si>
  <si>
    <t>Malachi Smith</t>
  </si>
  <si>
    <t>Hi Malachi and Diop,  
I enjoyed working with Malachi in our first session together this week! We focused on limit comparison test and direct comparison tests for improper integrals. It was great to see that he grasped how to find the larger function for comparison!  
I have also included a short video below of Malachi and me discussing some of the key highlights from our session this week. Please take a look.
Looking forward to our next session! If you have any questions or requests, please let me know. Have a great day! 
Thank you and stay safe,
Myles O.
myles.oldroyd@revolutionprep.com
+15304434701</t>
  </si>
  <si>
    <t>Noah Fahrenbruch</t>
  </si>
  <si>
    <t>Hi Jen,
I wanted to give a quick update a few weeks out before the SAT on Noah's progress. Noah got a 1500 on his most recent practice test, with 730 on Reading and Writing and 770 on Math. I have also seen him make positive progress especially with regard to extracting important information on difficult reading comprehension questions.
Noah had expressed concern about taking the exam, in part because he is applying to Georgetown and in part because of our schedules recently. I let him know that he has shown that he can perform at a very high level on SAT, and he has been putting in the work. I know that he will be more successful on the test than he was in the fall, and I think that he can hit his goal score or get very close, so I told him that he should take this SAT. I also noted that he will have something going on regardless of SAT date, so he should make sure that he takes the opportunity and doesn't leave it to the fall of next school year. This also aligns with what we had discussed about not letting this date pass us by. 
Noah had suggested preparing for the June SAT as well, and hopefully he will be done after March, but it is not a bad idea to keep practicing in case the March test score isn't quite what he wants. He suggested meeting every other week, but I would suggest one hour per week so that we can practice more consistently. 
Please do not hesitate to contact me with any questions you have about Noah's progress or anything else!
Jason
jason.keller@revolutionprep.com
+17328416402</t>
  </si>
  <si>
    <t>Jonah Fahrenbruch</t>
  </si>
  <si>
    <t>Hi Jen,
I wanted to provide a quick update about Jonah's progress as we approach the March SAT.
We have been meeting consistently and focusing on more difficult math problems, reviewing punctuation rules, and reading more difficult comprehension passages. I have assigned more practice from Revolution Prep's materials and supplemented with videos from Khan Academy, which he has taken to pretty well. Jonah has been able to break 700 on both sections of the SAT, and I am optimistic that he will do just as well on the March exam.
Jonah has two hours left in his account that are unscheduled. I would like to make sure that we meet in the next two weeks to make sure that he is ready for the March test. I also want to make sure that he is planning on another SAT date in case he needs it. I am happy to provide additional support for the SAT, or for AP Calculus if he needs support for the exam in May.
Please do not hesitate to contact me with any questions you have.
Jason
jason.keller@revolutionprep.com
+17328416402</t>
  </si>
  <si>
    <t>Quincy Ayscue</t>
  </si>
  <si>
    <t>Hi Jennifer,
I'm reaching out to send a detailed progress update for Quincy. As a reminder, I try to send these roughly every 6 weeks to ensure parents stay well-informed.
Up until this week, we have been focused entirely on college essay writing. He truly started from zero. We began by walking through the Common App, reading strong example essays to understand the narrative style, and writing several short personal narratives to explore who he is and what story he might want to tell. From there, we worked on finding his voice. Quincy has a very analytical mind rather than a poetic one, so our goal was to develop a writing style that feels authentic to him while still being compelling.
He settled on a style that fits him well, and we are now narrowing down the core components of his story. We are focusing on highlighting his strengths and showing how he would be a strong fit for university programs, particularly in engineering. I expect we will go through several more drafts as he continues refining both the substance of his story and the quality of the writing.
This week, however, Quincy asked to shift our focus to SAT prep since he is taking the March exam in a few weeks. I have not previously worked with him on SAT preparation, so there is a bit of a learning curve as I assess his current strengths and weaknesses on a short timeline. We began by reviewing his most recent practice tests and identifying broad areas of concern. Since his math scores are consistently higher than his English scores, we are currently prioritizing English.
He is taking a practice test this weekend so that we have more up to date data, as he has not looked at SAT material since early January. That information may shift our focus depending on what we see. Based on his recent tests, Standard English Conventions has been his weakest English area, so we reviewed all grammar rules and practiced the most difficult question types during our most recent session. He struggled at first, but by the end of the session he was applying the rules more confidently and correctly. It will be very informative to see how this work translates to his upcoming practice test.
For essay writing, my recommendation is to continue with one one hour session per week, as that structure has been working well. However, if Quincy has the time and desire to increase sessions over the next three weeks leading up to the official exam, I would strongly encourage moving to two one hour sessions per week during that period to maximize his preparation.
Please let me know if you have any questions. I am happy to discuss further at any time.
Kindly,
Kiersten G.
kiersten.guetlein@revolutionprep.com
+15413576952</t>
  </si>
  <si>
    <t>James Wynne</t>
  </si>
  <si>
    <t>Dear Aisha,Â 
I hope you are having a great week. Itâ€™s been great working with James and you over the past couple of months. I wanted to touch base to share some of the progress weâ€™ve made so far and share my thoughts on the plan moving forward.
I have seen significant improvements in James's understanding of how to find the correct answers on SAT questions that involve using colons, semicolons, and dashes.Â  He is also improving in his ability to solve conceptual geometric problems.Â  Â James has done well on the two practice tests he has taken.Â  He scored a 1470 on the first one and a 1480 on the second one.Â  He is getting close to his goal of 1500 or above.Â Â 
Please let me know if you have any questions or if there are any adjustments you would like to make to our plan. Iâ€™m happy to schedule a time to talk by phone if that would be helpful. I look forward to supporting James in his continued academic journey.
Best regards,
Jill W.
jill.watson@revolutionprep.com
+19032491379</t>
  </si>
  <si>
    <t>Mariia Nelen</t>
  </si>
  <si>
    <t>Hello Alexandra,
Thank you for the thoughtful note on Masha's recent high school class challenges--World History, English and Math.Â 
Masha is a busyÂ student. She's a talented student athlete and actorâ€”a triple threat! Most students would give their right arm to be great at one of those thingsâ€”Masha is strong in all three.
In our last session, Masha mentioned extra-long rehearsals and performances, during the final two-weeks of the Musical/Play at school. I wish Band Leaders and Directors would be conscientious of our student's academics, but they are focused on producing the best play at the expense of our student's sleep schedule and homework. Masha mentioned the Director keeping them working until 11PM numerous nights... as you know, homework often suffers when students are pulling all-nighters.Â Sometimes athletic coaches forget to prioritize academics over athletics. We can discuss more personal advocacy about prioritizing academics when major projects, quizzes and exams are approaching.
Masha and I can discuss balancing the demands of extra-curricular acting and sports with the demands of her rigorous school work.
Coincidentally, Masha mentioned that one of the Audience Members (possibly a Parent alum) in attendance mentioned that it was the best play they had seen at the school in 20 years! Wow. That's high praise. The students must have worked very hard, and often a couple quizzes and tests get short changed as a result of the extra rehearsal times.
In our session, Masha mentioned that she had requested "extensions" from her teachers on homework and quizzes, but what you are telling me is that a few of those teachers did not give extensions. It's unfortunate that teachers and Theater Directors don't coordinate their schedules, but it appears that the responsibility to meet important deadlines falls on the student to manage effectively. This is a young adult skill that I'm confident Masha can manage. We will discuss.
Time management and executive functioning skill building may be the solution.
As per your request, we'll add in a few minutes of academic schedule and homework time management to each session. We are still trying to build up Masha's English, Writing and Algebra skills for the SATâ€”this is a steady uphill climb. Masha can be successful, if we create a clear and achievable daily/weekly study plan.
Specific Recommendations:
We currently meet twice a week. Let's focus our Sunday session on weekly planning and setting up a clear and achievable homework scheduleâ€”projects, quizzes, exams. This way she can map out a clear way to ask her teachers for help or go to office hours days, if not weeks in advance of a challenging assignment. Teachers like helping the students that frequent their office hours or the on-site tutors in that specific subject.
The second 90 Minute session each week, we can focus on SAT skill building. Masha is a highly intelligent, multi-lingual student. I can't speak Russian! She can speak and write in multiple languages well, and we discovered that the use of commas between the two languages is different; thus, we discovered that Masha needs to memorize the Standard English conventions and punctuation rules, so she can thrive on the SAT exams--and college level reading and writing. In addition, we will continue to work on SAT Algebra and Geometry skill building.
The Goals:
We are working on fundamental deep learning at this stage. Once Masha has confidence in the English Grammar rules, she will read and write more efficientlyâ€”also answer SAT questions with more accuracy.Â 
It's wise to have a plan to help Masha excel in her current high-school courses and prepare for this major College Level Exam. This is why we have class sessions scheduled for the remainder of this school year and into the summer time.Â 
We will also be mindful of boosting her World History, Math and High School English grades.
Â Masha is busy, so we should keep the Sunday and Tuesday evening time; however, I have availability on Monday and Wednesday afternoons, if Masha needs a boost on a third day of the week. We can discuss this need during our Sunday weekly Executive Functioning homework planning session.
Long message short, Masha can do it with a little more weekly planning.
I look forward to our next session, sending more video updates!
Kindest regards,
Chris P.
chris.prouty@revolutionprep.com
+13108710081</t>
  </si>
  <si>
    <t>Ethan Ro</t>
  </si>
  <si>
    <t>Dear Helen,
I hope youâ€™re doing well. I wanted to share an update on Ethanâ€™s recent progress in both his middle school math coursework and his SHSAT preparation.
Over the past several weeks, Ethan and I have worked through a wide range of foundational and classâ€‘aligned math topics, including percent and proportion problems, similar figures and scale factors, multiâ€‘step equations, absolute value, and inequalities. These early sessions were focused on reinforcing the material from his math class, and Ethan has done an excellent job applying these skills. He is now fully caught up in class and has performed very well on his recent tests, which reflects the effort and consistency he has brought to our sessions.
In addition to classwork, we have been steadily building his SHSAT math foundation. A major focus has been solving complex equationsâ€”an area that was initially challenging. Ethan has made strong progress with the distributive property, combining like terms, and handling variables on both sides of the equation. He has also become more consistent with showing steps and organizing his work, which has helped improve both accuracy and confidence.
We have also revisited key arithmetic foundations: integer operations, order of operations, fractions, and related skills. More recently, we began reviewing reading comprehension for the ELA section of the exam, and this will be a major focus moving forward so Ethan can build comfort across both sections of the test.
Looking ahead, I recommend a weekly 90â€‘minute SHSAT session to support continued growth in ELA while reinforcing the math strategies weâ€™ve been developing. In addition, maintaining a separate weekly 60â€‘minute session dedicated to his school math will help ensure he stays confident and ahead of the material covered in class. 
Please let me know if you have any questions or if there are any adjustments you would like to make to our plan.
Best,
Richard K.
richard.kralik@revolutionprep.com
+12672185823</t>
  </si>
  <si>
    <t>Joshua DuBois</t>
  </si>
  <si>
    <t>Dear Jennifer,
I hope youâ€™re doing well. I wanted to share an update on Joshuaâ€™s recent progress as he continues preparing for the SAT.
Over the past several weeks, Joshua and I have covered a wide range of SAT Math and Reading/Writing skills. In Math, weâ€™ve worked on linear equations, quadratic equations, percent and proportion problems, exponential equations, rewriting expressions, and interpreting functions. Joshua has been steadily strengthening his algebraic reasoning.
On the Reading/Writing side, weâ€™ve focused on sentence boundaries and punctuation rules, transitions, and verb agreement. Especially identifying the correct subject in more complex sentence structures. Joshua has shown strong improvement in recognizing patterns and applying rules consistently.
One area weâ€™ve discussed is the importance of completing assigned homework between sessions. Consistent practice makes a meaningful difference in retention and skill growth, and reinforcing strategies independently will help Joshua continue building momentum.
Looking ahead, I recommend maintaining our current velocity of two one-hour sessions each week through his May test date. This rhythm has helped Joshua build steady progress, and keeping it consistent will allow us to continue reinforcing both math and R/W skills effectively. On a scheduling note, this Thursday is Joshuaâ€™s last currently scheduled session. He has 27 unscheduled hours remaining, and I recommend scheduling those out in advance to ensure availability and maintain consistency leading up to the exam.
Please let me know if you have any questions or if there are any adjustments you would like to make to our plan.
Best,
Richard K.
richard.kralik@revolutionprep.com
+12672185823</t>
  </si>
  <si>
    <t>Neev Balu</t>
  </si>
  <si>
    <t>Dear Mahendrakumar,
I hope you're having a warm winter season! I wanted to provide a comprehensive update on Neev's excellent progress through an intensive period of college-level physics preparation as he works toward earning an A in Physics 121.
We began with kinematics, where Neev learned how to separate vertical and horizontal motion by careful handling of the associated vectors and their component directions. We then moved to Newton's laws and dynamics, where we worked extensively on incline problems. The key insight is that on an incline, the normal force balances only the perpendicular component of gravity, while the parallel component creates the unbalanced force causing acceleration. Neev practiced using a rotated coordinate system with the x-axis aligned parallel to the incline to simplify vector decomposition dramatically.
For complex dynamics, I established a systematic 4-step solution process: (1) draw free-body diagrams for each mass, (2) choose appropriate coordinate systems (rotated so that the +x-direction points in the direction of the systemâ€™s acceleration), (3) apply Newton's Second Law to each axis, (4) solve for the desired unknowns algebraically. We discussed coupled-mass systems, where the accelerations of two or more masses depend upon the accelerations of the other masses in the coupling, and worked through the mechanics of those systems.
I then helped Neev understand rotational motion as a direct analogue to linear motion, with variables translating directly: displacement x â†’ angular position Î¸, velocity v â†’ angular velocity Ï‰, acceleration a â†’ angular acceleration Î±, mass m â†’ moment of inertia I, force F â†’ torque Ï„. A critical concept emerged: centripetal force is a role that another force must fulfill, but it is not a distinct force appearing on free-body diagrams. For example, gravity provides the centripetal force for the Moon's orbit. 
Most recently, we've focused on momentum and impulse for Neev's midterm on February 25 covering Chapters 1-6. The emphasis shifted from content review to intensive problem-solving practice. We worked through bullet-block collisions using conservation of momentum with an emphasis on obtaining symbolic solutionsâ€”isolating target variables before plugging in numbers to avoid intermediate calculation errors.
I recommend increasing our session frequency to two 60-minute sessions per week. The college-level pacing and calculus-based nature of Physics 121 requires consistent contact for systematic skill building and immediate clarification of challenging concepts. This cadence allows us to stay ahead of the curriculum while building the rigorous problem-solving foundation Neev needs for both his 'A' goal and success in Physics 122.
Neev is a pleasure to work with, and I'm genuinely proud of the progress he's made. His dedication, positive attitude, and strong work ethic have been key factors in his success. Please don't hesitate to reach out if you'd like to discuss Neev's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</si>
  <si>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Gretchen Schmitt</t>
  </si>
  <si>
    <t>Dear Bob,
I hope you're having a warm winter season! I wanted to provide a comprehensive update on Gretchen's excellent progress across both calculus and physics as she continues to demonstrate strong academic performance.
For calculus, we focused on advanced integration techniques. The core skill developed was u-substitution strategy, which transforms complex integrals into solvable forms. We practiced extensively with trigonometric functions to handle mixed powers of sine and cosine. For definite integrals with u-substitution, we established the efficient approach of integrating with respect to u, substituting back to x, then evaluating using original bounds rather than converting bounds. Gretchen has maintained excellent performance with A's on all calculus tests, including a 100 on her derivatives quiz.
For physics, we built systematic approaches across energy, work, and momentum. The law of energy conservation allows calculating total energy at a known state and applying it throughout the system. We worked through roller coaster and spring problems, calculating spring constants from total energy and analyzing how friction reduces cart speed by converting mechanical energy to thermal energy. A key framework emerged: draw free-body diagrams, calculate normal force, determine friction force, find net force, then calculate acceleration. I emphasized symbolic solutions over intermediate numerical rounding, and aligning coordinate systems with the slope simplifies force decomposition.
For momentum conservation, we tackled increasingly complex problems requiring careful sequential analysis. An arrow-block-pendulum problem required working backward through three stages: energy conservation for the arrow's fall, momentum conservation for the inelastic collision, then energy conservation for the pendulum swing. Conservation of momentum also can involve center of mass, so I showed Gretchen how to calculate the center of mass for any distribution of mass possible.
Most recently, we worked on impulse and elastic collisions. For example, in a complex multi-stage cannonball-spring system, we used energy conservation for the initial launch, applied both momentum conservation and the elastic collision conservation of kinetic energy to solve for post-collision velocities, then finally addressed the final compression of the spring including a new gravitational potential energy term since the cannonball doesn't return to its original height.
I recommend continuing with one 60-minute session per week. This cadence allows us to stay ahead of both calculus and physics curricula while providing the systematic skill building Gretchen needs for continued success. We can alternate focus between subjects or address whichever has more immediate assessment needs.
Gretchen is a pleasure to work with, and I'm genuinely proud of the progress she's made. Her dedication, positive attitude, and strong work ethic have been key factors in her success. Please don't hesitate to reach out if you'd like to discuss Gretchen's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</si>
  <si>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Noah Santos</t>
  </si>
  <si>
    <t>Greetings, Yujin!
I hope your day is going well! As Noah just started prepping for the ACT, now is a good time to reach out with some updates and lay out a tentative plan forward. 
Noahâ€™s application of his current course content is very well done. He completes the problems quickly and pulls out the equations and formulas with good accuracy when completing problems. We chatted about verification strategies and started â€œputting names to facesâ€ when it came to them, discussing some best practices when it comes to verification as well and the broad application of the strategies. Noah is comfortable with applying most of the strategies weâ€™ve used and has already planned to use them with future content, which is so exciting to hear!
As for the ACT, we began with learning the MAPS strategy for the math section of the ACT. Similar to the verification strategies, Noah picked up on it quickly as well as some of the other strategies for those ACT questions. The content was a bit of struggle, but Noahâ€™s sessions tend to be a little later, and those external factors may have influenced his work. 
That being said, with Noahâ€™s plan to complete the ACT as soon as possible and to earn a score (for his first time taking it) of 25, I would recommend a velocity of at least one hour of ACT tutoring a week complemented with habitual practice tests and other supporting, weekly homework. This may be adjusted as we review Noahâ€™s results and have a better idea of his current score.  
Please let me know if you have any questions or concerns or if there are any adjustments you would like to make to our plan. Iâ€™m also able to schedule a time to talk by Zoom or phone if that would be helpful. I am happy to support Noah in his courses!
Best regards, 
Delphine Hintz
delphine.hintz@revolutionprep.com</t>
  </si>
  <si>
    <t>Leonardo Pardi</t>
  </si>
  <si>
    <t>Good evening, Michael and Jennifer,
I will here attempt to give a cogent explanation of what I have determined from the analysis of Leonardoâ€™s practice test and the knowledge of his last official SAT score, and therefore my plans for how to attend to the issues.
Â As it is well-know the SAT does not grace students with complete, or even casual, analyses of the official test the student took - we can only extrapolate from the numbers of Leonardoâ€™s score when concerning his official test.Â 
Sadly, the rather brief bar readings college board doles out are not terribly reliable, as anyone who has examined theseÂ bar metrics in comparison to actual missed questions on a BlueBook practice test.
(I cannot express how frustrating it has been when a bar metric for a BlueBook practice SAT suggests Geometry as a studentâ€™s most pressing issue, while question by question analysis reveals that the number of advanced Algebra II questions far eclipses the geometry issues.)Â 
That said, looking at our two scores, we can simply confirm that the Reading and Language score from Leonardoâ€™s practice test - coming in at a 650- was a match for his official. However, with the question-by-question analysis of the test done through Revolution Prep, we have a better idea of the particular topics Leonardo struggled with.Â 
In the Math section of the 11SD practice test, Leonardo performed more strongly than on his last official SAT, coming in with a 730. A good 80-point difference. However, despite this, I have a few notes on how to assure that that gain is not only real but maintained.Â 
I will, of course, get to that anon.
First off, my initial concern looking over the 11SD practice test analysis, is that Leonardo barely made the cut-off for the higher second module of the Reading and Language section. The cut-off to making the second advanced Reading/Language moduleÂ is 19 questions correct out of 27 on the first, easier, module. It is essential for students looking for the highest scores to make it to that second higher test module as, if a student does not make it to the advanced second module either in Reading/Lang. or Math, their subject score for the topic in question is capped at 650 for that section.Â 
No matter how well the student does on the second â€˜easierâ€™ module, if that second module is not the advanced module, the student cannot achieve above a 650 for that subject.Â  Unfortunately, this issue, of course, compounds, as capping a subject score at 650 caps the studentâ€™s overall score around a 1400 (assuming the student achieves a perfect 800 on the other subject tests to off set this).
Therefore, allow me to address the concerns that have been expressed by starting with a few facts. At this moment, Leonardo has 17 tutoring hours in order to enact the plan I have outlined below,Â  ideally, he would meet with me twice a week for an hour at least, giving us approximately 8.5 weeks of continuous and dedicated work.Â 
That said, the plan on my end would be to first begin by introducing the iCARE and TRAP frameworks that we use to guide students strategically through the Reading and Language Modules. Once familiar with these frameworks, we would then focus on identifying question types so that Leonardo will know how to properly apply these frameworks.Â 
I will pause here to explain why I use the term â€œframeworksâ€- a frame is meant to have a material stretched over it, but as it is primarily a foundational piece, a structure, many things can be applied on top of its bones. The iCARE, TRAP, and MAPS strategies are foundations rather than prescriptive steps. For each question type these frames address, the form that is stretched over the foundation is modified to best apply to that question type.
For example, iCARE stands for Identify, Cover, Anticipate, Read, and Eliminate.Â 
This is a basic pattern that encompasses the foundational strategies we apply to the reading passage and reading comprehension questions.Â 
However, it is important to note that it (as well as TRAP) starts with Identify. The reason that all of these questions begin with an identification step is that the â€œAnticipateâ€ step (the â€˜Aâ€™ in TRAP and iCARE - also referred to Analyze and Answer) proceeds differently depending on the reading question or English convention being tested.
Â Some reading passage questions require the student to identify the main idea of the passage prior to going further into their analysis - such as with function questions or purpose questions. Other questions, such as Detail questions, allow the student to ignore the main idea and instead skim only for the information they require- saving time trying to actually analyze the entire work.
With TRAP, the strategy for English conventions, this idea of a bending frame too applies.. TRAP stands for Topic, Read, Analyze, Process of elimination.
Once more, as I pointed out, the first step in TRAP is to identify the concept (topic) being tested.Â  Yet this too has its own quirks. With the majority of the passage-based questions (those we apply iCARE to), the question itself directs the student to what they are expected to do.Â 
On questions within the Standard English Conventions categories - Sentence Boundaries (punctuation), verbs, pronouns, etc. the question given on the test is always the same: â€œWhich choice completes the text so that it conforms to the conventions of Standard English?â€
This means the student must look to what is changing in the answers to discover the direction their answer must take. Further, the â€œAâ€ in TRAP, analysis, is different for punctuation than for verbs, which is in turn completely different from misplaced modifiers and pronouns.Â 
For punctuation, one is primarily interested in the positioning of the independent and dependent clauses within the sentence in question and the punctuation already in place that the test is not allowing the student to change - thereby constraining possible answers. For verbs, however, the first step has nothing to do with the punctuation available, the first step must be discovery of the subject of the verb in question and determination of its state.Â 
Therefore, the first week of Leonardoâ€™s tutoring would be spent on the broad application and assimilation of the iCARE and TRAP frameworks. The following week or two would be spent memorizing how the direct application of these foundations changes depending on the varied question types.
After we have covered iCARE and TRAP and how the frameworks are intended to apply to their different question types, we would move into content review.Â 
Looking at Leonardoâ€™s practice test score, he requires a refresher on both grammar and punctuation. In fact, of the questions Leonardo missed on the Reading/Lang. portions of the 11SD practice test, the preponderance (6) were either punctuation or grammar.Â 
In order to address this, we must begin with a review the basic rules of punctuation concerning colons, semicolons, commas, dashes, and apostrophes. After the rules have been refreshed, we need to move on to the identification of dependent and independent clauses, and the basic parts of a sentence. If a student is capable of identifying how many clauses (and of what type) the question is made of, they can simply eliminate answers offering punctuation not suited to the pairing. Further, if the student learns to pay attention to independent clauses and when to discard dependent clauses, it makes it easier to determine the subject of any verbs that have been separated by descriptive phrases.Â 
Once punctuation rules and clauses have been reviewed, it would be ideal to work with the advanced Standards of English Conventions questions that can combine punctuation with verb tense, and other concepts, in mixed questions.Â 
Â 
The second biggest issue by numerical identification that Leonardo displayed on his practice test was on the transitions questions (he missed 3). Transitions fall under the iCARE framework with the focus being on the varied manners in which one moves from one idea, and one paragraph, to another.Â 
(This will - of course - be touched upon briefly during the initialÂ introduction to the iCARE framework and the manner in which to apply the framework depending on question type.)Â 
Once we have addressed the standard English conventions as we discussed above, I plan on having a session or two of focused practice on identifying the multiple shades of a transition word and their role in passages. Overall, I project transitions review to be approximately a week of practice.Â 
The issue most students have with transitions questions is that usually the transition that is intended to be the correct answer is doing double duty. For example: â€˜In summaryâ€™ and â€˜In other wordsâ€™ are both transitions that signal the summation of a work. In particular, the summarizingÂ of a longer, often more complex, discussion of a prior topic. However, these two transitions are also quite different in their shades of meaning.Â 
â€œIn Summaryâ€ signals simply a shortened version of the prior information, and the language may be as technical and complex as the preceding writing.Â 
On the other hand, â€œIn other wordsâ€ signals not simply a summary, but a boiling down of the topic into a shorter and clearer explanation intended to be easier to understand by the listener. It is these minute differences between transitions -- where the transition is pulling â€œdouble dutyâ€-- that students must practice identifying to perform well on this question type.Â 
Other than missing two Words in Context questions, the remaining questions that Leonardo answered incorrectly on the Reading and Language sections were more scattered singles. That said, addressing Words in Context is two-part, one in learning to use iCARE properly in order to identify the word you are looking for and to anticipate its meaning, while the second is what all privateÂ  SAT/ACT tutoring students are usually working on for fifteen minutes per day - vocabulary enrichment flashcards.Â 
Prior to the last year, SAT vocabulary was descriptive and complex but still words you would commonly come across in textbooks and basic literature. Recently there has been a turn to words no longer truly in parlance - terms such as â€˜repudiateâ€™ or â€˜deviousâ€™ (in this situation we refer not to the idea of devious as scheming or being maliciously clever but the original meaning of devious that derived from the more mundane idea to â€˜deviateâ€™ -as from a path- in the Victorian period it simply meant â€˜wanderingâ€™ and has appeared as such on the test).Â 
An addition to his daily work of an electronic flashcard application like Tyrannosaurus prep or Quizlet would make the issue of Leonardoâ€™s problems with Words in Context subside.Â 
Finally, I would like to address that, while Leonardo certainly has a lovely current DSAT Math score, he is not optimizing his time or his resources when taking the test. Seventy-five percent or more of the DSAT math section can be done using DESMOS; when I examined the analysis of Leonardoâ€™s work, he only used the calculator five times out of twenty-two on the first module and seven of twenty-two on the second. Notably, of the questions Leonardo got wrong on the Math modules, only one was done using the calculator, all other incorrect questions in Math showed that he had not utilized DESMOS.
To shore up Leonardoâ€™s score, to give it more regularity, and to assure he has the most time and opportunity to shine in that section, we need to look into making using DESMOS a habit for him.
As I said, overall, I think twice a week for an hour at least would be ideal for Leonardo to first master the strategy frameworks, get used to how the frames bend depending on question type, review grammar and punctuation rules, and address the scattered issues such as DESMOS and Transitions.
I hope this addresses your request,Â 
Regards,
Kristen Luigart, M.Ed., M.A.
kristen.luigart@revolutionprep.com
+13018205071</t>
  </si>
  <si>
    <t>Anne Elise Lassen</t>
  </si>
  <si>
    <t>Hi Anne Elise and Catherine,
I wanted to share a quick progress update on Anne Eliseâ€™s test prep work and touch base on next steps now that she has taken the ACT. Over the course of our sessions, Anne Elise has shown strong performance in Reading/English (particularly grammar accuracy, identifying true subjects despite distractors, and eliminating wordiness), and she also made meaningful gains in Science through careful error-log work and strategy adjustments to reduce â€œtrapâ€ mistakes and input errors. On the Math side, our primary focus has been building efficiencyâ€”especially through a Desmos-first workflow for graphing, coordinate geometry, rational functions/asymptotes, and other higher-yield topicsâ€”so she can avoid overcomplicating problems and manage timing more consistently.
At this point, Anne Elise has 1 hour remaining, and there are no sessions currently scheduled. Iâ€™d love to hear how her ACT went once scores are released, since that will help us decide whether a retake is necessary and, if so, what the most strategic next steps would be. If a retake ends up being part of the plan, I would recommend adding additional tutoring hours so we can build a more consistent final push and target any remaining score-limiting areas with practice tests and focused review.
In the meantime, the remaining hour can be used in whatever way is most helpfulâ€”reviewing score results once they come in, working through an error log from a practice test, reinforcing a specific math/science skill set, or even supporting a related academic need if anything comes up.
Thanks!
Cara
Cara R.
cara.mclaughlin@revolutionprep.com
+16056596774</t>
  </si>
  <si>
    <t>Katrina Brezinsky</t>
  </si>
  <si>
    <t>Hi Katrina and Shari,
I wanted to share a quick progress update on Katrinaâ€™s tutoring program and outline our plan moving forward. Katrina has been doing an excellent job staying consistent with her homework, and itâ€™s showingâ€”she is picking up new grammar concepts quickly and applying them with increasing confidence. Across recent sessions, she has shown stronger accuracy with conjugation patterns and sentence construction, and sheâ€™s becoming more independent in recognizing which rules apply in different contexts.
At this time, Katrina has over 100 hours remaining in her program, so there is no immediate need to schedule additional sessions beyond our current cadence. Her current velocity of 1x/week for 60 minutes is working well, and I recommend we continue at this pace as we build skills steadily and avoid burnout.
Looking ahead, I do recommend we consider a short-term increase in session frequency prior to finals (for example, moving to 2x/week for a few weeks) so we can review major units, strengthen fluency under time pressure, and address any cumulative gaps before exams. If youâ€™d like, we can plan that ramp-up closer to finals once we see her class pacing and upcoming assessment dates.
Thanks!
Cara
Cara R.
cara.mclaughlin@revolutionprep.com
+16056596774</t>
  </si>
  <si>
    <t>Bailey Brown</t>
  </si>
  <si>
    <t>Hi Bailey and Carolmarie,
I wanted to share a progress update on Baileyâ€™s tutoring program and outline our plan moving forward. Over the past several sessions, Bailey has shown steady growth in both her content knowledge and her test-taking approachâ€”especially in recognizing common question patterns, applying key grammar conventions, and using Desmos more strategically on multi-step math problems (particularly constant-based questions). She also demonstrated a meaningful improvement on her Bluebook practice testing, including stronger Module 1 performance that unlocked the higher-level module, which is an important step toward higher overall scores.
Our main opportunity area right now is consistency and execution under pressure: translating strong understanding into accurate, efficient performance on harder questions. Specifically, weâ€™ll keep tightening (1) math constants through substitution/matching strategies and smart Desmos setup, (2) interpreting word problems and equations that arenâ€™t presented in â€œstandardâ€ form, and (3) higher-level Reading &amp;amp; Writing skills like inference, cross-text comparisons, and advanced punctuation in long sentences.
Recommendation: Bailey currently has 19.5 hours remaining (12.5 unscheduled), and I recommend we continue at 2x/week for 60 minutes to maintain momentum and keep skills building steadily toward her upcoming practice tests and target testing timeline.
If youâ€™d like, Iâ€™m happy to hop on a quick phone call or Zoom to talk through Baileyâ€™s progress, priorities, and the best way to use the remaining hours.
Thanks!
Cara
Cara R.
cara.mclaughlin@revolutionprep.com
+16056596774</t>
  </si>
  <si>
    <t>Hi Kailynn and Wendye,
I wanted to share a progress update on Kailynnâ€™s tutoring program and outline a recommended plan moving forward. Over the past several sessions, Kailynn has shown strong growth in Physicsâ€”especially in selecting appropriate equations, organizing her work clearly, and applying multi-step reasoning to reach accurate solutions. Weâ€™ve worked through a steady progression of core topics (forces and free body diagrams, friction, impulse and momentum, interpreting force/velocity graphs, kinematics, and projectile motion), and Kailynn has consistently demonstrated the ability to identify the right relationships and carry calculations through correctly once the setup is in place.
Our main opportunity area right now is consistency and precision: slowing down just enough to confirm variable definitions, sign conventions, and component breakdowns (especially when forces are angled or motion must be separated into horizontal vs. vertical components). Weâ€™ve been reinforcing structured problem-solving strategies like the GUESS method to ensure every â€œgivenâ€ is accounted for and every variable has a clear equation tied to itâ€”this is also the best way to prevent avoidable mistakes on tests, where point deductions often come from labeling and setup rather than conceptual gaps.
Scheduling &amp;amp; Hours: Kailynn currently has 11 private tutoring hours unscheduled, along with 3 academic hours scheduled. I recommend we continue at one session per week for 60 minutes, with the option to temporarily increase session frequency around major checkpoints (unit tests, finals, and the NY Regents) to keep preparation tight and reduce last-minute stress. I also recommend adding additional hours in the near future, but the best next step is to schedule the existing unscheduled hours first so we can establish a consistent weekly cadence and reserve stronger time slots.
If you send a few preferred days/times for a standing weekly session, I can help identify the best recurring option and we can build from there as major exams approach.
Thanks!
Cara
Cara R.
cara.mclaughlin@revolutionprep.com
+16056596774</t>
  </si>
  <si>
    <t>Hi Jake and Shauna,
I wanted to share a quick progress update and confirm that Jakeâ€™s overall tutoring plan is in a strong place from a scheduling and pacing standpoint. Jake has built solid momentum in Frenchâ€”especially with more advanced grammar structures like the conditional and the subjunctiveâ€”and he continues to retain new concepts well from week to week. As we keep moving forward, the main factor that will determine how quickly Jake improves (and how confident he feels in class) is consistent follow-through between sessions.
From a logistics standpoint, everything looks excellent: Jake has about 30 hours in his account and those hours are fully scheduled through 5/24/2026, which means we have stable support in place through the end of the school year. Our current velocity of one 60-minute session per week is exactly right for steady progress and ongoing reinforcement, and I do not recommend any schedule changes at this time.
The biggest next step is ensuring Jake completes his assigned work in Google Classroom each week. This homework is where Jake gets the repetition he needs to internalize verb patterns, subjunctive triggers, and the irregular conjugations that tend to show up on assessments. If the homework isnâ€™t completed consistently, we end up spending valuable session time re-teaching (instead of building), and his confidence can dip even when he actually understands the material.
One planning question that will help me tailor our sessions more precisely: Do you know when Jake is taking his IB exams, especially the French oral exam? Once I have that timeline, I can shift our weekly priorities to make sure weâ€™re doing the right balance of grammar reinforcement, speaking fluency, and oral exam-style practice as the exam window approaches.
Thanks!
Cara
Cara R.
cara.mclaughlin@revolutionprep.com
+16056596774</t>
  </si>
  <si>
    <t>Hi Georgina and Claire,
I wanted to share a comprehensive progress update and confirm that Georginaâ€™s overall plan is in a strong and stable place as we continue preparing for the SAT. Over the past several weeks, Georgina has demonstrated clear growth in both math strategy and English precision. Her math performance continues to trend upwardâ€”particularly with algebraic reasoning, logarithmic/exponential equations, and effective Desmos useâ€”while our English focus has centered on transitions, rhetorical synthesis, and vocabulary recall to strengthen consistency on higher-difficulty questions.
Georgina currently has 27 hours remaining, with 9 hours unscheduled, and she is already scheduled twice per week through 5/14/2026. This puts us in an excellent position leading into her May SAT date. At this time, there is no need to add additional hours. The current structure and pacing are appropriate, and our twice-weekly rhythm is allowing us to target weaknesses while maintaining her math gains.
Looking ahead, since Georgina plans to take Precalculus next year, I strongly recommend a short, flexible summer prep program focused on foundational precalculus concepts (function transformations, unit circle fluency, exponential/log relationships, and advanced algebra review). The goal would be to help her enter the course confident rather than playing catch-up in the first semester. We can design this summer plan to work around her schedule and any travel commitments, keeping it efficient and strategic rather than intensive.
Overall, Georgina is in a very strong position academically. Our focus now is continued SAT refinement through May, followed by a smooth academic transition into Precalculus preparation over the summer.
Thanks!
Cara
Cara R.
cara.mclaughlin@revolutionprep.com
+16056596774</t>
  </si>
  <si>
    <t>Hi Essence and Susan,
I wanted to share a progress update and confirm scheduling details as we move forward. Essence is currently scheduled through 5/27/2026, with two hours remaining unscheduled. I recommend continuing at our current velocity, as the consistent pacing is clearly supporting her growth and momentum.
Over our recent sessions, Essence has demonstrated strong writing ability and clear intellectual engagement with her research topic on the Women Air Force Service Pilots (WASP). Her revised thesis is focused, historically grounded, and well-aligned with the structure of her paper. She has shown maturity in adopting feedback and refining her argument to emphasize WASPâ€™s role in redefining womenâ€™s military service.
Essence is developing stronger command over subordinating clauses and analytical structure, and with continued attention to punctuation precision and stylistic consistency, her writing will continue to elevate.
I am very pleased with her progress. Maintaining our current schedule will allow us to reinforce these mechanics while continuing to build higher-level analytical writing skills.
Please let me know if you would like to adjust scheduling for the two remaining unscheduled hours, or if there are any upcoming assignments youâ€™d like us to prioritize.
Thanks!
Cara
Cara R.
cara.mclaughlin@revolutionprep.com
+16056596774</t>
  </si>
  <si>
    <t>Jameson Tolliver</t>
  </si>
  <si>
    <t>Dear Erica,
I hope you are having a great winter season. Itâ€™s been wonderful working with you and Jameson over the past couple of weeks. I wanted to touch base to share some of the progress weâ€™ve made so far and outline my thoughts on the plan moving forward.
I have seen significant improvements in Jamesonâ€™s understanding of functions and transformations in Algebra 2. We have worked on identifying parent functions, describing transformations, and calculating key attributes such as domain, range, and intercepts for square root and cube root functions. She has shown consistent progress in recognizing how shifts, reflections, and stretches affect a graph and in clearly explaining how these changes impact the functionâ€™s key features. 
Our current short-term goals for Jameson include strengthening her fluency with graphing transformed functions, improving precision when determining domain and range, and reinforcing connections between algebraic equations and their graphical representations. The overall goal remains building a strong conceptual foundation in functions and transformations so she feels confident tackling more advanced Algebra 2 topics and applying these skills independently.
Based on Jamesonâ€™s steady progress, I recommend maintaining our current velocity of twice-weekly, 1-hour sessions to continue reinforcing key concepts and building momentum.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Jameson in her continued academic journey.
Best regards,
Chazlee M.
chazlee.myers@revolutionprep.com</t>
  </si>
  <si>
    <t>Stella Massucci</t>
  </si>
  <si>
    <t>Hello Stella and Arthur,
I hope you are having a great weekend. Now that Stella and I have had the opportunity to meet a few times, I wanted to give a brief update on  her overall progress up to this point. With our time together, we have focused on many topics in both the math and English sections. Much of our time has been spent learning the concepts as well as understanding how to use the DESMOS calculator to its fullest. She has done really well implementing the knowledge that she has learned for systems of equations and the grammar section as a whole. 
There is still much for us to cover especially when it comes to the Reading since the majority of our time has been focused on Math. Of the concepts we've covered Stella struggles most with geometry. We will be sure to review this again in the future. We will also work on strategy more moving forward because although she understands the concepts there is still some hesitation with interpreting the questions at times. 
At this point, we are scheduled twice a week for an hour until April 7th. There are 3.5 unscheduled hours. I would suggest getting these scheduled ASAP. Availability leading up to the end of the year is very limited. Continuing twice a week will allow us to work on the previously mentioned struggles.
It has been an absolute pleasure working with Stella up to this point. I look forward to our continued work together. If you have any questions, comments, or concerns, please do not hesitate to reach out. I'm happy to schedule a phone call if preferred. Thank so much!
Matthew W.
matthew.wert@revolutionprep.com
+15708998646</t>
  </si>
  <si>
    <t>Hi Inez and Daveed,
It has been great working with Daveed this winter! Here is a summary of his recent progress:
Back in January, Daveed was working on slowing down and double checking his work, building confidence with explaining his reasoning, improving accountability and responsibility with school work and tutoring sessions, and building self-regulation skills around challenges, mistakes, and not knowing how to do something.
Since then, Daveed has practiced using reminder strategies to be accountable for tutoring homework, double checking assignment rubrics before turning things in to make sure he hit all the important points, explaining his reasoning on math problems and when identifying context clues on a reading. He has also done a great job with persisting through difficult math problems, problem solving when he canâ€™t find something or when a plan doesnâ€™t work out, and using strategies to self-regulate like petting Ginger, silently screaming, and taking breaks. Daveed has also demonstrated strong accountability by telling me when he has forgotten to complete an assignment and then getting started on it right away.
Daveed still struggles at times to take breaks when he needs them, show his work on math problems, find ways to self-regulate and overcome mistakes, and remember to complete his tutoring assignments. He will benefit from continued scaffolding for slowing down and double-checking work, reflecting on what is working and what isnâ€™t, initiating and planning for studying outside of classes, and self-regulating around challenges.
Based on Daveedâ€™s improvements and areas of need, I recommend that he continue with 1, 60-minute session, per week. Daveed currently has sessions booked through April 1. Since we are entering our busy season, I recommend that you add hours asap so you can maintain your preferred schedule.
If youâ€™d like to schedule a zoom call to check in or discuss Daveedâ€™s progress in more detail, here are some days when Iâ€™m available:
Tuesday, 3/10, at 9:30am pst
Wednesday, 3/11, at 11am pst
Thursday, 3/12, at 10am pst
Please let me know if you have any questions.
best,
Sharon
__
sharon.vincuilla@revolutionprep.com
(323) 774 - 4547</t>
  </si>
  <si>
    <t>Zoe Del Valle</t>
  </si>
  <si>
    <t>Hello Zoe and Andre, 
I hope you're having a fantastic weekend. I wanted to send a brief update summarizing Zoe's progress up to this point. Zoe and I have reviewed several concepts including Macromolecules, plant cells, photosynthesis, and more. Zoe has done extremely well overall. She constantly dives deeper into the concepts and questions answers more than just what is required. We will continue to review each topic that Zoe is covering in order to help her achieve mastery. We will also continue to review strategies that can help her break down more complex questions into simpler phrasing. 
At this point, we are scheduled every Wednesday at 4pm until the April 1st with one hour unscheduled. I would recommend continuing at this velocity until the end of the school year. The material will only get more difficult from here and with the final exam fast approaching, it important Zoe stay on top of the material.
It has been an absolute pleasure working with Zoe up to this point. If you have any questions, comments, or concerns, please let me know. I would be happy to schedule a phone call to discuss anything further. Thanks so much! 
Matthew W.
matthew.wert@revolutionprep.com
+15708998646</t>
  </si>
  <si>
    <t>Sierra Aswad</t>
  </si>
  <si>
    <t>Hello Sierra and Amanda,
I hope you're having a great weekend. I wanted to send Sierra's latest progress update. Recently, we have discussed Meiosis, heredity, and the cell cycle. Overall Sierra continues to do very well with understanding the material. There tends to be minor struggles here and there but those mainly center around strategy. Moving forward I will drill strategy a bit more because this is also a vital component in order to perform well on the final exam. 
As always, it has been a pleasure working with Sierra. If you have any questions, don't hesitate to reach out. I would be more than happy to schedule a phone call if that is preferred. Let me know. Thank you!
Matthew W.
matthew.wert@revolutionprep.com
+15708998646</t>
  </si>
  <si>
    <t>Dyuti Hira</t>
  </si>
  <si>
    <t>Dear Manish,
I hope you are having a great spring. Itâ€™s been great working with you and Dyuti over the past several weeks. I wanted to touch base to share some of the progress weâ€™ve made so far and share my thoughts on the plan moving forward.
Dyuti has been working on Trigonometry problems in her Pre-calculus class. She has covered angles, both radian and degree measure, the unit circle, reference angles, negative angles, and angles greater than 360 degrees or 2*pi rad. Most recently, she has been working with trigonometric functions. We have discussed their characteristics: amplitude, period, phase shifts, and vertical shifts. She has worked various problems involving these functions. She has had to graph given the function, and obtain a function given the graph or table of values. She has covered not only sine and cosine functions, but tangent functions as well.
Dyuti is an excellent student. She comes very well prepared to session. She has good questions, and she has already attempted the problems when she joins me, bringing only the problems she has questions about. She shows a very good understanding of the material. I would be surprised if Dyuti didn't get an A on her exams. 
Short term, our goal is to continue to work on the concepts she encounters in class. Long term, our goals are to help help Dyuti obtain an A in her class.
If you would like to discuss this via zoom or a phone call, I would be glad to do so!
John C.
john.corbett@revolutionprep.com</t>
  </si>
  <si>
    <t>Dylan Kram</t>
  </si>
  <si>
    <t>Dear Raymond,
I hope you are having a great winter season. It has been a pleasure continuing to work with you and Dylan over the past few months. I wanted to touch base to share some of the progress weâ€™ve made so far and outline my thoughts on the plan moving forward.
Dylan has continued to make great progress in understanding and approaching topics in both AP Calculus and AP Physics. He has shown consistent improvement in differentiation topics, such as derivative tests and finding tangent line equations, as well as in 1D and 2D motion and dynamics topics. This progress has been reflected in his classwork, exam performance, and growing confidence in the material.
Our overall goal remains earning a high grade in both courses and achieving strong scores on the AP exams. To ensure we have ample time to review material and prepare as we get closer to the AP exams, I recommend scheduling a couple of hours each week in advance for late March and the month of April before my schedule becomes fully booked during those busy times.
Please let me know if you have any questions or if there are any adjustments you would like to make to our plan. Iâ€™m happy to schedule a time to talk by phone if that would be helpful. I look forward to continuing to support Dylan in his academic journey.
Andres J.
andres.jarquin@revolutionprep.com
+17735472239</t>
  </si>
  <si>
    <t>Casilda Motmans</t>
  </si>
  <si>
    <t>Dear Tom,
Itâ€™s been great working with you and Casilda over the past two months. I wanted to share an update on her progress and outline the plan moving forward.
During this time, Iâ€™ve seen meaningful improvement in Casildaâ€™s understanding and application of grammar rules, her fluency with exponent operations, and her ability to identify and articulate main ideas in reading passages. She has demonstrated stronger consistency in applying strategies and concepts during our sessions, and her continued engagement with homework has reinforced these gains. Her in-session work reflects improved accuracy and growing independence when approaching both math and verbal problems.
Our current goal is for Casilda to reach a score of 1300. While we cannot guarantee a specific score, we have been working deliberately toward this benchmark through structured strategy application using iCARE, MAPS, and TRAP, along with targeted content review to strengthen foundational skills and improve efficiency.
To continue building on this progress, I recommend increasing sessions to twice per week. This increased frequency will allow us to more fully address remaining language gaps and further solidify her math fundamentals, ensuring she continues to build both skill mastery and confidence. Casilda has 7 hours remaining and sessions scheduled through 4/12/26, meeting once a week.
Please let me know if you have any questions or would like to discuss this plan further. Iâ€™m happy to provide additional insight or adjust our approach as needed to best support Casildaâ€™s continued growth.
Thank you and stay safe,
Myles O.
myles.oldroyd@revolutionprep.com
+15304434701</t>
  </si>
  <si>
    <t>Ivory Pereira</t>
  </si>
  <si>
    <t>Greetings Leah,
I hope you are having a great day! I wanted to share a brief update on what Ivory has been working on and outline our next steps.
In language arts, Ivory has practiced reading informative passages and has done a great job answering questions focused on identifying the main idea, key details, and supporting her answers with text evidence. She has reviewed parts of speech, including nouns and verbs, and practiced writing complete sentences. She also learned the parts of a paragraph and identified topic sentences and supporting details. In upcoming ELA sessions, we will focus on strengthening her paragraph writing by practicing how to write clear topic sentences and strong supporting details.
In math, Ivory has practiced one- and two-digit subtraction with regrouping using place value strategies. She has worked on telling time to the nearest quarter hour, identifying coin values, counting money, and solving money word problems. She was also introduced to multiplication as equal groups and repeated addition and practiced writing basic multiplication equations. In upcoming math sessions, we will continue developing the concept of multiplication and build fluency with equal groups and repeated addition while continuing to review second-grade math concepts.
Our focus remains on continuing to strengthen Ivoryâ€™s second-grade skills and building greater independence across subjects. Based on her continued engagement, I recommend maintaining consistent weekly sessions in both math and language arts (30 minutes each) to reinforce current skills and thoughtfully introduce new concepts. Since sessions are now one hour, we can divide the time between math and language arts if that works best for you.
Please feel free to reach out with any questions. I look forward to continuing to support Ivoryâ€™s growth.
Q. MonÃ©t T.
quinnisha.travis@revolutionprep.com
+18502123552</t>
  </si>
  <si>
    <t>Noah Kim</t>
  </si>
  <si>
    <t>Over the past six weeks, Noah and I have been working consistently to strengthen both his content mastery and AP exam skills in preparation for the APUSH exam. His goal is to earn a 4 or 5 to maximize college credit, and our sessions are structured intentionally to support that outcome.
Noah is engaged, thoughtful, and demonstrates a strong writing foundation. He previously earned a 4 on AP World History and is comfortable with the AP format. His recent writing scores (6/7 on a DBQ and 4/6 on an LEQ) show solid analytical ability. Our current focus is increasing complexity and incorporating more specific historical evidence, particularly in SAQs, where stronger factual support will help move him from consistent 4/6 scores into the 5â€“6 range.
Content review has included Periods 1 and 2 (1491â€“1754), emphasizing the Columbian Exchange, colonial development, Enlightenment influences, and the foundations of slavery and self-governance. We also reviewed the Gilded Age, U.S. imperialism, World War I, and the cultural and economic tensions of the 1920s. Noah demonstrates strong understanding of cause-and-effect relationships and is particularly skilled at connecting historical themes across time periods.
Because his class offers limited multiple-choice practice, we are intentionally incorporating stimulus-based MCQs into sessions. He is improving in identifying author perspective, analyzing political cartoons, and connecting documents to broader historical context.
Overall, Noah is making steady progress and is on track for a strong AP performance. As we get closer to the exam (around April) we will begin exclusively doing review.  With continued emphasis on specificity in short-answer writing and consistent MCQ practice, he is well positioned to reach his goal of earning a 4 or 5 on the APUSH exam.
Please let me know if you have any questions. 
Best, 
Alexis B.
alexis.boucher@revolutionprep.com
+17544224388</t>
  </si>
  <si>
    <t>Larry Gu</t>
  </si>
  <si>
    <t>Dear Zhaohui ,
I hope you are having a great day! I wanted to touch base regarding Larry's recent attendance and participation in our tutoring sessions.
Iâ€™ve noticed that there have been some inconsistencies in Larry's attendance. They have missed half of our sessions, which can make it challenging to achieve the goals weâ€™ve set. As a reminder, our goal is to increase Larry's reading comprehension and writing abilities, and maintaining a consistent schedule is crucial for Larry to reach this goal.
Based on Larry's goals, I recommend maintaining an hour long session every week. This plan will best set them up for success and give us the needed time to focus on identifying main topics, story elements, understanding details and more.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Larry  and ensure they have the best possible chance to succeed.
Best regards,
Sunho K.
sunho.kum@revolutionprep.com
+14084750988</t>
  </si>
  <si>
    <t>Amyra Joshi</t>
  </si>
  <si>
    <t>Dear Sajal,
I'm excited to reach out to celebrate Amyraâ€™s amazing progress. Amyra has worked diligently, and as a result, they have achieved understanding the water cycle, different types of weather and how weather influences Earth. I am so proud of Amyra.
While we want to celebrate this success, we also know there is still work to do in science. I am looking forward to continuing to work with Amyra towards further improvements. I recommend continuing our weekly hour long sessions in order to continue their progress towards their next goals. During our upcoming sessions, I plan to continue working on seasons, the scientific method, and Earth sciences.
Please let me know if you have any questions. Iâ€™m happy to schedule a time to talk by phone if that would be helpful. I am always available to support Amyra in their continued academic journey.
Best regards,
Sunho K.
sunho.kum@revolutionprep.com
+14084750988</t>
  </si>
  <si>
    <t>Dear Aminata,
I hope you are having a great winter. Itâ€™s been great working with you and Moussa over the past couple of months. I wanted to touch base to share some of the progress weâ€™ve made so far and share my thoughts on the plan moving forward.
I have seen significant improvements in Moussa's confidence in his material. They have shown consistent progress in both the material given by me and brought with him from class. This consistent improvement has been evident in both reading and writing skills, including comprehension of passages, as well as in mathematical skills, including area calculations for irregular shapes.
Our current short-term goals for Moussa include increasing confidence and staying up to date with class topics. The overall goal remainsto increase mastery and confidence over 6th grade Math and ELA curriculum. Based on Moussa's progress, I recommend we continue to meet once a week for an hour session.
Please let me know if you have any questions or if there are any adjustments you would like to make to our plan. Iâ€™m happy to schedule a time to talk by phone if that would be helpful. I look forward to supporting Moussa in their continued academic journey.
Best regards,
Ries S.
ries.scerbin@revolutionprep.com
+15084397560</t>
  </si>
  <si>
    <t>Mila Kostov</t>
  </si>
  <si>
    <t>Greetings, Brenda!
I hope you are having a wonderful week! As Mila takes her next practice exam, itâ€™s a good time to reach out with Milaâ€™s progress and a tentative plan forward. 
Mila has made good progress with the standard English conventions questions often seen throughout the writing and reading portion of the SAT. This was seen as Mila worked through multiple practice problems back in January, and we continued to build her skill in that section today with the introduction of two new strategies to complement iCARE and TRAP. 
It has been a while since Mila had thorough practice on the exam, so her results from this exam will be a check in to see what we should prioritize before her upcoming SAT exam on March 14. If Mila does not reach her goal score, I would recommend a weekly one-hour meeting to continue building Milaâ€™s skills in preparation for the June SAT exam, especially to make sure that we have spaced, continuous practice that is key to success on the SAT.
Please let me know if you have any questions or if there are any adjustments you would like to make to our plan. Iâ€™m happy to schedule a time to talk by phone or Zoom. I am excited to support Mila in her continued SAT study!
Best regards,
Delphine Hintz
delphine.hintz@revolutionprep.com</t>
  </si>
  <si>
    <t>Brady Quinlan</t>
  </si>
  <si>
    <t>Dear Mickey,
I hope youÂ are staying warm this winter! Itâ€™s been great working with you and Brady recently. I wanted to touch base to share some of the progress weâ€™ve made so far and share my thoughts on the plan moving forward.
I have seen significant improvements in Brady's overall mastery ofÂ grammar rules and breaking down linear word problems on the ACT. Brady has also shown consistent progress with overall confidence in math. These consistent improvements have been evident in Brady's most recent math test score of a 97!Â Â 
Moving forward, I would like to continue building on Brady's skills in test resource management, which will require more regular practice test completion, and continue to review systems of equations, exponential, and freeform type word problems to help them score more consistently. Consistent practice tests build testing stamina and reduce overall test stress, leading to higher scores.
To reach these goals, I recommend we increase our velocity to two 60-minute sessions per week through the rest of the testing season, with additional sessions for academic support as needed. Brady currently has 0Â unscheduled hours in their account and 3 scheduled sessions left with me ending 3/22. (The next ACT date is 4/11).Â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Brady's continued academic journey.
Best regards,
Sam Wetz</t>
  </si>
  <si>
    <t>Emilia Sarcona</t>
  </si>
  <si>
    <t>Dear Hera,
I hope youÂ are staying warm this winter! Itâ€™s been great working with you and Emilia recently. I wanted to touch base to share some of the progress weâ€™ve made so far and share my thoughts on the plan moving forward.
I have seen significant improvements in Emilia's overall mastery ofÂ grammar rules and formal writing. Emilia has also shown consistent progress with overall confidence in cutting an essay or letter to a required word count without losing voice or information. These consistent improvements have been evident in Emilia's most recent letter of continued interest, which is focused, polished, and complimentary of Emilia's recent extracurriculars!Â Â 
Moving forward, I would like to continue building on Emilia's skills in AP test resource management, which will require more regular practice test completion, andÂ continue to review AP Government and AP Macroeconomics to help them score moreÂ consistently. Consistent practice tests build testing stamina and reduce overall test stress, leading to higher scores.
To reach these goals, I recommend we continue our velocity of two 60-minute sessions per week through the rest of the AP season, with additional sessions for academic support as needed. Emilia currently has 0Â unscheduled hours in their account and 0 scheduled sessions left with me. 
PSA: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Emilia's continued academic journey.
Best regards,
Sam Wetz</t>
  </si>
  <si>
    <t>Luke Sewell</t>
  </si>
  <si>
    <t>Hey Katie,
I just wanted to touch base after Luke and my session today as well as sending a response to your emails.
I saw Luke's practice exam from yesterday. I didn't really have enough time to look at it in depth and come up with a schedule. But, interestingly enough, Luke's composite score remained the same, but his Math and Reading scores increased by 3 and 5 respectively, but his English score dropped by 6 points (nearly negating the increase in other sections). Without the decrease, his composite score would have been a 30. We'll be sure to address in future sessions and homework.
I appreciate you sending the one for Luke's brother and I will model the one I make for Luke after that one. I will get it sent to you and Luke in the next couple of days.
Additionally, from today's (and last) session Luke seems to be having some audio issues. He mentioned specifically that it wasn't an issue in other meetings he's had, and I have also not had a similar issue with any of my other students. I'm not sure what the remedy to the situation is, but does he have an alternative way to log in to the sessions worst case? Sometimes I have students log in with both a computer and an iPad. I'm not sure what Luke is currently using.
Lastly, I noticed that Luke has one unscheduled hour on his profile and he's scheduled up through April 12th. It may be beneficial to try and schedule that for a weekday near the end of March or the beginning of April provided he has time.
Anyway, please feel free to let me know your thoughts!
Jacob</t>
  </si>
  <si>
    <t>Dear Flora,
As we recently completed four hours of executive functioning sessions, I wanted to take a moment to share some updates about Joshua's progress and outline our plans moving forward.
Over the past few weeks, I have seen significant improvements in Joshuaâ€™s application of executive functioning skills. In particular, he has shown progress in organization, prioritization, overcoming procrastination, memory retention, note-taking skills, and academic reading. He has worked hard to apply prioritization skills by using a paper planner and the Pomodoro technique to structure homework time. He has also been successfully implementing Cornell notes for most classes. I am always impressed by his positive attitude and willingness to learn.
Our current short term goal for Joshua is to continue working on academic reading skills, study and retention strategies, extrinsic versus intrinsic motivation, and cultivating a growth mindset, which can lead to greater drive and focus. We can also work on skills like self-regulation and self-efficacy, as well as working on English assignments in session. The overall goal remains preparing Joshua with the necessary executive functioning skills so that he can have a more successful academic year and academic career moving forward.
Based on Joshuaâ€™s progress, I recommend continuing with one 60-minute EF session per week through the end of the semester. In our EF sessions, we can focus on improving homework and study skills, prioritizing tasks, and optimizing time management. It seems like Joshua is seeking out the help he needs with Pre-Calculus, which is great. If Joshua ever needs more academic support, please donâ€™t hesitate to reach out. We could also consider adding college essay writing, which I would be happy to help with.
Currently, we have 7 more sessions, scheduled through 4/19/2026, which is excellent. It would be great to add 5-10 more hours so we can continue with our weekly sessions through the end of the semester and possibly into summer.
Please let me know if you have any questions or if there are any adjustments you would like to make to our plan. Iâ€™m happy to schedule a time to talk by phone if that would be helpful. Iâ€™m looking forward to continuing to work with Joshua in these next steps of his academic journey!
Warm regards,
Allison
allison.peck@revolutionprep.com
+19164020475</t>
  </si>
  <si>
    <t>Hi Mila and Aimee,
I wanted to share a quick program update and confirm our plan moving forward. Mila is in a very strong place right now academically, and our work across math (pre-calculus), AP World History, and writing/skills-based support has been productive and well-balanced. She consistently shows a quick grasp of new conceptsâ€”especially in higher-level math topics like conic sections, 3D geometry, and vectorsâ€”and she continues to articulate themes clearly and make thoughtful connections across her coursework. As we continue, my main area of focus will be helping her build stronger formula fluency and careful execution, particularly with avoiding sign errors, memorizing the correct conic relationships, and applying the right equation at the right moment, while also encouraging her to slow down slightly when needed and explain her reasoning out loud.
Mila currently has 34.95 total hours remaining in her account, with 8.95 hours unscheduled, so there is no need to purchase additional hours at this time. I recommend we continue at our current pace of two sessions per week (60 minutes each) to maintain momentum across subjects and keep her confident heading into quizzes, tests, and end-of-semester deadlines. Milaâ€™s Google Classroom is fully built, and she now has centralized access to all materials and resources, which will streamline homework completion and review between sessions.
Please feel free to reach out if there are any scheduling adjustments needed or upcoming assessments youâ€™d like prioritized.
Thanks!
Cara</t>
  </si>
  <si>
    <t>Hi Patti and Leila,
I wanted reach out to discuss a shift I'd like to suggest for Leilaâ€™s academic plan as we move into the final nine weeks before AP exams. This is an especially demanding stretch of the school year, and I want to make sure we are allocating her time and energy in the most strategic and supportive way possible.
Leila is currently balancing APUSH, AP Lang, ongoing projects, softball commitments, college visits, and standardized testing preparation. She continues to work extremely hard and remains deeply dedicated to her academic success. However, with this level of workload, itâ€™s understandable that she is beginning to feel mentally stretched. Recently, she expressed feeling overwhelmed and concerned about how thinly her attention is divided â€” particularly with the March 14 SAT approaching.
From a pedagogical standpoint, when students are managing sustained high cognitive load across multiple advanced courses, performance can plateau or even dip â€” not because of lack of effort or ability, but because mental bandwidth becomes limited. Right now, the pressure to â€œoptimizeâ€ the SAT while simultaneously preparing for AP exams may be contributing to that strain.
SAT Plan (March 14)
I recommend that Leila still sit for the March 14 SAT, but intentionally approach it as a low-stakes practice experience. The purpose would be familiarity and comfort â€” especially adjusting to the structural differences between the SAT and ACT â€” rather than score maximization. This framing allows her to gain testing exposure without adding unnecessary pressure.
If you decide to cancel instead, please note that cancellation must be completed by 3/3 to receive a partial refund (there is a $34 cancellation fee). I do believe taking it as a practice run has value, but only if we remove performance expectations from it.
Strategic Pivot: Focus on AP Exams
Given that AP exams are nine weeks away and directly impact GPA and potential college credit, I strongly recommend we pivot our tutoring focus toward AP preparation â€” particularly APUSH.
Our plan would be:
   - Begin with Unit 7 review to support her upcoming test.
   - Systematically revisit earlier units.
   - Integrate stimulus-based practice and timed writing.
   - Provide targeted support for AP Lang as needed.
This shift allows Leila to consolidate learning, reduce fragmentation in her study time, and channel effort where it will have the highest academic return.
Scheduling &amp;amp; Hours
Leila currently has 2 hours remaining (1 unscheduled). To properly prepare for AP exams over the next two months, I recommend adding additional hours to the account.
After college visits conclude, I also recommend increasing session frequency to two 60-minute sessions per week (if possible). The increased structure will help keep review steady and prevent last-minute cramming, while also alleviating the feeling of being buried under independent study.
Leila is not lacking discipline â€” quite the opposite. She is a highly motivated student navigating a very full plate. I want to support her well-being while maximizing her results by making outcome-based adjustments to how we use her time.
Please let me know your thoughts on increasing hours and adjusting our schedule. I want to build a plan that supports both her performance and her balance during this busy season. I would greatly appreciate any input and am happy to answer any questions you may have.
Thanks!
Cara
Cara R.
cara.mclaughlin@revolutionprep.com
+16056596774</t>
  </si>
  <si>
    <t>Hi Mary Ann,
I hope you had a wonderful trip to Ireland! Thank you for the update on Monicaâ€™s math skills and testing concerns. Below Iâ€™ve outlined a plan for supporting Monica in these areas.
Monica has recently built confidence and proficiency with understanding ratios and tape diagrams, identifying equivalent ratios, and identifying operations from specific verbal cues in word problems.
It sounds like she has some room to grow with geometry skills (i.e. identifying polygons, calculating volume of rectangular prisms) and number system skills (i.e. subtracting fractions, identifying place value of decimals, graphing plots on coordinate planes, and multiplying and dividing 2- and 3-digit numbers). I also agree that Monica has some test anxiety and second guesses herself, even when she knows the content.
To support Monica in building knowledge and confidence in these math areas, we will review what polygons are and practice drawing and naming them, explore visual models of rectangular prisms to more easily understand volume, play with visual area models to build skills for subtracting fractions andÂ multiplying multi-digit numbers, and practice reading and plotting points on coordinate grids. Weâ€™ll make sure to use visual strategies, teaching the tutor, and real objects whenever possible to keep learning fun, build confidence, and make sure everything makes sense.
I also have lots of skills to help Monica reduce test anxiety. We can explore
specific strategies for studying and preparing for tests, identifying what the
question is asking, eliminating wrong answer choices with reasoning, and managing stress before and during the test.
To ensure that Monica has sufficient support in these areas, I recommend that we continue tutoring 1 day per week, for 60 minutes per session, and increase to 2 sessions per week for at least 1 month to focus on test-taking skills.
*For alternate or additional days/times, here is what I have:
Thursdays at 4pm or 5pm
Saturdays at 1pm
Sundays at 12pm
Â 
Please
let me know if you have any additional questions or concerns. If you want to
hop on a call to discuss in more detail, just let me know!
Â 
Best,
Sharon</t>
  </si>
  <si>
    <t>Aston Swift Berry</t>
  </si>
  <si>
    <t>Hello Rand,
I hope all is well. Itâ€™s been great working with you and Aston over the past couple of months. I wanted to touch base to share some of the progress weâ€™ve made so far and share my thoughts on the plan moving forward.
I have seen significant improvements in Aston's ability to break assignments into smaller tasks for the evening and week. He has shown consistent progress in organizing his evening schedules based on importance and urgency of assignments. Since Aston is achieving his goals, I recommend we continue with our one 60 minute session per week through the school year.
Our current short-term goals for Aston include using technology to track submissions and organize his backpack. The overall goal remains to achieve at least a B grade on all his courses. Based on Astonâ€™s progress, I recommend adding the following subjects to his tutoring: Geometry, English, Spanish, and History. At this time, Astonâ€™s average in these courses is a C or lower. Aston has shared that he is receiving additional help at school for Math. If you believe that Aston would benefit from tutoring for these subjects with Revolution Prep, please let me know. You may click the link above to purchase additional hours for Astonâ€™s account. 
Please let me know if you have any questions or if there are any adjustments you would like to make to our plan. Iâ€™m happy to schedule a time to talk by phone if that would be helpful. I look forward to supporting Aston in their continued academic journey.
Best regards,
Schon G.
schon.gonzalez@revolutionprep.com
+16314806035</t>
  </si>
  <si>
    <t>Mary Ryland Luck</t>
  </si>
  <si>
    <t>Dear Meredith,
I hope youâ€™re doing well! I wanted to provide you with a quick progress update on the work Mary Ryland and I have been doing in our recent tutoring sessions.
We began by reviewing systems of equations, focusing specifically on how to use substitution effectively. After that, we moved into exponent rules and practiced applying them to simplify multivariable expressions. Most recently, we have been working on adding, subtracting, and multiplying polynomials (including FOIL).
Mary Ryland is wonderful to work with. She receives feedback very well and consistently applies it to improve her work. She is engaged, positive, and focused during our sessions. Iâ€™ve noticed her accuracy increasing with each problem and each session, which is great to see. She has a test on Friday covering polynomials, and based on todayâ€™s session, my observation is that she understands the concepts well and is progressing confidently.
Below is a link to our shared Google Drive folder with work weâ€™ve completed together. There are also additional practice problems she is welcome to complete if she would like extra preparation before her test:
https://drive.google.com/drive/folders/1CStU1GZOJWJ7gHWgJ1bSHnWbqse0b6lo?usp=sharing
Moving forward, our focus will be on continued repetition and clarifying each step in the problem-solving process so she has a clear and consistent method to apply to new problems.
For upcoming sessions, here are some possible times:
â€¢ 3/13 at 7:00 PM
â€¢ 3/14 at 1:00 PM
â€¢ 3/20 at 7:00 PM
â€¢ 3/21 at 2:00 PM
Please let me know which time works best for you. Sorry about the limited options. 
Thank you!
Yvanna R.
yvanna.ramirez@revolutionprep.com
+12133542572</t>
  </si>
  <si>
    <t>Madison Southerland</t>
  </si>
  <si>
    <t>Dear Danielle,
I hope you are having a great year. Itâ€™s been great working with Madison and you over the past couple of months. I wanted to reach out with a quick overview of the program so far and where itâ€™s headed.
I have seen significant improvements in Madison's understanding of poetic devices.Â  I've also seen improvement in her writing skills.Â  She has shown consistent progress in working through ratio and unit rate problems. I've also seen her develop a better understanding of reflexive, personal, and demonstrative pronouns.Â 
Based on Madisonâ€™s goals, I recommend that we have one 60 minute lesson once a week. Our current goals for Madison include bringing her grades up and helping her develop better study habits.Â 
I suggest adding the below to your account to ensure we stay on track.
â€¢ 5 hours of Academics for Madison Southerland with Jill Watson
If you'd like to continue working together on achieving these goals, you can easily use this link to add the hours to your account today: https://my.revolutionprep.com/s/0dRtjHKxxl.
Please let me know if you have any questions or if there are any adjustments you would like to make to our plan. Iâ€™m happy to schedule a time to talk by phone if that would be helpful. I look forward to supporting Madison in her continued academic journey.Â 
Best regards,
Jill W.
jill.watson@revolutionprep.com
+19032491379</t>
  </si>
  <si>
    <t>Greetings, Eun Ok!
I hope your week is going well and that you have some good spring plans to which you are looking forward! As we prepare for spring and all that a new season entails, it is a good time to reach out and share Atticusâ€™ progress and a tentative plan going forward. 
Atticus is becoming more adept at subtracting quickly and while he still struggles with remembering to borrow from the tens place, once he is aware of needing to borrow from the tens place, he does so well for most problems. He has been reviewing key words since he relies on the context of what he is being asked (Is it for an addition quiz? Have we been working on subtraction lately?) more than key words in the problem, so this was a supplemental skill practiced during some of our past sessions. Atticus can subtract both with and without drawing the block method, which is great to see! Finally, Atticus will start checking his subtraction problems with addition without prompting. This habitual verification is a great skill that will hopefully carry over to over mathematical problems as well. 
Going forward, we will continue strengthening Atticusâ€™ understanding of key words to indicate which operation to use in patterns and identifying when and why we need to borrow from the tens place. With this in mind, the current velocity until the end of the semester is sufficient to continue consistently building Atticusâ€™ skills. 
Feel free to reach out with questions, concerns, or adaptations to this tentative path forward. You can contact me via email, or we can set up a time to meet via Zoom or over the phone. It has been a pleasure watching Atticusâ€™ math skills and understanding grow, and I am excited to continue supporting Atticus in his studies!
Best regards, 
Delphine Hintz
delphine.hintz@revolutionprep.com</t>
  </si>
  <si>
    <t>Ryan Kahn</t>
  </si>
  <si>
    <t>Dear Janelle,
I hope you are having a great week. I wanted to share an update on Ryanâ€™s progress in Pre-Calculus/Calculus.
Ryan is doing very well in session and has demonstrated significant growth. He is successfully applying limit lawsâ€”including the sum, difference, product, and quotient rulesâ€”in his Calculus work. He has also applied the power rule for differentiation with confidence and has even moved slightly ahead of his current coursework by implementing the product and quotient rules for differentiation.
As he continues to strengthen his skills, the primary area for refinement is precision in algebraic steps. At times, minor detailsâ€”such as tracking exponents carefully or attaching the correct signs to factors in quadratic expressionsâ€”can affect final answers. Slowing down and maintaining attention to these small but important steps will help ensure consistent accuracy.
Overall, Ryan is progressing well. I recommend maintaining our current session cadence through the end of his Calculus course to continue building on this momentum.
I see we are scheduled to meet next on 3/9/26, and I look forward to continuing our work then.
Please let me know if you have any questions or would like to discuss anything further.
Best regards,
Raymond S.
raymond.serrano@revolutionprep.com
+13236357766</t>
  </si>
  <si>
    <t>Maddie Denaro</t>
  </si>
  <si>
    <t>Hello Paul,
I wanted to share an update on Maddieâ€™s progress over the past few months. We have met intermittently, primarily to prepare her for her test before the holiday break and then a couple of times since. I did reach out over the break and again recently to encourage more regular sessions, and she mentioned she would like to add them in, though so far we were only able to meet twice leading into her trimester final.
Academically, she had been struggling a bit with optimization, which is a conceptually demanding topic. The good news is that she told me she is now able to complete many optimization problems independently, which is a strong sign of growth. That said, in our most recent session it was clear that she would benefit from spending more consistent time reinforcing the material. Trying to catch up right before a test is always significantly harder than building understanding steadily as the material is introduced. Meeting once per week as a consistent supplemental session would allow us to stay current with the class and strengthen her conceptual understanding before gaps widen.
With the AP exam roughly two months away, my strong recommendation is that she begin scheduling regular weekly sessions for 1 hour, and potentially increase the frequency slightly as we approach the exam during the crunch period. She currently has 26.5 hours available on her account, which gives us plenty of flexibility to build a consistent plan. If she is looking for a very specific time slot, I would encourage her to reach out to me directly, as sometimes I have availability that does not always appear clearly on the public calendar. Of course, if she sees a time that works for her, she is welcome to book it herself as well.
Maddie continues to be a lovely student to work with. She brings a positive attitude to sessions, is engaged while we are working, and does seem motivated to improve. With more consistent meetings, I am confident she can solidify her understanding and feel much more in control as we head toward the AP exam.
Please let me know if you have any questions.
Tim Schlotzhauer</t>
  </si>
  <si>
    <t>Ishta Shete</t>
  </si>
  <si>
    <t>Hello, Snehal! I hope you have been having a great winter! I want to take a second to go over how Ishta has been doing with tutoring since my last progress update.
We covered several topics prior to Ishtaâ€™s science test. These included exothermic and endothermic reactions, basic chemistry terminology, phase diagrams, colloids, precipitates, the scientific method, the water cycle, run-off pollutants, crystallization, distillation, centrifugation,  solubility, and acids and bases. We also went over ways she could study effectively while prepping for her comprehensive semester test.
Ishta does a great job of letting me know where she has confusion. For the most part, she was able to understand topics better by the end of session. I know solubility (solutes and solvents) and basic chemistry (atoms, compounds, molecules, atomic number, mass number) took longer for Ishta to master. We spent extra time on these topics to ensure her understanding of them.
After her test, Ishta let me know she got an A on her midterm! I was very excited for her because I know she studied quite a lot and really wanted to do well. This also illustrates that she has a good understanding of the first semesterâ€™s materials.
Lately, we have been covering physics concepts like force, motion, and distance and speed graphs. Ishta was doing well with forces and motion but was still confused about the differences between distance and speed graphs. We will work on these more when we have the chance. Honestly, she did well with the distance graph but then tried to apply the same logic to the speed graph (which is trickier). For example, a horizontal line on a distance graph indicates a stop while a horizontal line on a speed graph indicates motion at a consistent speed.
I think doing a 1-hour session once a week is enough science tutoring for Ishta. If she is really falling behind, we can always schedule an extra session to help her catch up again.
I know we have sessions scheduled for later in March. If you would send me Ishtaâ€™s availability, I can see if I can fit her in for the upcoming 2-3 weeks since she does not have a session scheduled with me.
Please let me know if you have any questions or if there are any adjustments you would like to make to our plan. Iâ€™m happy to schedule a time to talk by phone if that would be helpful. I look forward to supporting Ishta in her continued academic journey.
Best regards,
Zack A.
zack.anthony@revolutionprep.com
+18105137535</t>
  </si>
  <si>
    <t>Ansley Martin</t>
  </si>
  <si>
    <t>Dear Team Ansley, 
I'm excited to reach out to celebrate Ansleyâ€™s amazing progress. Ansley has worked diligently, and as a result, they have achieved a significant improvement in their last practice test -- from a 1010 to a 1290! I am extremely proud of this progress!
While we want to celebrate this success, we also know there is still work to do towards her SAT prep. I am looking forward to continuing to work with Ansley towards further improvements. I recommend continuing to work at our current pace, 3 classes per week, in order to continue making significant progress. I also believe the 1.5 hour sessions is giving me the right amount of time to clarify doubts, work through topics, and really solidify concepts before Ansley practices them.  During our upcoming sessions, I plan to continue working on solidifying concepts in the advanced mathematics sections as well as working on improving the use of iCARE and TRAP strategies in English Reading and Writing. 
Akshiv G.
akshiv.gulati@revolutionprep.com
+13015690979</t>
  </si>
  <si>
    <t>Erycka Duverger</t>
  </si>
  <si>
    <t>Dear Team Erycka,
Itâ€™s been great working with Erycka over the past several weeks. As she prepares for her upcoming SAT tomorrow, I first want to wish her the very best of luck â€” she has put in thoughtful, consistent effort, and Iâ€™m proud of the work sheâ€™s done.
Erycka and I have been focusing on refining her pacing strategy, minimizing careless errors, and improving consistency across sections. In particular, weâ€™ve worked on slowing down on multi-step math problems, being more intentional with answer elimination in Reading &amp;amp; Writing, and recognizing common SAT trap patterns. Her growth is reflected in her most recent full-length practice test score of 1340, which already exceeds her goal of 1320. That is a strong achievement and a testament to her preparation.
While no specific score can be guaranteed, Erycka has been diligent in working toward her goal. Weâ€™ve discussed maintaining steady pacing and managing test-day nerves. At this point, she is scoring about 20 points above her goal. While that is encouraging, it is not quite a large enough cushion to feel completely comfortable, as normal score fluctuation could place her right at or slightly below her target.
Erycka has shared that if she scores above 1320, she will still consider taking another test. However, if she falls short of her goal, she would like to continue working toward a 1400. Given that we are running low on school-assigned tutoring hours and with scores releasing on March 27th, I recommend proactively discussing next steps as a family.
Based on her long-term goal of potentially reaching 1400, I recommend continuing tutoring at approximately 2â€“3 hours per week through the next test cycle if a retake becomes necessary. This would allow us to continue strengthening advanced math accuracy, refining reading efficiency, and building a stronger scoring cushion above her target range.
For now, the priority is tomorrowâ€™s test. I truly hope she achieves (and exceeds) her goal score. Once scores are released on March 27th, we can reassess and make a data-driven decision about whether additional preparation is needed.
Please let me know your thoughts, and again â€” best of luck to Erycka tomorrow!
Akshiv G.
akshiv.gulati@revolutionprep.com
+13015690979</t>
  </si>
  <si>
    <t>Hi Ira and Audrey,
This is the standard progress update to help keep advisors and parents in the loop.
Ira is doing an awesome job preparing for his ACT at the end of March. He got a 36E-36M-36R-35S on his last practice ACT 13ED. This is one of our newer practice tests, so it should be very predictive. The only questions he missed were from thinking too deeply in the reading section and English sections and moving too quickly in the Science section. Those are both very fixable.
Iâ€™ve given him some essay writing material to create a writing sample for our next meeting. Iâ€™d like him to email me his work when he is done. Iâ€™ve also given him some reading practice for archaic language to practice answering the questions a bit more â€˜literally.â€™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</si>
  <si>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Team Pencak</t>
  </si>
  <si>
    <t>Bakara Diakite</t>
  </si>
  <si>
    <t>Dear Marietou,
I hope you are having a great spring. Itâ€™s been great working with you and Bakara so far. I wanted to reach out with a quick overview of the program so far and where itâ€™s headed.
I have seen improvements in Bakara's understanding of writing fraction expressions based on figures in the session we had together. They have shown progress in going over homework questions and changing fractions into improper and mixed fractions.
Our current short-term goals for Bakara include writing and solving fractions. The overall goal remains mathematic proficiency on grade-level. Based on Bakara's progress, I recommend increasing to two 60 minute classes per week throughout the school year. We will continue to review the most current concepts from class to stay ahead of math learned in school. This plan will best set them up for success and give us the needed time to focus on staying comfortable with math material in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Bakara in their continued academic journey.
Best regards,
Kai T.
kai.tsung@revolutionprep.com
+13015326975</t>
  </si>
  <si>
    <t>Jayden Gu</t>
  </si>
  <si>
    <t>Dear Jennifer,
Itâ€™s been great working with you and Jayden this past weekend. As we prepare for Jayden's upcoming SAT exam, I wanted to share what weâ€™ve been working on so far and what to expect.
Jayden and I have reviewed different SAT practice questions from College Board's question bank. We focused on quadratic and nonlinear functions, working towards reasoning and different ways to write functions. Their growth in being more comfortable in these areas is clear from the practice questions that we do.
While a specific score isnâ€™t guaranteed, Jayden has been diligent in working toward their goal. Specifically, Jayden has been reasoning through all the answer choices and justifying answers, both in the reading and writing and the math section. It's also important to consider the impact of the test zone on Jayden's performance. Ensuring a good night's sleep throughout the week leading up to the test is crucial, as just the night before isn't enough.
I am looking forward to hearing how Jayden performs on this test. Looking ahead, I recommend we continue with our one 60 minute class per week through the school year. This would give us an opportunity to continue our momentum working on SAT material or other subjects in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Jayden in their continued academic journey.
Best,
Kai T.
kai.tsung@revolutionprep.com
+13015326975</t>
  </si>
  <si>
    <t>Hi Sofia and Aliki,
This is the standard progress update to help keep advisors and parents in the loop. Congrats to Sofia on her team winning every round at Regions and coming in 2nd overall! This week, we worked on helping her navigate hard words-in-context questions as word puzzles rather than vocabulary challenges.
Let me know when you get your score back either way. I love hearing my studentsâ€™ results. Here are some tips for the last couple of days before the test.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We have one more meeting scheduled.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</si>
  <si>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Phoebe Juves</t>
  </si>
  <si>
    <t>Hi Allison,
I wanted to share an update on Phoebeâ€™s progress as we continue working together in her IB Math AA SL course. We have been meeting for a few weeks now and have focused primarily on calculus topics. Over the past two weeks we worked on derivatives, including introducing the concept of the derivative and practicing derivative rules and applications. In todayâ€™s session we transitioned into integration, beginning to build the foundation for that next major topic.
I encouraged Phoebe to schedule more consistent sessions last week, and she did a great job of doing that by placing weekly meetings on Tuesdays at 3 p.m. ET for the next 6 weeks. That consistent rhythm will be very helpful as the course progresses.
During our session we also talked about the content of future sessions, including working on her internal assessment project, previewing upcoming class topics so she feels more confident when they are introduced in class, or beginning a broader review of material from earlier in the course to prepare for her final exam. She mentioned that during her mock test she recognized most of the content but felt somewhat out of practice with it, which is very normal for cumulative exams like this. Since the IB exam covers material from across multiple years, reviewing earlier topics will be especially important. Phoebe also mentioned that her older math foundations sometimes feel like the weaker area for her, so gradually reinforcing those skills right away will be absolutely essential in preparing her for the final.
Phoebe has been a great student to work with so far. She is very polite, engaged during sessions, and consistently comes prepared with questions or problems to review, which makes our time together very productive. I am happy to continue helping her as we work toward strengthening both her current understanding and her long term preparation for the final exam.
At the moment she has 30 hours remaining on her account, with 6 hours already scheduled over the next six weeks and 24 hours still available. My recommendation is to maintain the weekly Tuesday sessions for 1 hour at 3pm all the way through the test date. If she finds that she would benefit from additional support in certain weeks, we could also add a second one hour session, ideally on Thursdays for 1 hour, to give her extra practice or review when needed, especially as we ramp up closer to her IB test date.
Please feel free to reach out if you have any questions. I look forward to continuing to work with Phoebe and supporting her progress!
Sincerely,
Tim Schlotzhauer</t>
  </si>
  <si>
    <t>Jackson Menser</t>
  </si>
  <si>
    <t>Hi Colin,
I hope you are having a great start to the spring season. It has been great working with Jackson over the past couple of months, and I wanted to share a quick overview of his progress so far and where we are headed next.
I have seen strong improvements in Jacksonâ€™s understanding of algebraic concepts, particularly with combining like terms, distributing expressions correctly, identifying greatest common factors, and factoring monomials and polynomials. He has also shown progress in setting up algebraic expressions for word problems, including perimeter problems, and he does a nice job explaining his thinking as he works through problems. When small mistakes come up, Jackson is often able to recognize and correct them once we slow down and review the steps together.
Jackson continues to build confidence with multi-step algebra problems, and our current focus is helping him slow down, double-check coefficients and signs, and carefully write final answers in standard form. Strengthening these habits will help him stay consistent on quizzes and tests.
Based on Jacksonâ€™s goals and the pace of his math course, I recommend maintaining a velocity of 3 hours per week through the remainder of the semester. This would allow us to divide our time between reviewing current classroom material, reinforcing foundational algebra skills, and getting ahead on upcoming concepts so Jackson feels confident and prepared for assessments.
Our short-term goals will be to continue strengthening factoring strategies, multi-step algebraic problem solving, and accuracy with signs and exponents, while the overall goal remains helping Jackson build consistency and confidence in algebra as the course becomes more advanced.
Please let me know if you have any questions or if there are any specific areas you would like us to focus on in upcoming sessions. Iâ€™m always happy to connect if discussing the plan in more detail would be helpful.
I hope you are having a wonderful day!
Judi A.
judi.abohana@revolutionprep.com
+12402336671</t>
  </si>
  <si>
    <t>Dear Srividya,
I hope you are having a wonderful start to the spring season. It has been great working with Sahasra over the past couple of months, and I wanted to share a quick overview of her progress and where we are headed next.
I have seen meaningful improvement in Sahasraâ€™s organization and time-management strategies, especially with using structured routines to manage after-school responsibilities. She has become more intentional about planning out assignments, using her planner to map out tasks, and building a realistic schedule that balances homework, breaks, and activities such as classical dance. Sahasra has also shown growth in starting tasks more independently and using our session time productively to complete longer assignments, which has helped reduce the feeling of work piling up.
Moving forward, we will continue focusing on consistency with routines and follow-through, particularly when assignments are not completed in class. Our goal is to strengthen the small habits that help Sahasra start work more easily, stay focused during homework time, and manage distractions so tasks feel more manageable.
Since Sahasra is making steady progress toward these goals, I recommend we continue with our current velocity of one 60-minute session per week through the school year. This schedule allows us to regularly reinforce organization strategies, review current assignments, and stay ahead of the pace of her classes while building long-term study habits and confidence.
Our short-term goals include continuing to refine Sahasraâ€™s after-school routine, strengthening task-initiation strategies, and improving consistency with homework completion. The overall goal remains helping Sahasra feel more confident, organized, and in control of her workload throughout the school week.
If you'd like to continue working together on achieving these goals, you can redeem more credits through your Bright Horizon's portal. After you redeem your credits, you will receive an email from Revolution Prep to add the hours to your account.
Please feel free to reach out if you have any questions or if there is anything additional you would like us to focus on in our sessions. Iâ€™m always happy to connect.
Judi A.
judi.abohana@revolutionprep.com
+12402336671</t>
  </si>
  <si>
    <t>Julien Harris</t>
  </si>
  <si>
    <t>Dear Andrea,
I hope you are having a great winter season. It has been a pleasure continuing to work with you and Julien over the past few months. I wanted to touch base to share some of the progress weâ€™ve made so far and outline my thoughts on the plan moving forward.
Julien has continued to make great progress in understanding key math topics such as operations with rational numbers. He has shown consistent improvement in identifying the correct processes to solve problems. This progress has been reflected in his classwork and growing confidence in the material.
Our current short-term goal for Julien is to ensure he is comfortable identifying relations as functions and graphing linear equations in slope intercept form. Based on his current progress, I recommend we continue with our current schedule of meeting weekly for one-hourâ€™s worth of sessions.
Please let me know if you have any questions or if there are any adjustments you would like to make to our plan. Iâ€™m happy to schedule a time to talk by phone if that would be helpful. I look forward to continuing to support Julien in his academic journey.
Best regards,
Andres J.
andres.jarquin@revolutionprep.com
+17735472239</t>
  </si>
  <si>
    <t>Tamar Ankorion</t>
  </si>
  <si>
    <t>Dear Itamar,
Yes, practicing the strategies is focused on application, so, whenever we are working with Math strategies, we are also doing practice questions of various kinds.Â I never do one without the other, as practical application and practice are just as- if not more- important than any strategy.
That said, I have not been able to zero in on particular math topics until now, as - without a practice test - there was no analysis of Tamar's strengths and weaknesses in Math. Therefore, so far, I have focused on strategies, broad review, and commonly problematic question types like constants and functions - (both recurring issues in Math for even my higher scoring students).Â 
That said, I got back Tamarâ€™s first practice test today and was quite concerned. First off, she did not do the correct test after we have spent so many weeks trying to get a practice test done. But 12SD, while not quite as accurate as 11SD in difficulty, is close enough to suffice.
After examining the break down, Tamar appears to have major issues in things like linear equations, right triangles of various sorts, and much basic single variable algebra.Â 
However, what bothered me the most was that, after working with her over the past weeks, this test did not reflect what I saw in class. Therefore, in order to see how Tamarâ€™s abilities looked in action, she and I re-worked some of the wrong answers on the Math sections of her practice test.Â 
After watching Tamar re-work her practice test today, I grew even more concerned. The issues at the heart of Tamar's math score are definitely obfuscated and compounded by Tamarâ€™s lack of sleep and exhaustion - bringing into question what a gauge of her true accuracy would look like. While I realize this seems an odd claim, let me show you some of what occurred today during our re-work. 
At the center of this is the fact that, the mistakes Tamar made while reworking her practice test problems and while describing doing the problems originally, were odd and reflected a clouded mind.
First off, there were issues where Tamar successfully marked up and read a word problem about rectangles and repeatedly drew triangles. After her first attempt to solve a rectangular prism question with a triangle, Â I tried giving her hints by several times walking her through her own highlights on the question, then repeating â€œrectangleâ€ with extra emphasis when she got to that word. Â Concerningly, despite my corrections, this only led to Tamar drawing new and different triangles. As I said, she seemed in a bit of a fog. Then, it clicked and Tamar suddenly realized her mistake. This realization led to her informing me that she had also gotten rectangles and triangles mixed up on the test which is why she missed the question.Â 
Further onÂ Tamar forgot the difference between addition and multiplication. Additionally, she often chose answers that simply went against the questionâ€™s instructions after sheâ€™d highlighted the exact information relevant (like the rectangles vs triangles but in other ways). For example, Â on a problem about finding a part of 20 miles of road, when asked what equation would represent aÂ fraction of the total 20 mile size, she simply answered 20 miles. That is to say, after watching Tamar actively, Â I am not totally positive what were real mistakes of mathematical ability and what was complete exhaustion and brain fog.Â 
I am terribly concerned at this point, with Tamar exhausted and already unable to have gotten to her assigned homework until 7 weeks from our first session (as you know from my emails), that true point gains can only occur if she is getting proper sleep and has the time to dedicate to doing the outside work. There is only so much I can do during session if she is not practicing outside of it in some way -- or if she is too exhausted to comprehend what she is studying/reading.Â 
As Iâ€™ve said in past messages, it was important Tamar do the practice test I asked for on our first day as soon as possible - in order to focus our studies the most precisely. This was particularly true, as, up until now, Tamarâ€™s latest practice test had been the 3SD from the 8th of last July. The practice test was therefore not only a very old test (and thus in no way representative of the level Tamar is currently at), but 3SD is one of our easiest tests (which is why I choose to assign the 11SD at the beginning of our program - it is the most recently aligned with the DSAT and it is a good representation of the current level of difficulty).Â 
As I said, I use these tests to identify the topics to assign work from and to target in class. Without its information, I focus on strategy, broad surveys of math refreshment practice, and particular attention to the commonly difficult math problems. (Which is of course what we have been doing.)
Currently, with Tamarâ€™s test in front of me, I might be concerned we need a full refreshing of basic math - things like the difference between the product of something and the sum. But, considering Tamar's confusion over rectangles, and the way I can watch her highlight an important part of the question then disregard it entirely, there is a possibility this is not really about math skill at all - but being overwhelmed. In fact, I know I have seen Tamar, on better days, be quick as a whip using the strategies and identifying problem parts and raging through the questions correctly.
At this point, I am suggesting that Tamar take a second DSAT after this one. She is a talented and intelligent young woman and deserves the score that would best represent her intellect and talents. Further, I suggest we tutor for at least 2 months twice a week for an hour prior to that sitting., We need to do this during a time period where Tamar is getting adequate sleep and has enough free time to do the outside session review work she needs not only in Math - but punctuation, grammar, and reading comprehension. While her DSAT Reading/Lang score was decent - at a 640 - those three easily addressed issues held her back for easily going much higher.
However, I want to end on a set of positive notes. First off, I know that the Math score on the current practice test in no way reflected Tamarâ€™s true current abilities. Not only have I seen her successfully and efficiently answer the same kinds of math problems in class, but, as Iâ€™ve described above, both Math sections were riddled with, for lack of a better word, â€™ridiculousâ€™ mistakes. Issues like confusing what addition and multiplication are, or mistaking rectangles and triangles.Â 
Further, despite all of these complications, Â Tamar's score went up from a 410 in math on the 12SD the last time she took it, to a 450. Which, while a modest gain of 40 points, considering the test was riddled with outside issues, the fact that the score still rose is impressive- it implies that, Â hidden in all the mess was a significant score rise to offset the other issues.
I adore working with Tamar, she is funny and sharp witted, and she is ridiculously intelligent. I want to see her succeed and come out with a score that represents who she is at her best, and not under extreme pressure. I think with dedicated time and decent sleep, she could easily turn out a truly  impressive test score.
It is this concern and commitment that leads me to write you this rather comprehensive analysis.
Therefore, feel free to reach out if you have any questions or requests, and if there is anything else I can do to help. You can always contact me directly by text message or e-mail.Â 
My best,
Kristen Luigart, M.Ed., M.A.
kristen.luigart@revolutionprep.com
+13018205071</t>
  </si>
  <si>
    <t>Leah Tugwell</t>
  </si>
  <si>
    <t>Dear Natalya,
Itâ€™s been great working with you and Leah over the past couple of weeks. As we prepare for Leah's upcoming official SAT test, I wanted to share what weâ€™ve been working on so far and what to expect.
Leah and I have reviewed the application of the MAPS strategy, as well as the most efficient ways to solve math problems (Desmos, back-solving, reference sheet).Their growth in approaching math problems and analyzing English questions is clear from her increased practice test score from a 1270 to a 1300, as well as her quality of homework completion and overall confidence in the material. I applaud her consistent effort in class to be present with each question and apply the specific strategy we are focusing on.
While a specific score isnâ€™t guaranteed, Leah has been diligent in working toward their goal of achieving a 1540 on the SAT. Specifically, Leahâ€™s reviewing sentence structure, focusing on annotating when answering questions, and increasing application of equations. It's important to consider the impact of the test zone on Leah's performance. Ensuring a good night's sleep throughout the week leading up to the test is crucial, as just the night before isn't enough. We have also discussed strategies to manage test anxiety, which can impact scores.
I am looking forward to hearing how Leah performs on this test. Looking ahead, I recommend continuing two to three 60 minute sessions per week. This would give us an opportunity to continue working on using the MAPS method, as well as Desmos for various math problems and analyzing reading questions.
If you'd like to continue working together on achieving these goals, you can easily use this link to add the hours to your account today: 
https://my.revolutionprep.com/s/2gYldrvsz6.
Please let me know if you have any questions or if there are any adjustments you would like to make to our plan. Iâ€™m also able to schedule a time to talk by phone if that would be helpful. I am happy to support Leah in her continued academic journey.
Best regards,
Brittany D.
brittany.drew@revolutionprep.com
+16037189623</t>
  </si>
  <si>
    <t>Josh Biscoe</t>
  </si>
  <si>
    <t>Hi Josh and Michelle,
Josh has shown consistent engagement throughout our sessions. The notes below highlight his progress and suggest clear next steps to support further improvement.
Joshua exemplifies the mindset that growth follows understanding. As his conceptual clarity has deepened, so has his execution. He has become far more deliberate in breaking complex processes into manageable steps, internalizing key procedures so they can be applied efficiently and accurately in new contexts.
He has strengthened his ability to evaluate limits from graphs and tables, and he now approaches first and second derivative analysis with greater strategic awareness when determining extrema and describing function behavior. His work interpreting f(x), fâ€²(x), and fâ€³(x) alongside their graphs reflects increasingly sophisticated reasoning. Joshua has also grown more confident applying the Mean Value Theorem in both direct and mixed settings.
In optimization and related rates, he demonstrates improved structure and mathematical control, effectively combining algebraic constraints with derivative techniques. His ability to use limits to conceptualize and compute area further highlights expanding depth in calculus thinking. Overall, his progress reflects not just skill development, but genuine mathematical ownership.
Looking ahead as we approach the AP exam, I recommend we keep the same velocity of meeting for a minimum of once a week for 60 minutes. Continued focus on formula recall and operational fluency with derivatives and integrals will support the transition into deeper conceptual work and FRQ preparation. This steady structure will help refine both exam strategy and written mathematical communication.
Please let me know if you have any questions or if there are any adjustments you would like to make to our plan. Iâ€™m also able to schedule a time to talk by phone if that would be helpful. I am happy to support Josh on his continued academic journey.
Best,
Preston P.
preston.peoples@revolutionprep.com
+19293709722</t>
  </si>
  <si>
    <t>Brianna Morejon</t>
  </si>
  <si>
    <t>Hi Brianna and Luisa,
Working with Brianna has been a positive and productive experience. The summary below highlights her growth so far and outlines strategies to support her next steps.
Brianna has been a pleasure to work with, especially as she embraces what can only be described as a true mathematicianâ€™s mindset â€” thoughtful, analytical, and persistent. Her growth this term has been both academic and strategic. She has strengthened her foundational understanding, sharpened her procedural accuracy, and improved retention of key details, all of which have translated into measurable results, including raising her test performance from below passing to an A.
Through mixed review and exam preparation, Brianna has developed greater fluency with z-scores, normal distributions, and probability. She now demonstrates clearer understanding of the distinction between population parameters and sample statistics when conducting hypothesis tests. Her ability to interpret and apply confidence intervals â€” along with performing and analyzing z-tests and t-tests â€” reflects increasing statistical maturity. She has also shown stronger command of core testing principles, including the Central Limit Theorem, the 10% condition, and proper hypothesis setup. Overall, her progress highlights both intellectual growth and disciplined preparation.
Looking ahead as we approach the AP exam, I recommend we keep the same velocity of meeting for a minimum of once a week for 60 minutes move to 2 session a week as we get closure to the actual exam. Continued attention to hypothesis testing procedures â€” including z-tests, t-tests, and chi-square analysis â€” will reinforce both conceptual understanding and execution accuracy. When convenient, we can confirm consistent meeting times to support ongoing preparation.
Please let me know if you have any questions or if there are any adjustments you would like to make to our plan. Iâ€™m also able to schedule a time to talk by phone if that would be helpful. I am happy to support Brianna on her continued academic journey.
Best,
Preston P.
preston.peoples@revolutionprep.com
+19293709722</t>
  </si>
  <si>
    <t>Irene Ryu</t>
  </si>
  <si>
    <t>Dear Joo Hyeon,
I hope you are having a great winter season. Itâ€™s been great working with you and Irene over the past couple of months. I wanted to touch base to share some of the progress weâ€™ve made so far and share my thoughts on the plan moving forward.
I have seen significant improvements in Ireneâ€™s ability to form clear and focused claims in her nonfiction and opinion writing, organize multi-paragraph responses using outlines, and revise her work by adding stronger supporting details. She has also improved in breaking down multi-part reading comprehension questions and explaining her thinking more clearly during discussion. Over the past two months, Irene has become more independent when revising sentence clarity and has shown stronger perseverance when tackling higher-level prompts.
She has shown consistent progress in developing structured written responses and analytical reading skills. This improvement has been evident in her increased confidence during writing tasks, stronger organization in her paragraphs, and more detailed explanations when supporting her ideas. I have also noticed increased enthusiasm and engagement during our last few sessions, which has been wonderful to see and is positively impacting her learning.
Since Irene is making steady progress toward her goals, I recommend we continue with one 60-minute session per week through the end of the school year to maintain momentum and continue strengthening her writing and reading analysis skills.
Our current short-term goals for Irene include expanding elaboration in essays, strengthening sentence structure and clarity, improving deeper analysis in multi-part reading questions, and writing stronger conclusions. The overall goal remains building confidence and independence in 6th grade ELA while continuing to elevate the quality of her writing. Based on Ireneâ€™s progress, I recommend maintaining our current velocity of 1 hour per week.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Judi A.
judi.abohana@revolutionprep.com
+12402336671</t>
  </si>
  <si>
    <t>Aneesa Siddiqi</t>
  </si>
  <si>
    <t>Dear Atif,
I hope you are having a wonderful Ramadan . Itâ€™s been great working with you and Aneesa over the past couple of months, and I wanted to take a moment to share a broader progress update along with my recommendations moving forward.
Over the last two months, I have seen meaningful growth in Aneesaâ€™s multi-step problem solving and overall computation skills. She has shown consistent improvement in converting between fractions, decimals, and percents; solving order of operations problems (PEMDAS); and working with area, perimeter, and coordinate geometry.
In addition, Aneesa has grown in her ability to:
Explain her thinking out loud while solving problems
Self-correct when an answer doesnâ€™t look reasonable
Work through mixed review sets without losing focus
Apply fraction and decimal skills to real-world problems
Her confidence has noticeably improved, especially when approaching multi-step problems. She is also becoming more comfortable checking her own work, which is a big step toward independence.
Our current short-term goals include:
Improving accuracy with decimal division (especially small decimals like 0.06 Ã· a whole number)
Strengthening prime factorization and reducing fractions using prime factors
Increasing precision when reading symbols and identifying operations (+ vs. âˆ’ vs. Ã·)
Strengthening geometry reasoning, particularly identifying missing vertices and verifying parallel sides
The overall goal remains building strong 7th-grade math mastery while increasing her confidence and consistency, especially on assessments.
Based on Aneesaâ€™s goals and the content pace in 7th grade, I recommend we continue with our current velocity of two 60-minute sessions per week through the end of the school year. This consistency will allow us to both reinforce foundational skills and stay ahead of new classroom material.
If you'd like to continue working together on achieving these goals, you can redeem additional credits through your Bright Horizons portal. After redeeming your credits, you will receive an email from Revolution Prep to add the hours to your account. I recommend booking sessions in advance, as my schedule tends to fill quickly.
Please feel free to reach out with any questions or specific areas youâ€™d like us to prioritize. I truly enjoy working with Aneesa and am proud of the progress sheâ€™s making.
Judi A.
judi.abohana@revolutionprep.com
+12402336671</t>
  </si>
  <si>
    <t>Jackson Reese</t>
  </si>
  <si>
    <t>Hi Jeff,
I hope youâ€™re having a great week! Itâ€™s been wonderful working with Jackson over the past couple of months, and I wanted to take a moment to share an overview of his progress and outline the plan moving forward.
Over the last two months, I have seen meaningful growth in Jacksonâ€™s reading comprehension and analytical skills. He has improved significantly in identifying main ideas, themes, and authorâ€™s purpose. He is now more confident distinguishing between concepts like main idea vs. theme and reflect vs. persuade. Iâ€™ve also seen improvement in his annotation skills â€” his notes show deeper thinking, stronger connections, and clearer understanding of character development and conflict.
Additionally, Jackson has shown growth in using textual evidence to support his answers. While this was previously an area of difficulty, he is now consistently including relevant details from the passage when revising his responses.
Our primary area of focus moving forward will be strengthening the precision and depth of his written responses. Specifically, we are working on:
Expanding responses to fully developed 3â€“5 sentence explanations
Clearly explaining what evidence shows (not just stating it)
Improving sentence clarity, grammar consistency, and tightening wording
Strengthening theme and authorâ€™s message analysis
The overall goal remains improving Jacksonâ€™s reading analysis skills and written clarity to support his success in 9th grade English and prepare him for increasingly complex high school texts.
Since Jackson is making steady progress at our current pace (velocity 3), I recommend we continue with one 60-minute session per week through the end of the school year (June 2026). This consistency will allow us to continue building writing precision and deeper analytical thinking without losing momentum.
If youâ€™d like to continue working together on achieving these goals, you can redeem additional credits through your Bright Horizons portal. After redeeming your credits, youâ€™ll receive an email from Revolution Prep to add the hours to your account.
Please feel free to reach out if you have any questions or if thereâ€™s anything specific youâ€™d like us to focus on. I truly enjoy working with Jackson and am excited to continue supporting his growth.
I hope youâ€™re having a wonderful day!
Judi A.
judi.abohana@revolutionprep.com
+12402336671</t>
  </si>
  <si>
    <t>Bella Head</t>
  </si>
  <si>
    <t>Dear Sheryden,
I hope youâ€™ve been well! I wanted to send an update on Bella's progress and what to expect with the first practice test coming up.
Bella and I have been focusing heavily on punctuation in the English section. Iâ€™m very pleased with her progress â€” she is really grasping the rules surrounding commas, colons, and semicolons. She has become much more consistent in checking for independent clauses before selecting an answer, which is a major strategy shift and an important step toward improving accuracy. Iâ€™m seeing stronger logical reasoning behind her answer choices rather than guessing based on what â€œsounds right,â€ which is excellent growth.
On the math side, we have been working on utilizing Desmos more effectively. Bella is becoming more comfortable using it as a strategic tool rather than just a calculator. This will be especially helpful for efficiency and accuracy on higher-difficulty questions. The goal is for her to feel confident identifying when graphing, testing values, or visually modeling a problem will save time.
For this upcoming practice exam, weâ€™re aiming to see 500+ in both the English and Math sections. More importantly, I want to see continued progress in strategy implementation â€” consistent punctuation rule application, independent clause checks, and intentional Desmos usage. If those pieces are in place, the score growth will follow.
I recommend that Bella continue meeting once per week for one hour as we build toward the April SAT. The steady practice and reinforcement will help solidify these strategies and continue her upward momentum.
Please let me know if you have any questions â€” Iâ€™m excited to see how she does on this upcoming test!
Best,
Liz P.
elizabeth.pirie@revolutionprep.com
+12199169916</t>
  </si>
  <si>
    <t>Christian Pree</t>
  </si>
  <si>
    <t>Dear Sandra,
I hope you're having a warm winter season! I wanted to provide a comprehensive update on Christian's SAT preparation progress as we work toward his March 14th exam.
We began with a thorough analysis of Christian's initial practice test, which revealed that Reading &amp;amp; Writing is our primary focus area. His score of 11 out of 27 correct placed him in Module 2B, which unfortunately caps his maximum possible score compared to the more difficult Module 2A. Our immediate goal was raising this to approximately 19 out of 27 correct to unlock Module 2A, which would significantly increase his score ceiling and potential.
The error analysis of his practice tests identified sentence boundaries as the most frequently missed question typeâ€”this single skill area accounts for the majority of lost points. We've been working systematically through the foundational grammar concepts needed to master this area, starting with a comprehensive punctuation review. Christian learned the rules for commas, semicolons, colons, and dashes.
I introduced the TRAP strategyâ€”a structured method for approaching grammar questions efficiently. This involves reading answer choices first to identify the grammar topic being tested, which guides the analysis and allows for quick elimination of obviously incorrect options before deep analysis. This strategy saves valuable time and reduces the cognitive load during the actual exam.
Christian took a second practice SAT in early February, scoring 1110 total (Reading &amp;amp; Writing 470, Math 640). While his math score successfully unlocked the harder Module 2A, his Reading &amp;amp; Writing score remained below the threshold needed for similar access. The analysis confirmed that sentence boundaries continue to be the primary weakness, accounting for 6 of 9 missed questions in that section.
Christian has learned the three correct methods for separating two independent clauses: using a period, using a semicolon, or using a comma plus a coordinating conjunction (for, and, nor, but, or, yet, so). A common error we're working to eliminate is the comma spliceâ€”using only a comma to separate two independent clauses without a conjunction. Most recently, we've been refining Christian's ability to identify subjects and verbs correctly. A critical rule is that subjects cannot be part of prepositional phrases, since these phrases are removable modifiers. 
I recommend increasing to two or three 60-minute sessions per week for the remaining time before the March 14th exam. The intensive focus needed to master sentence boundaries and raise the Reading &amp;amp; Writing score above the threshold requires frequent contact and consistent practice. This cadence would allow us to complete targeted grammar modules, review practice test results promptly, and build the systematic skills Christian needs to unlock Module 2A and achieve a significant score increase.
Please don't hesitate to reach out if you'd like to discuss Christian's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</si>
  <si>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Mateo Herrera</t>
  </si>
  <si>
    <t>Hi Diego,
I hope your winter is wrapping up nicely! It's been a while and Mateoâ€™s March 14th SAT is in a few weeks, so I wanted to send a comprehensive update about how things are going as well as my thoughts on the future. Also, Mateo should be taking a practice test asap so if you could remind him thatâ€™d be great. Overall review should be his focus going into the March 14th test.
Mateoâ€™s last practice test taken around January 23rd was a 1260 composite score, with a 630 on the Math and a 630 on the Reading/Writing. This was pretty consistent with his prior practice test which was a 1280, and the 1260 was after some vacations during which Mateo was not able to meet or work on SAT material. Momentum is essential, so breaks make a difference. That said, we have been able to stay pretty consistent with tutoring sessions since then. I do feel that Mateo has been putting in a lot of great work during tutoring sessions, especially recently. We will looking forward to his upcoming practice test to see how to proceed. Mateoâ€™s past couple practice tests have been about a month apart, which is not bad, but I would really like him to be taking practice tests every 2-3 weeks. 
Since his last practice test, weâ€™ve worked on linear algebra, linear &amp;amp; quadratic systems, transitions, words in context, quadratic functions, exponential functions, arc &amp;amp; sector, and more.
Homework completion is ok but not great â€” Mateo sometimes does not do the homework or only completes some of the assigned work. I do feel that it is often challenging for him to complete everything from school and SAT. It also takes him longer to complete assignments, and that can be stressful for him. 
Four hours a week of tutoring seems to be sufficient to help Mateo make progress, so I would recommend we continue with that pace if at all possible. Weâ€™ve had time to repeat concepts to help him retain information and strategies. We would need 4 more hours to get us to the March 14th test, and then 32 additional hours to keep the 4 hour pace into the May 2nd test. 
Mateo is planning on the following SAT test date, correct? The next two test dates are May 2nd and June 6th. Can we schedule out tutoring sessions for those weeks? I want to make sure I can find good time slots for Mateo as we head into a typically very busy Spring season.
Additionally, looking forward to Mateoâ€™s senior year, I wanted to mention that Iâ€™d be happy to help Mateo with AP Human Geography, any AP English class, AP Macro, and AP Comparative Government &amp;amp; Politics. We can definitely find another tutor for him who specializes in AP Business or any other AP that I donâ€™t cover. 
Thanks for reading! Iâ€™d be happy to discuss any of this further on the phone if youâ€™d like.
I look forward to continuing to help Mateo work toward his goals. Itâ€™s been a pleasure working with you both.
Best,
Daniel Severanceâ€¨Professional Tutor, Revolution Prepâ€¨daniel.severance@revolutionprep.com | www.revolutionprep.comâ€¨Customer Service: 877-738-7737 | Direct Line: 269-303-9396â€¨Better Results. Less Stress.</t>
  </si>
  <si>
    <t>Naijal Robinson</t>
  </si>
  <si>
    <t>Dear Elizabeth Robinson,
I know this time of year is busy, and I appreciate you taking the time to review this email. Since I've just had my first few sessions with Naijal, I wanted to take a moment to share some updates about Naijal's progress and outline our plans moving forward.
Even just now, I have seen significant improvements in Naijal's understanding of American history. In particular, they have shown consistent progress in their knowledge about the early 20th century. This has been reflected in their increased ability to respond to and describe historical trends from the period as we reivewed them together.
Our current short-term goals for Naijal include reinforcing subject knowledge in American history as it is needed in class. The overall goal remains attaining an A in the course. If there have been any changes or new goals for this semester, please let me know so we can adjust our plan accordingly.
For this semester, our plan includes discussing the rest of American history through the remaining parts of the semester. I would also like to check on Naijal's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Naijal is achieving their goals, I recommend we continue with our current schedule of roughly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Naijal and in these next steps of their academic journey.
Best regards,
Brock Dilley
brock.dilley@revolutionprep.com
+19724006172</t>
  </si>
  <si>
    <t>Dear James Buschmeier,
I know this time of year is busy, and I appreciate you taking the time to review this email. Since it's been a few months since I started working with Eva, I wanted to take a moment to share some updates about her progress and outline our plans moving forward.
Even just now, I have seen significant improvements in Eva's SAT performance, especially on the English section. She has shown a great ability to take into consideration strategies like note synthesis skip and elimination as well as knowledge of grammatical rules such as for commas and misplaced modifiers. This has shown itself in her increased performance on our work together in class and on homework as well as on her test.
Our current short-term goals for Eva include continuing to work on the math section, covering her most difficult topics. The overall goal remains getting a 1300. If there have been any changes or new goals for this semester, please let me know so we can adjust our plan accordingly.
For this semester, our plan includes math review plus checking back in on reading and writing. I would also like to check on Eva's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Eva is achieving her goals, I recommend we continue with our current schedule of roughly two 60 minute classes per week through the school year.
Please let me know if you have any questions or if there are any adjustments you would like to make to our plan. Iâ€™m happy to schedule a time to talk by phone if that would be helpful. I am looking forward to continuing my work with Eva and in these next steps of their academic journey.
Best regards,
Brock Dilley
brock.dilley@revolutionprep.com
+19724006172</t>
  </si>
  <si>
    <t>Austin Yeung</t>
  </si>
  <si>
    <t>Dear Joanne,
I hope you are having a great winter season. I wanted to share an update on Austinâ€™s progress and outline my recommendations moving forward.
Austin continues to engage thoughtfully with the strategies weâ€™ve been implementing. He has been practicing the iCARE strategy across Text Structure &amp;amp; Purpose, Cross-Text Connections, and Words in Context question types. In Writing, he has applied the TRAP method to punctuation, pronoun, verb, and modifier questions. In Math, he has been using the MAPS strategy across Advanced Math and Geometry/Trigonometry domains.
On his most recent Bluebook practice exam, Austin answered 44 out of 54 Reading &amp;amp; Writing questions correctly (81% accuracy). Across multiple recent practice exams, he is averaging approximately a 1380. This reflects strong performance and places him in a competitive scoring range.
Reaching the 1500 level, however, typically requires consistent precision across nearly all question types. At this stage, the focus shifts from broad strategic understanding to eliminating small inconsistencies and strengthening targeted refinement areas. These include:
â€¢ Conventions of Standard English, particularly punctuation (commas, semicolons, colons, dashes, and apostrophes)
â€¢ Consistent identification of complete sentences (subject + predicate)
â€¢ Special Right Triangles (30-60-90 and 45-45-90) in Geometry
Austin has been consistent and productive in session. Ensuring full completion of assigned homework will further reinforce retention and help translate in-session performance to exam-level precision.
Given his goal of 1500 and current scoring band, it would be strategic to treat the March exam as an important checkpoint. Continuing preparation beyond March may provide the additional runway needed to close the remaining gap. I recommend maintaining our current cadence of one 90-minute session per week and considering increasing to two sessions per week following the March exam if he plans to sit for a future exam (May, June, or August). This will allow us to systematically refine remaining growth areas and maximize his scoring potential.
If you'd like to continue working together on achieving these goals, you can redeem more credits through your Bright Horizons portal. After redeeming your credits, you will receive an email from Revolution Prep to add the hours to your account.
Please let me know if you would like to discuss this plan further. Iâ€™m happy to connect by phone if helpful and look forward to continuing to support Austinâ€™s preparation.
Best regards,
Raymond S.
raymond.serrano@revolutionprep.com
+13236357766</t>
  </si>
  <si>
    <t>Aaron Collins</t>
  </si>
  <si>
    <t>Dear Keyonte, 
I hope you are having a wonderful winter season. Iâ€™ve really enjoyed working with Aaron over the past couple of months and wanted to share a brief update on his progress and our plan moving forward.
Over this time, Iâ€™ve seen steady academic growth in Aaronâ€™s Psychology coursework. Aaron is a bright, focused student who takes pride in staying on top of his assignments, and this has made our sessions both productive and efficient. Recently, we have been focusing on strengthening his active reading strategies, including structured note-taking, annotating assigned readings, and quizzing on chapter content to reinforce retention and comprehension.
Aaron has shown consistent progress in his ability to engage with academic texts more intentionally. He is becoming more confident in identifying key concepts, organizing information from readings, and preparing effectively for quizzes and assessments. This growth has been reflected in his preparedness for class, his thoughtful engagement with material, and his ability to move through content with both focus and accuracy during our sessions.
Our current short-term goals for Aaron include continuing to refine his annotation and note-taking strategies, strengthening recall of key psychological concepts through regular review and quizzing, and maintaining consistent pacing with his coursework. The overall goal remains continued academic confidence and strong performance in his Psychology class while supporting his independent study habits. Based on Aaronâ€™s progress and strong work ethic, I recommend that we continue with our one session weekly structure to maintain momentum and ensure he remains well-prepared for upcoming assignments and assessments.
We are currently scheduled with sessions through the end of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always happy to connect by phone if that would be helpful. I look forward to continuing to support Aaron in his academic progress.
Best regards,
Eden R.
eden.rasmussen@revolutionprep.com
+18018856501</t>
  </si>
  <si>
    <t>Dear Aron, 
I hope you are having a great winter. Itâ€™s been great working with you and Karel over the past couple of months. As we prepare for Karel's upcoming SAT exam, I wanted to share some updates and information about what to expect. 
Since the previous progress update, I have seen significant improvements in Karel's abilities to categorize transition words based on their functions, solve linear equation word problems, identify SAT mixed convention question types, calculate the area, circumference, arc and sector of a circle, convert between radians and degrees, utilize tangent rules to solve for missing angles and sides within a circle, determine the correct verb conjugations for SAT verb questions as well as utilize Desmos to solve various SAT math questions. He has continued to show consistent progress in utilizing each of the strategies weâ€™ve been discussing in our sessions to solve more difficult SAT reading and math problems. This consistent improvement has been evident in the completion of assignments during our sessions, Karelâ€™s homework, as well as assigned practice tests. 
For this exam, our goal is 1300. While we cannot guarantee a specific score, we have worked diligently towards this goal by continually applying numerous strategies (i.e. MAPS, iCARE and TRAP) towards and carefully breaking down every difficult SAT question. It's important to consider the impact of the test zone on Karel's performance. Ensuring a good night's sleep throughout the week leading up to the test is crucial, as just the night before isn't enough. We have also discussed strategies to manage test anxiety, which can impact scores. 
I am looking forward to hearing how Karel performs on the test this March. Since Karel is currently achieving his goals, I recommend we continue with our one-two 60-minute classes per week through the school year. This would allow us to continue working on areas of opportunity to ensure maximum success on the test. 
Please let me know if you have any questions or if there are any adjustments you would like to make to our plan. Iâ€™m also able to schedule a time to talk by phone if that would be helpful. I am happy to support Karel in his continued academic journey. 
Best regards, 
Colin C.
colin.cody@revolutionprep.com
+19785187882</t>
  </si>
  <si>
    <t>Lian Cohen</t>
  </si>
  <si>
    <t>Hello team Lian,
Iâ€™m writing to share a brief update on Lianâ€™s progress in Precalculus. To put it simply: Lian is an exceptional student and an absolute pleasure to work with.
Current Progress &amp;amp; Engagement
Lianâ€™s attitude toward the subject matter is truly impressive. She approaches even the more complex topics with a level of excitement that is honestly contagious. Itâ€™s rare to see a student so genuinely energized by the learning process, and that enthusiasm is translating directly into a deep mastery of the material.
The AP Precalculus Opportunity
Based on her performance, I want to reiterate that the AP Precalculus exam is well within her capabilities. If she decides to pursue it, I am fully committed to ensuring she is 100% prepared.  Regardless of whether test test nets her college credit (school policies will vary), the initiative will look stellar on her applications.
Recommended Cadence
To maintain her current trajectory, I recommend we continue with our one-hour weekly sessions. However, should you and Lian decide to move forward with the AP test, I suggest we consider doubling our sessions to two hours per week as the exam date approaches. This would give us the dedicated time needed for mock exams and specific AP-style FRQ (Free Response Question) practice without rushing the core curriculum.
It is a joy to see her excel like this. Please let me know if youâ€™d like to discuss the AP registration or a revised schedule.
Ben C.
ben.chamberlain@revolutionprep.com
+18283484669</t>
  </si>
  <si>
    <t>Hello team Layla,
I wanted to reach out with an update on Laylaâ€™s progress as we approach the March SAT.
Intellectual Growth &amp;amp; Performance
Layla continues to be an exceptional student. I am continually impressed by her astute intellect and agile mind; she has a remarkable ability to pivot between complex concepts and apply logic to new problem types. It is truly a pleasure to see her work through the more nuanced layers of the exam.
Accommodations &amp;amp; Strategy Adjustments
I was very sorry to hear the news regarding the lack of accommodations for the March test. While this isn't the news we hoped for, we are going to pivot our session strategy immediately to account for this.
I want to emphasize that Layla has already shown she has exactly what it takes to overcome her reading challenges. The March test remains a fantastic opportunity for several reasons:
Real-World Practice: There is no substitute for the environment of an official testing center.
Banking Scores: Any strong section scores she achieves in March can be "banked" toward her superscore, taking the pressure off future attempts.
Resilience: Proving to herself that she can navigate the standard format will build immense confidence.
The Path to March
Over the next few weeks, our focus will shift heavily toward mock tests and individual modules. The more exposure Layla has to the timing and "feel" of the digital interface right now, the better.
To ensure we have enough time for these full-length reviews and strategy tweaks, I recommend we maintain our current cadence of two 1-hour sessions per week. This consistency will be vital as we bridge the gap between her intellectual capability and the constraints of the standard testing format.
I have full confidence in Layla's ability to tackle this head-on. Please let me know if you have any questions about the shift in our session focus.
Ben C.
ben.chamberlain@revolutionprep.com
+18283484669</t>
  </si>
  <si>
    <t>Dear Nathan, 
I hope you are having a great winter. It's been great working with you and Connor over the past couple of weeks. I wanted to touch base to share some of the progress we've made so far and share my thoughts on the plan moving forward. 
I have seen significant improvements in Connor's application of the iCARE and MAPS strategy to SAT practice questions, solving systems of equations, and applying the Pythagorean theorem. He has shown consistent progress in meeting our class objectives and understanding various math concepts. This consistent improvement has been evident in his homework completion and his recent practice test score. 
 Our current short-term goals for Connor include improving his understanding of math concepts before his SAT. The overall goal still remains to improve his math section score on his next SAT. Based on Connor's progress, I recommend we continue with our two 60-minute classes per week until he takes his next SAT, so we can continue working through geometry and advanced math concepts. 
Please feel free to reach out with any questions or concerns. I am happy to discuss further and adjust our approach as needed to support Connor's success. We can also schedule a phone call if that would be helpful. 
Thank you for your continued partnership. 
Best regards, 
Karleigh A.
karleigh.arrington@revolutionprep.com
+15705786904</t>
  </si>
  <si>
    <t>Hallelujah LeBlanc</t>
  </si>
  <si>
    <t>Dear Christen, 
I hope you are having a great week! As we prepare for Hallelujah's upcoming practice test, I wanted to share some updates and information about what to expect. 
I have seen significant improvement in Hallelujah's application of the iCARE and MAPS strategies, her use of DESMOS, and her ability to interpret equations. She has shown consistent progress in understanding algebraic concepts. This includes growth in areas we previously discussed as struggles, such as properly managing her time on questions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Hallelujah to replicate official test-day conditions as closely as possible during their practice test. They should find a quiet place and take the test in one sitting. 
After the practice test, I will review the results and discuss the test experience with Hallelujah to determine our focus moving forward, and I'll follow up with you on takeaways, improvements, and next steps in my next parent update. 
Based on our discussions and Hallelujah's progress, I recommend we continue with our three 60-minute classes per week until her SAT. This plan will best set them up for success for the official test sitting in March. 
Please let me know if you have any questions or would like to make any adjustments to our plan. I'm happy to schedule a phone call if that would be helpful. I am excited to continue supporting Hallelujah as she reaches her goals. 
Best regards, 
Karleigh A.
karleigh.arrington@revolutionprep.com
+15705786904</t>
  </si>
  <si>
    <t>Owen Gobin-Minturn</t>
  </si>
  <si>
    <t>Dear Laurence,
I hope this email finds you well. I wanted to touch base regarding Owen's recent progress and discuss a plan moving forward.
First, I have seen significant improvements in Owen's abilikty to interpret math problems]. They have shown consistent progress in understanding and applying strategies to reading and writing questions as well, and this progress is commendable.
However, overall, weâ€™re not seeing the score increase I had hoped to see for Owen by this point. There are many reasons this could be the case, but from my observations and previous experience, I think this is likely related to a lack of retention both between sessions and between the initial practice test in December 2025 and the most recent one in February 2026. However, it is also common for students' scores to dip down between the first and second practice tests, only to pick back up on the third test.  I would higly recommend that Owen do the Bluebook Practice Test #4 before our next session on Sunday, March 1st.
Based on Owen's goals, I recommend adding an additional 30 minutes per week for a total of two one hour or one two-hour sessions until the March test.
As a reminder, our long-term goal is a score of 1250+, and addressing this issue is crucial for Owen to reach this goal. To work towards that long term goal, I would like us to prioritize the short-term goal of mastering common reading/writing and math question types. With that in mind, I recommend we do the following: take another SAT practice test before our next session; have Owen do more homework between sessions; and extend our sessions to two hours or do two one-hour sessoins per week.
Please let me know if you have any questions or if you have any additional insights that might be helpful for me to consider in my work with Owen. Iâ€™m happy to schedule a time to talk by phone as well. I am committed to helping Owen work towards their long-term goals.
Best regards,
Armand Brouty
â€ƒ
Armand B.
armand.brouty@revolutionprep.com
+15129107232</t>
  </si>
  <si>
    <t>Hi Shantha,
I wanted to follow up on our phone call last night with a written update on Hridikâ€™s progress. Since our last update after the Holidays, we have been meeting consistently through January and February, generally at a once per week pace, aside from his break last week where we met multiple times. Over that time, we initially focused heavily on reading and writing, as Hridik felt that math was already a strength for him and not an immediate concern. Interestingly, that focused work paid off significantly and his reading and writing score improved to the point where it is now essentially equal to his math score, with both sections sitting in the mid to low 700s. On his most recent practice test, the section scores were nearly identical, and he is now pushing right up against the 1500 barrier, which is a great position to be in.
In math, his main target area has been geometry and overall consistency. We recently wrapped up focused work in that area, so his next practice test will help us see how much that improvement translates to his score. Beyond specific content, consistency and precision remain key. In reading and writing, his biggest hurdle was timing. Over the past month, he has made noticeable strides in pacing, and that improvement is directly reflected in his rising reading and writing score.
As we discussed, the biggest factor moving forward will be consistent work outside of our sessions, through khan academy or the resources I can provide him. Meeting once per week is helpful, but to break through into the mid 1500s, he needs to be doing SAT work three to four times per week, whether that is homework, corrections, timed drills, or targeted review. That steady reinforcement is what will push him past the plateau.
With about two weeks until the March SAT, we also talked about future test dates. I strongly recommend that he plan ahead for another date, whether that is May, June, or August. Spring test dates allow us to maintain momentum, but they can conflict with finals and extracurriculars. The August test gives us more time to build and refine, though it requires staying disciplined over the summer to avoid a backslide. If he maintains motivation, August could be an excellent opportunity to maximize his score. During the school year, I recommend continuing once per week for 1.5 hours. If we shift into summer preparation, I would recommend increasing to two or more sessions per week, at one hour each, to maintain intensity and structure. As we discussed, my schedule for the spring will start filling up quickly, so locking in times as soon he knows his plan moving forward will be key. I've CC'd the adviser, Sue H, here who can help provide options.
Hridik continues to be a great student to work with. He is thoughtful, engaged, and clearly capable of reaching the high goals he has set for himself. I am excited about the progress he has made so far and confident in what he can accomplish with continued focus.
Please let me know if you have any questions as we finalize the plan moving forward!
Tim Schlotzhauer</t>
  </si>
  <si>
    <t>Ryan Cooper</t>
  </si>
  <si>
    <t>Dear Carly,
I hope you are having a great winter season. It has been great working with Ryan, and I wanted to share an update on his progress in Spanish, along with my recommendations moving forward.
Ryan has been doing an excellent job during our sessions. He has been consistently engaged while working through reviews and completing practice sentences, particularly when focusing on verb conjugations. His ability to conjugate both regular and irregular verbs has become a strong area of growth, and he has shown great improvement in his overall understanding of conjugation rules and application.
Ryan approaches practice exercises with confidence and accuracy, and his continued effort has led to noticeable progress. He is becoming more comfortable applying grammar concepts within structured sentence practice, which has strengthened his foundation in Spanish.
Moving forward, I would like to begin placing more emphasis on conversational Spanish and longer-form free writing skills. This will help Ryan apply his strong conjugation skills in more natural, real-world contexts and further develop fluency and expression.
Velocity Recommendation:
To continue supporting Ryanâ€™s progress, I recommend that we continue meeting once per week for one 60-minute session throughout the school year.
Our short-term goals include strengthening conversational fluency, expanding expressive writing skills, and continuing to reinforce accurate verb conjugation in context. The overall goal remains building confidence, fluency, and independence in Spanish.
Please feel free to reach out if you have any questions or would like to discuss Ryanâ€™s progress further. I look forward to continuing to support him throughout the school year.
Best regards,
Alexandra B.
alexandra.berrios@revolutionprep.com
+18138021204</t>
  </si>
  <si>
    <t>Aaron Giuliano</t>
  </si>
  <si>
    <t>Dear Anice, 
I hope you are having a great spring season. It has been great working with Aaron, and I wanted to share an update on his progress in Science along with my recommendations moving forward.
Recently, we have been reviewing tectonic plates and related concepts to further strengthen his understanding of the topic. Aaron has been doing an excellent job engaging with the material and demonstrating strong comprehension during our discussions and guided review.
He has been especially impressive when answering practice questions and applying concepts to real-world contexts. His ability to connect scientific ideas to real-life examples shows a deeper level of understanding and critical thinking. He approaches questions thoughtfully and has been consistently accurate in his responses.
Moving forward, we will continue reinforcing key science concepts, building on his current understanding, and practicing application-based questions to further strengthen retention and analytical skills.
Velocity Recommendation:
To continue supporting Aaronâ€™s learning and progress in science, I recommend that we continue meeting once per week for one 60-minute session throughout the school year.
Our short-term goals include strengthening conceptual understanding, improving application of science concepts to real-world scenarios, and maintaining consistent review for long-term retention. The overall goal remains supporting Aaronâ€™s continued academic growth and confidence in science.
Please feel free to reach out if you have any questions or would like to discuss Aaronâ€™s progress further. I look forward to continuing to support him throughout the school year.
Best regards,
Alexandra B.
alexandra.berrios@revolutionprep.com
+18138021204</t>
  </si>
  <si>
    <t>Radha Dharga</t>
  </si>
  <si>
    <t>Dear Abhishek, 
I hope you are having a wonderful week!  As spring is just around the corner, I wanted to touch base to share some of the progress Radha has made so far and share my thoughts on the plan moving forward.
I have seen significant improvements in Radhaâ€™s ability to work with multi-step word problems, including problems involving more abstract concepts like time. She has also shown improvement in her ability to complete problems involving fractions, including fractions with unlike denominators. She has shown consistent progress in her ability to apply skills previously learned to new situations, which has been made evident through her ability to tackle new types of word problems and equations in class. 
Our current short-term goals for Radha include mastering time-related math and continuing to practice Radhaâ€™s multiplication skills. The overall goal remains for Radha to succeed and excel at math. Based on Radhaâ€™s progress, I recommend that we proceed with tutoring for the remainder of the year at a velocity of 2 hours per week, allowing Radha 2 one-hour sessions to continue improving her skills.
Please let me know if you have any questions or if there are any adjustments you would like to make to our plan. Iâ€™m happy to schedule a time to talk by phone if that would be helpful. I look forward to supporting Radha in her continued academic journey!
Best regards,
Raymond E.
raymond.elliot@revolutionprep.com
+18145471064</t>
  </si>
  <si>
    <t>Dear Aren,
I hope you are having a wonderful week!  As spring is just around the corner, I wanted to touch base to share some of the progress Michelle has made so far and share my thoughts on the plan moving forward.
I have seen significant improvements in Michelleâ€™s vocabulary skills, as well as her Spanish reading comprehension skills and her ability to write entire sentences in Spanish.  She has continued to show consistent progress in learning and practicing new grammatical concepts such as direct/indirect object pronouns and irregular preterite tense verbs, which has been evident in her constant efforts during class. 
Our current short-term goals for Michelle include improving her comfort with the preterite tense and with learning new Spanish words.  The overall goal remains for Michelleâ€™s Spanish grade to improve to an A by the end of the school year.  Based on Michelleâ€™s progress, I recommend proceeding tutoring at our current velocity of one hour per week throughout the remainder of the school year.
Please let me know if you have any questions or if there are any adjustments you would like to make to our plan. Iâ€™m happy to schedule a time to talk by phone if that would be helpful. I look forward to supporting Michelle in her continued academic journey!
Warmly, 
Raymond E.
raymond.elliot@revolutionprep.com
+18145471064</t>
  </si>
  <si>
    <t>Arjun Mandal</t>
  </si>
  <si>
    <t>Dear Swati, 
I hope you are having a wonderful week!  As spring is just around the corner, I wanted to touch base to share some of the progress Arjun has made so far and share my thoughts on the plan moving forward.
Over the past couple of months, Arjunâ€™s reading comprehension and critical thinking skills have improved significantly.  He has also shown an improved understanding of how to structure a short response essay that includes direct evidence from the text. His consistent improvement in writing and logical reasoning has been evident in his weekly homework assignments and in the way Arjun engages with my in-class assignments and readings. 
Our current short-term goals for Arjun include pivoting to helping him to prepare for the spelling bee, improving his vocabulary and spelling skills.  The overall goal remains for Arjun to continually improve his reading comprehension, critical thinking skills, and independent writing skills. Based on Arjun's progress, I recommend that we proceed with tutoring throughout the school year at a velocity of 1 hour per week, with a goal of increasing to 2 hours per week over the summer.  The extra time while school is out will help Arjun to get ahead between school years. 
Please let me know if you have any questions or if there are any adjustments you would like to make to our plan. Iâ€™m happy to schedule a time to talk by phone if that would be helpful. I look forward to supporting Arjun in his continued academic journey!
Warmly, 
Raymond E.
raymond.elliot@revolutionprep.com
+18145471064</t>
  </si>
  <si>
    <t>Dear Yelena, 
I hope you are having a wonderful week!  As spring is just around the corner, I wanted to touch base to share some of the progress Logan has made so far and share my thoughts on the plan moving forward.
I have seen significant improvements in Loganâ€™s essay writing skills, especially persuasive writing! He has also shown improvement in his vocabulary, grammar, and reading comprehension skills, as well as his ability to apply strategies and rules heâ€™s learned to new writing. He has shown consistent progress in his independent writing skills, which has been made evident through his homework completion and ability to correct othersâ€™ work accurately on his own. 
Our current short-term goals for Logan include proceeding with his SHSAT prep while turning to ways to fine-tune academic writing. The overall goal remains for Loganâ€™s English grade to improve, as well as to gradually prepare for the SHSAT next year, reinforcing individual ELA topics over time.  Based on Loganâ€™s progress, I recommend proceeding tutoring at a velocity of two hours per week throughout the remainder of the school year.
Please let me know if you have any questions or if there are any adjustments you would like to make to our plan. Iâ€™m happy to schedule a time to talk by phone if that would be helpful. I look forward to supporting Logan in his continued academic journey!
Best regards,
Raymond E.
raymond.elliot@revolutionprep.com
+18145471064</t>
  </si>
  <si>
    <t>Dear Joe, 
I hope you are having a wonderful week!  As spring is just around the corner, I wanted to touch base to share some of the progress Adam has made so far and share my thoughts on the plan moving forward.
I have seen significant improvements in Adamâ€™s Spanish vocabulary skills, including his ability to conjugate the verbs â€œserâ€ and â€œestarâ€ according to the sentence! He has also shown improvement in his ability to put elements of vocabulary together to form sentences, or to get meaning from Spanish sentences based on what he knows. He has shown consistent progress in his overall grasp of the Spanish language, which has been made evident through his performance in class and his quick learning of new material.  
Our current short-term goals for Adam include learning vocabulary for emotions and personal traits and using those with â€œser,â€ â€œestar,â€ and the Spanish subject pronouns. We have also discussed adding multiplication and division into future sessions.  The overall goal remains for Adam to learn the basics of Spanish. Based on Adamâ€™s progress, I recommend that we proceed with tutoring for the remainder of the year at a velocity of 1 hour per week.
Please let me know if you have any questions or if there are any adjustments you would like to make to our plan. Iâ€™m happy to schedule a time to talk by phone if that would be helpful. I look forward to supporting Adam in his continued academic journey!
Best regards,
Raymond E.
raymond.elliot@revolutionprep.com
+18145471064</t>
  </si>
  <si>
    <t>Dear Anand and Payal,
I hope you are having a wonderful week!  As spring is just around the corner, I wanted to touch base to share some of the progress Arjun has made so far and share my thoughts on the plan moving forward.
Over the past few weeks, Arjunâ€™s understanding of key principles of essay writing, including the individual parts of an introduction paragraph and the organizational structure of an academic essay, have improved significantly.  He has also shown an improved understanding of argumentative structure and logical reasoning in arguments. His consistent improvement in writing and logical reasoning has been evident in his weekly homework assignments and in the way Arjun engages with my in-class assignments. 
Our current short-term goals for Arjun include writing stronger conclusion sentences and rounding out his essay-writing abilities. The overall goal remains for Arjun to continually improve his reading comprehension, critical thinking skills, and independent writing skills. Based on Arjun's progress, I recommend that we proceed with tutoring throughout the school year at a velocity of 1 hour per week, with a goal of increasing to 2 hours per week over the summer.  The extra time while school is out will help Arjun to get ahead between school years. 
Please let me know if you have any questions or if there are any adjustments you would like to make to our plan. Iâ€™m happy to schedule a time to talk by phone if that would be helpful. I look forward to supporting Arjun in his continued academic journey!
Warmly, 
Raymond E.
raymond.elliot@revolutionprep.com
+18145471064</t>
  </si>
  <si>
    <t>Dear Anand and Payal, 
It was great speaking with you this week about Amayaâ€™s performance in class and some plans moving forward regarding ways to help improve her focus and engagement during class.  In addition to a summary of these points, I wanted to share some thoughts on Amayaâ€™s progress during the past few weeks. 
Thanks to her weekly effort, Amayaâ€™s handwriting has continued to improve, which is wonderful to see!  She has also steadily improved her independent writing skills, including her ability to form grammatically correct, diverse sentences, as well as her ability to recognize where to use certain types of punctuation in a sentence.  She is putting in a great deal of effort to learn and master the organizational structure of a 4- or 5-paragraph essay, which I can see in her work every week.
Currently, our goals for Amaya are for her to improve her computer skills, especially her typing skills, which will allow tutoring sessions to go more smoothly and allow Amaya to feel more confident when she needs to type or interface with the computer for class.  Another goal is for Amaya to improve her confidence with essay writing, including adding transitional words and meaningful conclusion statements.  The overall goal remains for Amaya to improve her reading comprehension, vocabulary, and writing skills.  Based on Amayaâ€™s progress, I recommend proceeding tutoring at a velocity of one hour per week throughout the remainder of the school year.
Please let me know if you have any questions or if there are any adjustments you would like to make to our plan. Iâ€™m happy to schedule a time to talk by phone if that would be helpful. I look forward to supporting Amaya in her continued academic journey!
Warmly, 
Raymond E.
raymond.elliot@revolutionprep.com
+18145471064</t>
  </si>
  <si>
    <t>Ryan McNair</t>
  </si>
  <si>
    <t>Dear Aisha,
I hope youâ€™re having a good week. I wanted to share an update on how Ryan is progressing in AP Calculus and outline some recommendations moving forward.
Ryan demonstrates solid conceptual understanding when finding the area between curves (with respect to both x and y) and when applying the disc and washer methods during our sessions. He is often able to follow new material effectively when we work through it together. As weâ€™ve been strengthening the foundational algebra skills required for more advanced Calculus topicsâ€”such as function transformationsâ€”Iâ€™ve noticed that the increased rigor has led to higher levels of frustration.
During a recent session, that frustration escalated and Ryan used profane language while working through a challenging problem. We have previously discussed the importance of maintaining a respectful and productive learning environment, and I will continue reinforcing constructive problem-solving habits. Itâ€™s clear that Ryan cares about his performance and holds himself to high standards.
Moving forward, I plan to incorporate more frequent reset breaks and shift our focus toward smaller, incremental wins to help rebuild his confidence and keep stress levels manageable while still progressing through the material.
At the same time, there are structural factors impacting progress. Ryan shared that he is currently spending approximately one hour per week on coursework outside of session, which may not be sufficient given the pace of AP Calculus. Additionally, when materials are shared during the session rather than in advance, we are often limited in the number of full problems we can complete within a one-hour block.
Although Ryan appears to understand concepts in session, this understanding is not consistently translating to assessments. For example, he previously earned a 10/20 on a quiz involving substitution of variables, and his course grade is currently in the C range. Because he requires continued reinforcement of algebra foundations alongside current Calculus material, additional structured time will be important.
To ensure we have adequate time to review both foundational algebra and current Calculus topics, I recommend either maintaining three sessions per week or transitioning to two 90-minute sessions per week through the end of his Calculus course. This structure would allow us to complete full problem sets, reinforce retention, and better prepare for upcoming assessments.
I welcome your thoughts on how we can best support Ryan when he encounters particularly challenging material. My goal is to help him build both academic precision and productive problem-solving habits so that his understanding in session translates more consistently to exam performance.
Please let me know if you would like to discuss this further. Iâ€™m happy to schedule a time to connect.
Best regards, 
Raymond S.
raymond.serrano@revolutionprep.com
+13236357766</t>
  </si>
  <si>
    <t>Jack Harris</t>
  </si>
  <si>
    <t>Dear Jack and Daniel,
I hope you are having a great February. Itâ€™s been great working with yâ€™all over the past couple of months. I wanted to touch base to share some of the progress weâ€™ve made so far and share my thoughts on the plan moving forward.
I have seen significant improvements in Jack's punctuation &amp;amp; grammar skills. This consistent improvement has been evident in Jacksâ€™s ability to use all the rules of grammar in concert to solve English Language Arts questions.  Jack will need to continue to review advanced algebra &amp;amp; geometry, as well as begin taking practice exams weekly.  I recommend we continue to study 2 one hour sessions each week for the next three weeks.  
Please let me know if you have any questions or if there are any adjustments you would like to make to our plan. Iâ€™m happy to schedule a time to talk by phone if that would be helpful. I look forward to supporting Jack in his continued academic journey.
Best regards,
Mark D.
mark.duncan@revolutionprep.com
+14156490556</t>
  </si>
  <si>
    <t>Joshua Elkind</t>
  </si>
  <si>
    <t>Dear Iris,
I hope youâ€™re having a great week! Itâ€™s been a pleasure working with Joshua over the past couple of months, and I wanted to take a moment to share an update on his progress and outline our plan moving forward as we prepare for the April ACT exam.
Joshua has shown meaningful improvement in several key areas. In English, he has strengthened his understanding of mixed punctuation and sentence boundaries, becoming more consistent in identifying run-ons, comma splices, and proper clause structure. Heâ€™s also becoming more strategic in his approach to passage-based questions, slowing down when needed and applying grammar rules with greater accuracy. This growth is especially encouraging considering his starting ACT composite score of 19 and his goal of scoring above a 25.
On the Math side, we have identified specific algebra topics that need continued attention, particularly quadratics and function notation. As we build fluency in these areas, Joshua is becoming more comfortable recognizing patterns in problem types and selecting efficient solution strategies.
Since Joshua is making steady progress toward his goal, I recommend that we maintain our current schedule of one 60-minute session per week through the April exam. This consistent structure will allow us to reinforce English concepts while systematically strengthening targeted algebra skills to maximize his score improvement.
I suggest adding the below to your account to ensure we stay on track.
â€¢ 12 Hours of Advanced Tutoring for Joshua Elkind with Silvester Harrison
If you'd like to continue working together on achieving these goals, you can easily use this link to add the hours to your account today: https://my.revolutionprep.com/s/sWnsmRS2aY.
Our short-term goals include:
Increasing accuracy and consistency on English punctuation and sentence structure questions
Improving confidence and speed with quadratics and function notation
Continuing timed practice to build pacing and endurance
The overall goal remains raising Joshuaâ€™s ACT score above a 25, and Iâ€™m confident that with continued focus and weekly reinforcement, he is on the right track.
Please let me know if you have any questions or would like to discuss anything in more detail. Iâ€™m always happy to set up a time to talk. I look forward to continuing to support Joshua as he works toward his goal.
Best regards,
Silvester H.
silvester.harrison@revolutionprep.com
+1 (616) 320-2014</t>
  </si>
  <si>
    <t>Spencer Tunison</t>
  </si>
  <si>
    <t>Dear Yumee,
I hope you are having a great winter. Itâ€™s been a pleasure working with you and Spencer over the past couple of months. I wanted to touch base to share some of the progress weâ€™ve made so far and share my thoughts on the plan moving forward.
I have seen significant improvements in Spencerâ€™s concept mastery and AP-style problem setup in Electricity &amp;amp; Magnetism. Over recent sessions, weâ€™ve covered:
- Capacitance &amp;amp; dielectrics: selecting the right relationships for capacitance, charge, and voltage and reasoning about what changes when a dielectric is inserted.
- Circuits (Ohmâ€™s law + resistivity): analyzing multi-resistor circuits, connecting resistivity to geometry/material, and keeping units consistent.
- RC circuits: distinguishing charging vs. discharging, using the time constant, and interpreting exponential behavior and graphs.
- Magnetism &amp;amp; magnetostatics prep: intro to magnetism, magnetic flux, and targeted review for magnetostatics-style exam questions.
- Inductance: focused review of inductance concepts and how they show up in AP questions.
- AP practice: we worked through a 2023 E&amp;amp;M FRQ set, emphasizing clear setups, justification, and earning method points.
Spencer has shown consistent progress in our objective of building confidence with multi-step E&amp;amp;M problems and explaining his approach. This improvement has been evident in his stronger performance on review sets and his growing ability to connect topics across units (e.g., linking flux ideas to induction/energy and connecting circuit behavior to physical meaning).
Since this pacing has been supporting steady progress, I recommend we continue with one 60-minute session per week through the end of the school year, with the option to add an extra session during heavier exam weeks. The overall goal remains strong performance in AP Physics C: E&amp;amp;M and confident execution on AP-style free response and multiple choice. 
Please let me know if you have any questions. I look forward to continuing to support Spencer as we build toward the AP exam and keep strengthening both conceptual understanding and exam execution.
Warml regards, 
Nayely R.G.
nayely.rolongomez@revolutionprep.com
+13237404878</t>
  </si>
  <si>
    <t>Alexander Fink</t>
  </si>
  <si>
    <t>Hi Nick, 
It's been great working with Alex the last couple of months on SAT material! I wanted to reach out with a quick progress update and to discuss the plan moving forward.
In his first practice test, after our first few meetings he scored a 650 on the reading and and writing and a 710 on the math side. I should note that this was one of our practice tests, that often has students scoring a bit higher than the official practice tests. Either way, it is a great jumping off point because it gives us a really detailed score report to work off of. This test showed the need to review punctuation rules, strategies for the various reading questions on the test, and we needed to work on setting up constants questions. It was great to see him get through all of this material and start to get the strategies down to avoid trap answers. 
His next practice test (an official blue book test) gave him quite a bit more trouble, especially the 2nd sections of both sides of the test. He mentioned that he didn't have any issues with timing, even though the 2nd reading section was much more difficult. This really implies that he went too fast to answer the questions correctly and avoid the traps. This test was about a month after we went over timing strategies, so before the next practice test next weekend, we'll spend some time reviewing these strategies. In general, there is a counter intuitive approach to these trickier reading sections, where he needs to plan on sacrificing what would be 1 or 2 of the trickiest reading questions to ensure that he has time to answer the rest of the questions more thoroughly. The same thing works quite well for the math sections, because the most difficult questions are not necessarily worth more points on the test. 
There is quite a bit of variation in scores and content from test to test with the SAT (or especially between our practice tests and the official blue book tests). I wanted to explain why there can be so much variation on a test like this.
   1) There are a limited number of questions on the exam, meaning that variations in question types from test to test can actually make a pretty big impact. For example, there are about 20 total reading questions on the test, 10 in each section. If there are a couple of tricky ones in the first section, this can really throw off a student's timing. Similarly on the math side, pulling 44 questions in total to test on all math knowledge through Algebra II into pre-calc can cause quite a bit of variation from test to test. 
    2) How the student is feeling the day of the test. This is not a normal test designed to measure how well a student knows material. While there is a bunch of content knowledge required, this test is intentionally trying to trick students as much as possible. They need to play these games to spread out scores as much as possible, so the number they give students means something to colleges. This problem got a lot worse in the past 4 years or so, when they basically cut the number of questions down by 1/3. Personally, I've seen test scores swing 200 points solely because of a student being a bit off the day they took the test. A rough night of sleep or being a bit distracted can really cause mistakes to snowball, especially with a time crunch. 
Since this test, I had him correct all of the questions missed, and take notes for why he missed the question and what he wants to remember to avoid missing a similar question in the future. During the corrections, he didn't really have any trouble figuring out the correct answers at a second glance, which indicates he was in a weird spot when he took the practice test. Additionally, it really highlighted the need to work on trickier reading questions and constants/quadratic math questions. We have been working diligently on these for the past few weeks and he is showing some great progress with his abilities to predict answers and eliminate trap answers. I'll have him take another test in a week, so he'll get a good chance at some redemption with his score. 
Moving forward, as we prepare for the May and June SATs I wanted to recommend that we keep up the meeting pace of 2x 1 hours a week, with a few weeks off during AP exam week and Spring break. I'll assign some homework for those periods, but it is very fair to shift focus a bit around those times. Our meetings will give us time to continue to refine his reading comprehension, vocabulary, and math skills. We will be practicing with progressively more difficult questions to ensure that he can apply the same strategies across the range of questions. We will also keep reviewing timing/pacing strategies and switch to timed homework assignments, once he is consistently applying the strategies to all of the questions. 
Please let me know if you would like to discuss any of this, and we can set up a call. 
Best,  
Christian C.
christian.collins@revolutionprep.com
+13035190358</t>
  </si>
  <si>
    <t>Eliana Sommer</t>
  </si>
  <si>
    <t>Dear Ben,
I hope you are having a great winter. It has been great working with you and Eliana over the past couple of months. I wanted to reach out with a quick overview of the program so far and where itâ€™s headed.
I have seen improvements in Eliana's set up of complicated similar triangle problems, approach to problems she does not remember how to do, and eliminating trap answers for the reading and writing section. They have shown consistent progress in anticipating answers for complex reading passages, as evident in their recent practice Reading and Writing score of 750.
Our current short-term goals for Eliana include reviewing concepts from previous math classes she might not fully remember and improving the approach to problems she might not feel comfortable solving at first. The overall goal remains achieving a 1400+ SAT superscore. Based on Eliana's progress, I recommend we continue with our currently scheduled 60 minute sessions through the March 14th SAT. 
Please let me know if you have any questions or if there are any adjustments you would like to make to our plan. Iâ€™m happy to schedule a time to talk by phone if that would be helpful. I look forward to supporting Eliana in their continued academic journey.
Cheers,
Zack R.
zack.robertson@revolutionprep.com
+15098598579</t>
  </si>
  <si>
    <t>Nathaniel Berg</t>
  </si>
  <si>
    <t>Dear Sam,
I hope you are having a great winter. It has been great working with you and Nate over the past couple of months. I wanted to reach out with a quick overview of the program so far and where itâ€™s headed.
I have seen significant improvements in Nate's identification of two independent clauses for punctuation problems, use of the Desmos calculator to efficiently solve complex problems he might not remember how to do on paper, and eliminating trap answers. They have shown consistent progress in efficiently moving through the test modules, as evident in their recent practice test score of 1200, which is a 70 point improvement from the previous test.
Our current short-term goals for Nate include not making simple mistakes on math problems, finding the correct subject for subject-verb agreement, and using our strategies to increase efficiency. The overall goal remains achieving a 1400+ SAT superscore. Based on Nate's progress, I recommend adding the May SAT test date and continuing our one 60-minute session each week through that exam. This plan will best set them up for success and give us the needed time to focus on identifying and avoiding the traps throughout the test, which is very different from tests in school.
Please let me know if you have any questions or if there are any adjustments you would like to make to our plan. Iâ€™m happy to schedule a time to talk by phone if that would be helpful. I look forward to supporting Nate in their continued academic journey.
Best regards,
Zack R.
zack.robertson@revolutionprep.com
+15098598579</t>
  </si>
  <si>
    <t>Rhys Johnson de Lacy</t>
  </si>
  <si>
    <t>Dear Nina,
I hope you are having a great week! Itâ€™s time for a progress update. After these first few weeks working together, I wanted to share a quick recap of what JB and I have accomplished so far and outline our plan moving forward in Spanish.
First, I want to start by saying how amazing she has been. JB consistently comes prepared, on time, ready to learn, and with thoughtful questions. It has been truly wonderful to see how much her confidence has grown in just three weeks. She is participating more freely and seems much more comfortable engaging with the language.
So far, we have worked on a strong recap of present simple, present progressive, and preparation for a vocabulary quiz. In our most recent session, we also began working on indirect object (IO) and direct object (DO) pronouns, using her homework as a guide. She did a great job connecting the grammar concepts to what she is seeing in class.
JB genuinely seems to enjoy the language, and I would love to build on that enthusiasm to make sure she continues enjoying both Spanish and the class overall. One recommendation I have is increasing her exposure to Spanish outside of sessions. This could include watching movies or shows in Spanish, listening to music, or even something fun like trying to play a video game in Spanish! These small, enjoyable exposures can make a big difference in comfort and fluency.
She has shown consistent progress in building foundational grammar skills and applying them to her homework. This improvement is evident in her growing confidence and her willingness to ask questions and engage actively during sessions.
Since JB is progressing well and building strong foundations, I recommend we continue with our current schedule of one 60-minute session per week through the end of the semester. This pace has been working fantastic so far and will allow us to finish strong while ensuring she feels confident not just for this class, but in her overall language skills moving forward.
Our short-term goals include strengthening her mastery of object pronouns, continuing to solidify verb tense usage, and increasing her comfort in applying grammar concepts independently. The overall goal remains building long-term confidence and fluency in Spanish.
Please let me know if you have any questions or if there is anything specific you would like us to focus on. I am very excited about JBâ€™s progress and look forward to continuing to support her growth!
Best regards,
Jennifer H.
jennifer.hernandez@revolutionprep.com
+19092362317</t>
  </si>
  <si>
    <t>Hi Linda,
I wanted to send a detailed update as Eva prepares for her official SAT on March 14th.
We have taken a very balanced approach between English and math to ensure she feels confident in both sections. On the English side, Eva has truly mastered her punctuation rules. She is consistently identifying independent clauses, understanding the function of commas, colons, and other punctuation marks, and using clear rationale to eliminate incorrect answer choices. Her accuracy and confidence in this area have improved tremendously.
On the math side, we have worked through more advanced concepts, including constants and quadratics, while continuing to reinforce core algebra skills. Eva has done an excellent job learning how to use Desmos strategically. She not only understands the technical mechanics, but more importantly, she knows when using Desmos is most efficient and when a problem is faster to solve algebraically. That discernment will serve her very well on test day.
As we move into the final stretch, the most important focus is maintaining consistency and confidence. Iâ€™d like to gently remind the family that good sleep in the days leading up to the exam â€” not just the night before â€” makes a meaningful difference in focus, processing speed, and stamina.
Based on her practice exams, I would love to see Eva score around a 1300 overall. That said, this is her first official SAT, and itâ€™s very common for nerves to impact performance the first time. Weâ€™ve discussed strategies for managing test anxiety, but for this particular exam, my primary goal is for Eva to gain the full official testing experience. If she earns at least a 650 in English and a 600 in Math, I would consider that a strong and successful first showing.
Eva has put in thoughtful, consistent work, and she should feel proud walking into this exam. Iâ€™m confident she is well-prepared.
Please let me know if you have any questions as we head into test day.
Best,
Liz P.
elizabeth.pirie@revolutionprep.com
+12199169916</t>
  </si>
  <si>
    <t>Jack Holdsworth</t>
  </si>
  <si>
    <t>Hello Katharine,
I hope youâ€™re having a great week so far. Itâ€™s been a pleasure working with Jack, and I wanted to touch base and share some of the progress weâ€™ve made in our program, as well as my plan moving forward.
What weâ€™ve done:
Jack and I have been focused on SAT prep. Throughout our sessions, we have carefully combed through his most recent SAT practice exams, concentrating on both content review and question-specific strategies in the Reading &amp;amp; Writing and Math sections. I have also conducted ongoing formative assessments to identify the largest opportunities for growth, closing the gap between Jack's goal score and his practice test scores.
Jack has been consistently completing homework assignments and arriving prepared with thoughtful questions about the specific content and strategies he would like to practice. On January 24th, he took a practice test and scored a 1350. Just four weeks later, he earned a 1420 on his next practice exam. I have seen substantial growth in both his content mastery and his application of the strategies weâ€™ve covered during our sessions.
My plan moving forward:
We will continue with our current schedule of one 60-minute session per week leading up to the first official exam. As we get closer to the test date, I recommend that Jack take a full-length practice exam every two weeks to maintain testing stamina while still leaving sufficient time between exams for targeted skill development and focused review.
There are currently 11 hours remaining, with 4 hours unscheduled. The last session on the calendar is scheduled for 4/27/2026 (as of right now).
Jack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</si>
  <si>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Alistair St Hilaire</t>
  </si>
  <si>
    <t>Dear Tricia,
I hope you are having a great week. I wanted to touch base with you about a couple of items related to my work with Alistair. 
First, Aiistair has greatly improved his usage of strategies on reading and writing questions.
Second, Alistair's initial practice test score was a 1280 (740M, 540V). However, since he has not taken another practice test, I cannot say for certain whether he can quantitatively improved or not. I would prefer if he took the Bluebook Test #4 before our next session.
Based on this information, I recommend one 90-minute session per week through the May exam.. This plan will best set Alistair up for success moving forward.
Please let me know if you have any questions. Iâ€™m happy to schedule a time to talk by phone if that would be helpful. I look forward to supporting Alistair in their continued academic journey.
Best regards,
Armand Brouty
Armand B.
armand.brouty@revolutionprep.com
+15129107232</t>
  </si>
  <si>
    <t>Airianna Pope</t>
  </si>
  <si>
    <t>Dear Shatize,
I hope you are having a great week. I wanted to share an update on Airiannaâ€™s progress and outline my recommendations moving forward.
Airianna is doing very well. She previously earned a 100% on a unit exam, reflecting strong mastery of the material. She has consistently demonstrated understanding of slope, y-intercept, and the ability to identify lines with positive, negative, zero, and undefined slopes.
Although she initially found functions, domain, and range challenging, she made noticeable progress after a few focused sessions and quickly built confidence in those areas.
More recently, we have been working on exponential growth and decay. Airianna is able to write equations and use tables to determine whether a relationship is linear or exponential. The next step is strengthening her ability to apply these concepts in unfamiliar contextsâ€”for example, identifying the initial value and rate of growth or decay within word problems. We will continue building this transfer skill in upcoming sessions.
At this time, I recommend maintaining our current pace of one 60-minute session per week through the end of the school year. We can reassess over the next few weeks if adjustments become necessary.
Please let me know if you have any questions or would like to discuss anything further. I look forward to continuing to support Airiannaâ€™s progress.
Best regards,
Raymond S.
raymond.serrano@revolutionprep.com
+13236357766</t>
  </si>
  <si>
    <t>Dear Abhi,
I hope you're having a great day! It's been great working with you and Sahib over the past several months. As we progress further into the second semester, I wanted to reach out to share some of Sahib's progress so far and share some of my thoughts on our plans moving forward.
Sahib is making great progress with identifying central ideas and details in texts, using quantitative evidence to support or undermine authors' claims, and finding the slope and y-intercept in linear word problems. He's also progressing well with understanding and applying the general strategies for each section of the PSAT. This progress has been evident in his improving performance on problems in our sessions and his growing confidence in his preparation.
He's completed most of his practice PSAT, which is excellent progress. I'd like him to please complete the final module before our session on Saturday so that we can debrief it then. We generally assign roughly 3 hours per week of homework for high school test prep students; however, since he has about 7 months before taking the PSAT that he'll send to high schools, we do have some flexibility to reduce to 1.5-2 hours if 3 hours is not possible with his schedule. Can you please let me know your thoughts so that we can align on expectations going forward?
Our short-term goals include mastering linear equation word problems, converting between forms of quadratic equations, learning the structure of exponential functions, and making text-supported inferences. In the long term, our goal remains improving his PSAT score to maximize his chances of admission to Nobles, Rivers, and St. Sebastian's. Based on his progress, I recommend continuing to meet for 1-2 hours per week leading up to the PSAT next October. This will give us time to review foundational math content, build his reading comprehension skills, and work on strategies to improve focus throughout the long exam.
If you'd like to schedule additional sessions beyond the end of March, you can redeem more hours through your Bright Horizons account. You'll then receive an email from Revolution Prep to add the hours to your account. Of course, since it's just February, you still have time; however, scheduling earlier rather than later will help you get your preferred times consistently.
Please let me know if you have any questions or if there are any adjustments you'd like to make to our plan. If you'd like to set up a time to discuss his progress via phone or Zoom, I'm more than happy to do so - please just let me know. I look forward to supporting Sahib in his continued academic journey!
Best regards,
Margaret W.
margaret.webb@revolutionprep.com
+15127457572</t>
  </si>
  <si>
    <t>Dear Erik,
I hope you're having a great day! It's been great working with you and Mia over the past several months. As we get closer to her March SAT, I wanted to share some of her progress so far and share my thoughts on our plans moving forward.
Mia is making excellent progress with converting between forms of quadratic equations, solving math problems involving constants, and inferring the meanings of words based on context from the text. She's also making great progress with time management on the SAT and knowing when to skip questions and return to them later to save time. This consistent progress has been evident in her growing confidence and her steadily increasing practice SAT scores. 
I do want to acknowledge that her most recent practice SAT score was lower than her prior scores. However, I don't think that this reflects a true decrease in her understanding. Below, I'm outlining the key factors that I think affected her score negatively and plans to address them before her March SAT:
-The transitions questions on this practice SAT were quite challenging. We discussed strategies to answer transition questions in our last session and will continue this practice this Sunday to help her build her confidence in this area. We'll also continue to work on inferences and command of quantitative evidence to continue to build her skills in those areas, as those were also areas where she had the most trouble.
-She took the practice SAT later in the day than she's taken other practice tests and noted that she was more tired than usual. Fatigue and difficulty focusing can have substantial impacts on scores. We'll talk about strategies to get into the "test zone" to help prevent this issue before the official test.
-Lastly, the software that she took the practice test on has some bugs, especially in the math section. Thus, her math score in particular is lower than it should have been, as some questions were counted incorrect when she actually answered them correctly. This should not be an issue on the official SAT.
Our short-term goals include mastering transitions, using quantitative evidence to support and undermine claims, and making text-supported inferences. In the long term, our goal remains scoring a 1500 or above on the SAT. Since Mia is making excellent progress towards this goal, I recommend continuing to meet for 1 hour per week after the March exam leading up to the May exam. This will give us time to continue practicing reading comprehension strategies, building her skills with long passages, and improving her consistency in her scores.
Please let me know if you have any questions or if there are any adjustments you'd like to make to our plan. If you'd like to set up a time to talk by phone or Zoom about Mia's progress, I'm more than happy to do so - please just let me know. I look forward to supporting Mia in her continued academic journey!
Best regards,
Margaret W.
margaret.webb@revolutionprep.com
+15127457572</t>
  </si>
  <si>
    <t>Karina Lammas</t>
  </si>
  <si>
    <t>Dear Siubhan and Karina,
We recently completed one session of Executive Functioning tutoring. I wanted to check in to schedule more sessions and establish a plan moving forward.
In our last session, Karina made excellent progress in learning and applying academic reading techniques. We worked in depth on annotating and summarizing by paragraph. Unfortunately, while Iâ€™ve reached out multiple times, I havenâ€™t heard back about scheduling more sessions.
Though it is early in the semester, it would be ideal to schedule weekly sessions. We need to focus on organizing, prioritizing, and completing assignments. If we can consistently complete assignments, and especially readings, Karina will be in good stead going forward. It would be great to continue working together on executive functioning topics like organization, study habits, and time management.
Based on her current progress, I would recommend one 60 to 90-minute session every week. We have 14.5 hours left, which could provide about 10-14 sessions over 10 weeks and would take us to the end of the semester.
Please let me know if you have any questions or if there are any adjustments you would like to make to our plan. Iâ€™m happy to schedule a time to talk by phone if that would be helpful. Iâ€™m looking forward to continuing to work with Karina in these next steps of her academic and artistic journey!
Warmly,
Allison
allison.peck@revolutionprep.com
+19164020475</t>
  </si>
  <si>
    <t>Donovan Kane</t>
  </si>
  <si>
    <t>I appreciate Donovan meeting with me even when the power was out at your house, and I hope that it returned and that everything is well with you. This progress update is intended to be a bit more in detail about what we've been working on and what we plan to continue on.
Donovan has done a good job at working on his own and keeping up with the class, and we're able to spend out meetings working out some of the more challenging aspects of each unit rather than the basics. I'm pleased with his investment of effort in keeping on top of the class.
Donovan has been working over the last few weeks on understanding equilibrium situations, where reactions are no longer one directional and irreversible. These topics have been more algebraic, abstract, and numeric, but he has been keeping up with the work reasonably well from what I have seen. We have worked ahead of the class at one point, which I'm glad that he was willing to give a try. Engaging with the textbook after completing with the class-provided practice problems is productive because he learns more about the ideal way of processing science texts, which is that mostly bolded terms, diagrams, and overall ideas matter, and many of the details beyond that are not necessary.
Coming up in the next few week, we'll continue with the equilibrium work by introducing Le Chatelier's principle and how, qualitatively, changes in a variety of factors affect the equilibrium. After that, acids and bases and their equilibria, and chemistry of batteries and voltage calculations for galvanic and electrolytic cells. These units will continue with the abstraction and challenge of the present units. There are some classes that peak early in difficulty and then decline toward the end of the school year, but chemistry is not one of them.
The tutoring seems helpful for Donovan, as we're able to clarify some things that would otherwise cause slower progress and confusion. I recommend that he continue to meet for Chemistry tutoring 1 hour per week til the end of May 2026 (end of the school year).
We currently has the rest of his hours, 3 more sessions, scheduled out. Approximately 9 more, give or take, would take us to the end of the school year. In order to book further out, he will need more hours on his account. Your academic advisor, Sue, will be able to help you.
Joyraj D.
joyraj.d'souza@revolutionprep.com
+15174024183</t>
  </si>
  <si>
    <t>Clover Graves</t>
  </si>
  <si>
    <t>Dear Scott,
I hope youâ€™re having a great week. I wanted to share an update on Cloverâ€™s SAT preparation and outline our plan as we approach her upcoming SAT on March 14th.
Over the past several weeks, Clover and I have been building a structured preparation plan based on her PSAT performance. Her October PSAT score was 1000 (Math 400, Reading and Writing 600), which gave us a clear starting point and priority areas. In Math, we identified Geometry/Trigonometry and Problem Solving + Data Analysis as key growth areas, while in Reading and Writing we have been refining Standard English Conventions and Information &amp;amp; Ideas questions.
In Math, we have been focusing heavily on high-impact strategies such as plug-and-chug, back-solving, and efficient use of Desmos for systems of equations and word problems. Recently, weâ€™ve worked on identifying and solving different SAT word problem types (linear, systems, quadratic, exponential, and free-form), emphasizing pattern recognition and equation setup before solving. Clover has been improving in translating words into equations and using structured approaches to minimize errors.
In Reading and Writing, we introduced the iCARE strategy (Identify, Cover, Anticipate, Read, Eliminate) to improve accuracy and reduce second-guessing. Weâ€™ve focused on distinguishing between Craft + Structure and Information + Ideas questions, as well as strengthening punctuation skills in Standard English Conventions. Clover has been doing well identifying question types and applying a methodical approach.
With the March SAT approaching, our short-term goal is to continue strengthening math consistency while maintaining her solid Reading and Writing foundation. We will continue incorporating timed practice and mixed-problem sets to simulate real testing conditions and improve pacing across modules.
I recommend continuing with one 60-minute session per week. In addition, we already have two sessions per week scheduled in the weeks immediately before the March SAT, which will allow us to refine the strategy during this final stretch.
Please feel free to reach out if you have any questions or would like to discuss Cloverâ€™s preparation plan in more detail. Iâ€™m happy to schedule a call if you think that'd be helpful. I look forward to continuing to support Clover in her academic journey,
Best regards,
Cristina A.
cristina.ascenzipettenuzzo@revolutionprep.com
+17863092063</t>
  </si>
  <si>
    <t>Arush Patel</t>
  </si>
  <si>
    <t>Hello Swati,
Arush has been continuing to work on improving his SAT score, in particular with a daily focus on the Reading section, since on Math he's already improved enough to be near perfect in practice tests (although I am also having him work to improve his consistency here and to engage with challenging questions and methods).
The biggest problem Arush has had in all of practice tests and extra problems is a lack of vocabulary holding him back from understanding the reading. Once he understands, his logic is excellent and there is rarely a problem. It's an issue beyond just actual vocab questions, as sometimes just not understanding a single word in a reading passage throws off his understanding of the whole thing. So, we have been working on a few different ways to improve his understanding of vocabulary that he is likeliest to see on the test and to increase his familiarity with understanding more challenging styles, in addition to vital and necessary test-specific skills such as identifying question type (important if there's more than one 'true' answer choice, as we reviewed in our most recent session) and process of elimination with reason.
I've recently seen him fluently both use and understand words that he had not even heard of a few months ago. This progress must continue, and he must work at it every day. He has been keeping up an impressive streak of daily SAT problems, 7 days each week for several months now (these are official College Board problems, so it's excellent practice). His process on most of these has also continued to improve. In other words, he is doing work consistently, but I still think he's capable of doing more, and that it will yield more results. I will continue to try to figure out a way that I can get him to do more without burning him out, which is something that could happen and is desirable to avoid.  
I've recently had Arush take another approach to vocab, which is to learn more about the root words. My intention is that even studying all words discovered in practice tests and the question bank, there will certainly be new ones on the actual tests, and so it is also necessary to be able to understand words he has not seen before and will not have a chance to use a dictionary for.
So the approaches we are taking toward his improvement are: challenging reading every day, at least one official practice problem per day in addition to numerous weekly practice sets, making and practicing vocab flash cards and etymology, and reviewing previous practice tests and problems to understand failures to adhere to optimal strategy.
Going forward, I am seeking to continue to encourage Arush to increase his daily time and focus toward the SAT, which will be a vital distinguisher for his college applications, and also for general improvement as a student. He will continue to need to do more reading in university, often in topics unfamiliar to him, and to synthesize the ideas on his own. The skills he is working towards building will continue to be useful long after he takes his final SAT. 
My recommendation is that we continue to aim to meet one hour per week through the end of May '26. Sometimes it is difficult with my schedule or his travel, but so far we've been able to make this work and now he'll also have some additional practice to work on, on his own, once his books arrive and we set up a schedule for working through those.
Joyraj D.
joyraj.d'souza@revolutionprep.com
+15174024183</t>
  </si>
  <si>
    <t>Katherine Baker</t>
  </si>
  <si>
    <t>Hi Katherine and Charles,
I hope you are having a great week. It was great working with Katherine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session video: https://revolutionprep.zoom.us/rec/play/kFlYora1HMryNWgaoMzu3VsFcgbz3faPLSx_ZurhxB79qqi1SmtW71VNsg9kMrupmEj6chln5Yuj4iYN.LJhjiMglDoUJtr25
It has been wonderful working with you and Katherine over the past couple of months, and I wanted to share an update on their progress and where we are headed next. Katherine has shown significant improvement in their SAT preparation, especially in reading, writing, and grammar skills. They have strengthened their ability to identify question patterns, apply grammar rules, and use strategies such as the TRAP method. Their recent practice exam score increased to a 1440, which reflects a 70â€‘point gain in reading and writing and a 10â€‘point gain in math. This progress shows that their consistent effort is paying off, and they are applying strategies more confidently and accurately.
During our recent sessions, Katherine analyzed their practice test results, reviewed specific question types, and practiced skills such as sentence boundary identification, transitions, context questions, possessive rules, misplaced modifiers, and verb tense consistency. They now understand how missing only a few questions can have a significant impact on the score, and they are becoming more skilled at recognizing the structure of questions and answer choices so they can select the correct approach. Their goal score is a 1500, and based on their current trajectory, they are on a strong path toward reaching that goal.
Katherine is planning to take the March SAT, and they currently have two 60â€‘minute sessions scheduled before the exam. They also have four additional hours remaining. Because they are close to their goal, I recommend scheduling those remaining four hours before the March test. Using that time now will give us the opportunity to reinforce strategies, target remaining growth areas, and give Katherine the best chance of reaching their goal on their first attempt.
Our shortâ€‘term goals include continuing to strengthen reading and writing strategies, reinforcing grammar and punctuation rules, improving accuracy on highâ€‘value question types, and fineâ€‘tuning pacing and decisionâ€‘making under timed conditions. The overall goal remains achieving a 1500 on the SAT. To support this, I recommend continuing with weekly 60â€‘minute sessions and adding the remaining four hours before the March test. This plan will give us focused time to practice strategy application, address any remaining gaps from the practice test analysis, and ensure they feel confident and prepared on test day.
Please let me know if you have any questions or if you would like to discuss any part of this plan. I am always happy to talk by phone if that would be helpful. I look forward to continuing to support Katherine in their academic journey.
Best regards,
Diana H.
diana.hoyer@revolutionprep.com
+12106391241</t>
  </si>
  <si>
    <t>Tiffany Liao</t>
  </si>
  <si>
    <t>Hello Andy,
I hope youâ€™re having a great week so far. Itâ€™s been a pleasure working with Tiffany, and I wanted to touch base and share some of the progress weâ€™ve made in our program, as well as my plan moving forward.
What weâ€™ve done:
Tiffany and I have been focusing on AP European History exam preparation, along with a comprehensive review of both current and past units. She consistently comes to class with thoughtful, specific questions about the content and has been staying on top of her upcoming exams and quizzes. Throughout our sessions, we have worked to strengthen her understanding of key developments and themes across units while building familiarity with the structure and expectations of the AP exam.
My plan moving forward:
We will continue with our current schedule of one 60-minute session per week, and I recommend maintaining a similar frequency in April as we get closer to the May 4th exam. As I conduct formative assessments throughout our sessions, I have noticed that Tiffany sometimes struggles with recalling major themes, developments, figures, and events from each unit.  More intentional recall practice is necessary, along with continued strategy work for both the multiple-choice and free-response sections, to ensure she is fully prepared for the exam. The AP European History exam can be particularly nuanced and demanding, so consistent test-prep practice between sessions will be essential. In the coming weeks, I will send Tiffany structured unit reviews with practice answers attached to support this process.
The last session currently scheduled is 3/23/2026.  There are 5 hours remaining with 1 unscheduled.  I recommend adding additional sessions in April leading up to the May 4th exam. April is my busiest month for AP classes, and I want to ensure Tiffany has a reserved spot before my schedule fills up.
Tiffany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</si>
  <si>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Kayleigh Pontillo</t>
  </si>
  <si>
    <t>Hi Kayleigh and Jen,
I hope you are having a great week. It was great working with Kayleigh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https://revolutionprep.zoom.us/rec/play/xoeUj7JUVKDkZIcidqpw1mGch4S_2LNhOlc9tKtTzE-G1wcKlkjKeQyPmwwJaR3A5qv0W7m4Zr74ggc.gHJhkuYgAad_eFRt
I have really enjoyed working with you and Kayleigh over the past couple of months, and I wanted to share an update on their progress and the plan moving forward. Kayleigh has continued to make meaningful improvement in both strategy and accuracy on the SAT. Their most recent practice exam showed an increase of 50 points in Reading and Writing and 80 points in Math from their previous attempt, which reflects their growing skill in applying test-taking strategies, using grammar rules correctly, and managing time effectively. During our recent sessions, Kayleigh strengthened their ability to identify complete sentences for punctuation decisions, choose transition words based on the logical relationship between ideas, and analyze charts and notes efficiently without reading unnecessary information. They also demonstrated stronger understanding of subject-verb agreement, tense consistency, and identifying misplaced modifiers. These improvements have contributed to more consistent accuracy across question types.
Kayleigh has been working toward greater confidence in approaching difficult questions, skipping time-consuming items and returning to them strategically, and focusing on early-module accuracy to qualify for higher-level questions. They have one hour of tutoring remaining, and their goal is to reach a score of 1200 on the March exam. Based on their progress so far, this goal is within reach with continued targeted support.
To stay on track and make sure we have enough time to reinforce strategy and focus on weak areas, I recommend adding two or three 60-minute sessions per week from now until the March test. This pace will allow us to dedicate one session each week to Math and at least one to Reading and Writing. With this plan, we can continue strengthening the specific strategies Kayleigh needs, such as recognizing grammar patterns, applying punctuation rules, and managing time effectively during both sections.
To support this plan, I suggest adding the following to your account: 12 Hours of Distinguished Tutoring for Kayleigh Pontillo with Diana Hoyer. If you would like to continue working together toward their goals, you can use this link to add the hours to your account today: .
Our current short-term goals include improving accuracy on punctuation, transition, and sentence structure questions; practicing efficient chart and data analysis; maintaining a consistent error log; and preparing for the higher-difficulty questions that appear in later modules. The overall goal remains achieving a 1200 on the March SAT and increasing confidence with the strategies we have practiced.
Please let me know if you have any questions or if you would like to make any adjustments to our plan. I am happy to schedule a quick call if that would be helpful. I look forward to continuing to support Kayleigh in their academic progress and SAT preparation.
Best regards,
Diana H.
diana.hoyer@revolutionprep.com
+12106391241</t>
  </si>
  <si>
    <t>Peyton Brown</t>
  </si>
  <si>
    <t>Hi Peyton and Linda,
I hope you are having a great season. It was great working with Peyton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https://revolutionprep.zoom.us/rec/play/FJPolUgG0omkNTu6DlSHDBI0yjlMcW7ej51CbNJonwCkRSx9MpMPgZTKK1XSkj5SHPNiAKfYi9aYPVPe.Qgwwrnk3jltTh8Vi
It has been great working with you and Peyton over the past couple of months. I wanted to reach out with an overview of their recent progress and where the program is headed. I have seen significant improvements in Peytonâ€™s understanding and application of SAT strategies, especially in the way they approach punctuation rules, verb tense consistency, pronoun reference, and misplaced modifiers. They have also strengthened their ability to use the iCARE strategy to anticipate answers before reviewing choices and to eliminate incorrect options with clear reasoning. In math, they have developed stronger skills with the Desmos calculator, including using tables and regression functions, and they have improved their interpretation of variables in realâ€‘world problems. Peytonâ€™s most recent practice exam reflected clear academic growth. Their math score increased by 110 points from their previous exam, rising from 450 to 560. Their reading and writing score shifted from 660 to 610, and they reached the higherâ€‘level module in both sections, showing that they are engaging successfully with more advanced content.
Over the past several sessions, they have shown consistent progress in their shortâ€‘term objectives such as reviewing missed questions with clarity, increasing accuracy on grammar-based problems, and improving their understanding of mathematical relationships, constants, and rate-of-change models. This is evident both in their recent practice test performance and in their ability to explain their reasoning during sessions.
Based on Peytonâ€™s goal of achieving a 1360 on the SAT in March, I recommend increasing our velocity for the weeks leading up to the exam. I recommend two sixtyâ€‘minute sessions per week or one ninetyâ€‘minute session per week through the March test date. This plan will allow us to dedicate focused time each week to both the math section and the reading and writing section. This structure will help them strengthen the specific strategies they need, reinforce lessons from each practice test, and improve their stamina and focus for questions later in each section.
Our current shortâ€‘term goals for Peyton include improving consistency in the reading and writing section, continuing to build mastery of grammar rules, strengthening their approach to vocabulary in context, and remaining confident when identifying the main idea in passages. In math, we will continue reinforcing their understanding of variables in real-world contexts, constants, and modeling, along with developing faster and more reliable calculator workflows. Peytonâ€™s overall goal remains earning a 1360 and approaching the exam with confidence and focus. With the recommended session frequency, we will have enough time to address the specific strategies they need to refine, review mistakes from each practice test, and strengthen the skills that will have the greatest impact on their score.
Please let me know if you have any questions or if you would like to adjust our plan. I am happy to schedule a time to talk by phone if that would be helpful. I look forward to supporting Peyton in their continued academic journey.
Best regards,
Diana H.
diana.hoyer@revolutionprep.com
+12106391241</t>
  </si>
  <si>
    <t>Michael Sennello</t>
  </si>
  <si>
    <t>Hi Sherry,
I hope you have been having a good tail end of the winter season so far! I wanted to discuss some of Mike's progress over the past couple months and next steps.
I have seen significant continued progress with Mike's confidence in calculus. In recent sessions, he has been able to approach problems with little intervention from me, where I am there mostly to check his answer or correct minor errors. It seems like his grade has recently improved to an A as well, so hopefully we can maintain that.
Our short-term goals for Mike are to maintain confidence and good grades in AB Calculus. Our overall goal is to maintain at least a B in the class through the end of the year. In order to keep working on this, I recommend we continue to meet for one 30-minute session per week until the end of the AB Calculus curriculum. Congrats to Mike on getting into Fairfield University!
Please let me know if you need any assistance with scheduling out sessions up to the end of his class. I don't quite remember when Mike's class is set to end as I know he does not plan to take the AP test, so please let me know what day that is so we can discuss scheduling up until that time!
Best regards,
David A.
david.alcantara@revolutionprep.com
+12407080297</t>
  </si>
  <si>
    <t>Svea Staino</t>
  </si>
  <si>
    <t>Hi Svea and Summer,
I hope you are having a great week. It was great working with Svea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https://revolutionprep.zoom.us/rec/play/XYoehKw13k2WVopWiGnHZE72ziJ6y4h6FK7QjAUcL0sjox9kYJGbVfy6rOcsZsU8f-1QxRFoSHb6Iyef.PYVcd_RaHidg7m4i
I have enjoyed working with you and Svea over the past couple of months, and I wanted to share an update on their progress and the direction of the program. Svea has continued to make meaningful improvements in their SAT preparation. They have strengthened their ability to analyze practice test data, apply function composition skills, work with linear functions involving constants, and identify grammar question types with clarity and confidence. They have also begun using strategies such as TRAP to approach Reading and Writing questions more effectively, and they have grown more comfortable using Desmos to verify work on function problems. Their latest practice exam score was a 1170, which is a 20â€‘point increase from their starting point, and they are working toward their goal score of 1300.
Svea has shown consistent progress in applying strategies we discussed in our sessions, including identifying question types based on answer choices, recognizing patterns in missed questions, and improving accuracy with sentence boundaries, words in context, and verb agreement. Their work with math has also shown improvement through their understanding of constants, linear relationships, and composition of functions. These gains are reflected in the stronger performance on their first SAT math module and their increasing confidence as we work through more advanced concepts.
Based on Sveaâ€™s goals, I recommend continuing with two 60â€‘minute sessions per week after their March 2 exam and continuing to the May test. This schedule will allow us to focus one session each week on math and one on Reading and Writing so they can strengthen their strategies and build consistency across both sections. Maintaining this plan gives us the focused time needed to strengthen functions, geometry, rate and unit conversion, oneâ€‘variable statistics, grammar conventions, and reading comprehension strategies.
Our current shortâ€‘term goals for Svea include reviewing their notes and strategies before the March 2 exam, completing all assigned homework, maintaining daily practice for at least 20 minutes, and reinforcing vocabulary through the SAT Word of the Day and Question of the Day. The overall goal remains achieving a 1300 on the SAT. After the March test, continuing consistent tutoring will help us address remaining gaps and refine their testâ€‘taking approach so they can reach that target score. Please let me know if you have any questions or if you would like to adjust anything in our plan. I am always happy to find a time for a phone call if that would be helpful. I look forward to supporting Svea in their continued progress and success.
Best regards,
Diana H.
diana.hoyer@revolutionprep.com
+12106391241</t>
  </si>
  <si>
    <t>Caroline Walls</t>
  </si>
  <si>
    <t>Hi Caroline and Jennifer,
I hope you are having a great spring. It was great working with Caroline this week, and it was wonderful seeing them again after their long break since the October exam.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https://revolutionprep.zoom.us/rec/play/qMquUxAt5ZO6OFpT13LuvuTMaTsHMccGanjBGapmIN5_p5y-iQ-B2HIwtj4N1in-dC4mO4NeYHaQRaKN.S4X0fERlTZtxxSfe
Since Caroline reached their previous goal score of 23 on the last official ACT, we set a new goal score of 26 for the April exam. I have seen significant improvements in their understanding and application of several ACT math concepts. They strengthened their ability to interpret functions, substitute values accurately, analyze graphs, and apply strategies consistently during practice. They have also made progress in recognizing composite function structure, identifying intercepts, and determining when to use specific parts of a piecewise function. Their increasing accuracy and confidence during timed practice reflect steady growth in both skill and strategy.
Caroline has shown consistent progress toward their weekly goals, and they completed their assigned practice with care and focus. Their work during sessions shows clear improvement in reading function definitions closely, applying ACT-style reasoning, and slowing down just enough to avoid the common substitution and interpretation errors that many students make.
Based on Carolineâ€™s goals and the upcoming April exam, I recommend continuing with one 60â€‘minute session each week through the test date. During these sessions we will reinforce function concepts, practice ACT math in a structured way, and review reading and writing strategies so they can apply what they know across multiple sections. This plan will support steady growth while keeping the workload manageable during the school year.
Our current shortâ€‘term goals include strengthening their understanding of functions, improving accuracy with substitution and composite functions, increasing confidence with graph interpretation, and maintaining consistency with ACT reading and writing strategies. The overall goal remains helping Caroline reach their new ACT score target and supporting them as they continue building confidence across subjects. With the steady progress they have shown, I recommend continuing our current velocity so we have the necessary time to practice these skills regularly in a focused way and prepare thoroughly for the April exam.
Please let me know if you have any questions or if you would like to adjust anything in our plan. I am happy to schedule a time to talk if that would be helpful. I look forward to supporting Caroline in their continued academic journey.
Best regards,
Diana H.
diana.hoyer@revolutionprep.com
+12106391241</t>
  </si>
  <si>
    <t>Georgia Litzke</t>
  </si>
  <si>
    <t>Hi Georgia and Wendy,
It has been incredibly rewarding to see Georgiaâ€™s steady progress as she navigates the complexities of the SAT. She has cultivated a formidable testing instinct in the Reading and Writing section, where she consistently posts high scores by maintaining a high level of attention to the nuances of each question. The challenge there is less about raw knowledge and more about the discipline of slow, careful reading to avoid the "trap" answers the College Board likes to set. Because her verbal performance is so robust, we have successfully pivoted our primary energy toward the Math section, which has historically been her primary area for growth.
This strategic focus is paying off significantly, as she has officially crossed into the "Hard Module" of the adaptive Math section. This is a major milestone, as breaking into this tier is what has finally pushed her score past the elusive 1300 threshold we were targeting. In this more difficult module, the questions shift from basic computation to complex, multi-step problems involving advanced algebra and coordinate geometry. While the difficulty level has increased, her ability to break these problems down into manageable steps is improving rapidly. We are now working on the "polish" phaseâ€”reducing minor execution errors and mastering the Desmos calculator shortcuts that turn 90-second problems into 30-second ones.
To capitalize on this momentum and ensure she doesn't just touch the 1300s but surges well past them, I recommend we maintain our velocity of at least one hour per week. As the official test date looms closer, we should consider doubling our sessions to two hours a week. This "heavy lifting" in the final stretch will allow us to simulate full-length testing conditions and address the specific fatigue that can set in during the harder math modules. If we keep this pace, she will be in an excellent position to maximize her score and approach the exam with the confidence that comes from knowing there isn't a problem type she hasn't already conquered.
Christian S.
christian.steiner@revolutionprep.com
+13056077323</t>
  </si>
  <si>
    <t>Hi Niko and Dermot,
I hope you are having a great season. 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eâ€‘mail.
video link: https://revolutionprep.zoom.us/rec/play/kJlrnjecWhRVPU0jLcdJFaquGE_mq-dl6lD8Jhly_aiPS3ZfPQEp4uhm_QSs2xBs62L9d-uyAm_kkjei.yIuB6rxvIJj6rZ2E
Over the past couple of months, I have seen meaningful improvement in Nikoâ€™s ability to apply strategies with confidence, especially in areas that require structured thinking. They have become stronger in their use of the MAPS strategy for math problems, which helps them mark up a problem, analyze what is given, plan their approach, and solve with intention. They have also made steady progress with the TRAP strategy for sentence boundary questions, which involves identifying complete sentences, reading for structure, analyzing punctuation needs, and selecting the correct choice. Their work with special right triangles, complementary angle relationships, similar triangles, and equations of circles has become more consistent as well. In Reading and Writing, they are showing better judgment about where clauses begin and end and how to punctuate transitional words such as however.
Their progress is also clear in their homework completion, their increased accuracy with SATâ€‘type questions, and their improved confidence. Their goal score is a 1450, and their most recent practice exam was a 1340, which shows that they are on the right track.
Based on Nikoâ€™s goals, I recommend that we continue with one 90â€‘minute session per week through the upcoming test. This schedule has been effective for them, and it gives us enough time each week to strengthen their math reasoning, reinforce sentence boundary concepts, and build familiarity with SATâ€‘style patterns. Consistent daily practice remains essential, and it is important that Niko practices their SAT skills for at least 20 minutes each day. This combination of weekly guided instruction and short daily practice will help them build mastery, reduce errors, and move steadily toward their score goal.
Our current shortâ€‘term goals include improving the accuracy and speed of solving geometry and trigonometry problems using structured approaches, building consistency in identifying complete sentences and applying correct punctuation, and strengthening pattern recognition across SAT question types. The overall goal remains reaching a 1450 while continuing to build confidence and strategyâ€‘based habits. With Nikoâ€™s ongoing progress, the recommended plan gives us the needed time to focus on the MAPS and TRAP strategies while reinforcing foundational concepts that support higherâ€‘level problem solving.
Please let me know if you have any questions or if you would like to make any adjustments to our plan. I am also happy to schedule a time to talk by phone if that would be helpful. I look forward to supporting Niko in their continued academic growth.
Best regards,
Diana H.
diana.hoyer@revolutionprep.com
+12106391241</t>
  </si>
  <si>
    <t>Laura Diniz Castilho</t>
  </si>
  <si>
    <t>Dear Marila,
I hope you are having a great start to the year. Itâ€™s been great working with you and Laura over the past couple of months. I wanted to reach out with a quick overview of the program so far and where itâ€™s headed.
I have seen significant improvements in Laura's confidence with constants questions, application of linear and equivalence properties, interpreting word problems, and use of Desmos as an access point when she struggles to start a problem. She has shown consistent progress in preparing for the math portion of the SAT, as evident in her confidence and completion of practice questions.
Based on Laura's goals, I recommend we continue with our one 60 minute class per week until the official SAT in May or June. 
Our current short-term goals for Laura include reviewing geometric concepts, such as trigonometry, circles, and comparing volumes when parameters change. The overall goal remains scoring above a 1400 on the SAT. Based on Laura's progress, I recommend we continue with our one 60 minute class per week until the official SAT in May or June. This plan will best set her up for success and give us the needed time to focus on reviewing the identified geometry concepts and practice applying all math concepts under the time constraint of the SAT.
Please let me know if you have any questions or if there are any adjustments you would like to make to our plan. Iâ€™m happy to schedule a time to talk by phone if that would be helpful. I look forward to supporting Laura in her continued academic journey.
Best regards,
Cheyanne J.
cheyanne.jones@revolutionprep.com
+17193935674</t>
  </si>
  <si>
    <t>Poorni Sundar</t>
  </si>
  <si>
    <t>Dear Sundar,
I hope you're having a great winter season! I wanted to reach out and touch base about Poorni's physics progress over the course of our few sessions together. 
Our big focus was on applying the concepts and equation of conservation of energy, and Poorni made significant improvements in this. She also made good progress in applying the universal gravitation law, especially in identifying all the necessary pieces from a word problem. 
While she's made some good progress, I think she could benefit quite a lot from continued tutoring on these topics. The key area I see for improvement is in connecting the steps of more involved word problems, as this can be quite tricky when its necessary to combine multiple concepts. I recommend two hours per week until the end of the school year, as this would allow us to really improve Poorni's retention of these concepts and increase her overall grade in the class.
If you'd like to continue working together on achieving these goals, you can redeem more credits through your Bright Horizon's portal. After you redeem your credits, you will receive an email from Revolution Prep to add the hours to your account.
Please let me know what you think of this plan. I'm happy to schedule a time to talk by phone or Zoom if that would be helpful. I look forward to supporting Poorni in her continued academic journey!
Best,
Carina S.
carina.shanahan@revolutionprep.com
+15702932582</t>
  </si>
  <si>
    <t>Dear Paola, 
I hope you are having a great day! I wanted to touch base regarding Adam's recent attendance and participation in our tutoring sessions. 
Since our last progress update, Adam and I have covered a few different topics in his Geometry. Back in January, we worked through special right triangles and their relative trigonometric ratios. He picked these up pretty quickly as we worked through his class work. Most recently, we covered the sum of interior and exterior angles of different polygons. He excelled at this once he understood how to use the various formulas. As I mentioned before, Adam does well to understand the general concepts, but he sometimes struggles to apply the knowledge in specific instances. We are working diligently to make sure he understand the entirety of the topic so that he can work through these problems independently.  
I wanted to touch base about his attendance. I know this was the topic of our last progress update, but since we last talked his attendance has gotten worse. Of the 6 sessions we had planned since December, Adam has only attended 2 hours' worth of instruction. I know you had mentioned that it is hard for him to remember the sessions are planned, and that hopefully the change in time to 5:00 pm CST would help, but it doesn't seem like it has caused much difference. I want to suggest we revisit the current schedule to find a better time in his schedule for us to meet.  
I want to recommend we continue meeting for one 60 minute session per week in order to help Adam keep up with his class topics. However, this is will only be helpful if he is able to attend. Adam seems to have enough hours in his account to at least last through the school year, but I highly suggest he attend these sessions, especially since finals will be starting in May. 
Please let me know if you have any questions or if there are any adjustments you would like to make to our plan. Iâ€™m happy to schedule a time to talk by phone if that would be helpful. I am here to support Adam and ensure he has the best possible chance to succeed. 
Best, 
River N.
river.nunez@revolutionprep.com
+14088020170</t>
  </si>
  <si>
    <t>Sam Cleveland</t>
  </si>
  <si>
    <t>Dear Nancy,
Itâ€™s been great working with you and Sam over the past couple of weeks. As we prepare for Sam's upcoming official SAT, I wanted to share some updates and information about what to expect.
I have seen significant improvements in Sam's understanding of punctuation rules, grammar rules, and ability to anticipate answers to reading questions. This has been evident in him hitting the harder second module for reading and writing in his past two practice exams and scoring in the high 600's. For math, Sam has been working a lot on his ability to decipher word problems and form equations based on clues in the text. He's improved his ability to spot Desmos problems is committing more to using Desmos to help him avoid simple mistakes. 
For this exam, our goal is to see him maintain his high reading and writing score and then push for the harder second module in the math section which should equate to a score close to 1300. While we cannot guarantee a specific score, we have worked diligently towards this goal through multiple weeks of math work, learning Desmos skills for a wide range of problems, emphasizing our work on word problems, and focus on consistent strategy usage with the MAPS method. Sam will also be going through bluebook questions from College board this week to study for the math section. It's important to consider the impact of the test zone on Sam's performance. Ensuring a good night's sleep throughout the week leading up to the test is crucial, as just the night before isn't enough. We have also discussed strategies to manage test anxiety, which can impact scores.
I am looking forward to hearing how Sam performs on this test. Looking ahead, I maintain my recommendation to plan for multiple official exams. If we are looking at taking another SAT in either May or June, I would recommend planning out sessions in advance, planning for 2 sessions a week for 1 hour each, and planning for the sessions to be spread out over the course of multiple weeks to allow Sam adequate time to take practice exams and have enough time to reflect and adjust strategies between practice exams. My recommendation would be 12 hours spread over 6 weeks with the goal of 2-3 practice exams in that time frame. 
I suggest adding the below to your account to ensure we stay on track.
â€¢ 12 Hours of Distinguished Tutoring for Sam Cleveland with Matthew Urso
If you'd like to continue working together on achieving these goals, you can easily use this link to add the hours to your account today: https://my.revolutionprep.com/s/XUHyQi93KC.
Please let me know if you have any questions or if there are any adjustments you would like to make to our plan. Iâ€™m also able to schedule a time to talk by phone if that would be helpful. I am happy to support Sam in their continued academic journey.
Ps. Here is the link to our video update for the week: https://revolutionprep.zoom.us/rec/share/l5APDiXeot7CdMLkxsmLrrsn00r44UrHkYPMR1IvXNzehmhvERqxBNsD2EhTETbe.0IagdrWipvb3ThSA?startTime=1772234755000
Best regards,
Best regards,
Matthew U.
matthew.urso@revolutionprep.com
+15165894405</t>
  </si>
  <si>
    <t>Aliya Tauthong</t>
  </si>
  <si>
    <t>Dear Sakda,
I hope youâ€™re doing well. I wanted to share an update on Aliyaâ€™s recent progress as weâ€™ve transitioned from highâ€‘school placement test preparation back into supporting her Algebra coursework.
Over the past several weeks, weâ€™ve worked through function notation and graphs, linear equations (including graphing, slope, and the different equation forms), transformations, arithmetic sequences, solving linear systems of equations using graphing, substitution, and elimination, as well as exponent rules. These sessions have helped strengthen her algebra foundation and build confidence with the material she is covering in school.
Looking ahead, I recommend continuing with hourâ€‘long sessions twice per week through the end of the school year. This consistency will help reinforce the topics from class, support her as new material is introduced, and ensure she continues building a strong foundation for future math courses.
Please let me know if you have any questions or if there are any adjustments you would like to make to our plan.
Best,
Richard K.
richard.kralik@revolutionprep.com
+12672185823</t>
  </si>
  <si>
    <t>Adam Rivera</t>
  </si>
  <si>
    <t>Dear Jill,
I hope youâ€™re doing well. I wanted to share an update on Adamâ€™s recent progress as he continues preparing for the March 14th SAT.
Over the past several weeks, Adam and I have worked through a range of SAT Math and Reading/Writing topics. In Math, weâ€™ve focused mainly on geometry topics including, triangles, the Pythagorean theorem, special right triangles, circle geometry, radians, arcs, and sectors. Adam has been applying these concepts well and is becoming more confident identifying which geometric relationships apply in different problem types. On the Reading/Writing side, weâ€™ve covered verb agreement and strategies for identifying the correct subject in complex sentences, as well as text structure and authorâ€™s purpose. 
Adam has made excellent progress overall, his most recent practice exam score of 1450 reflects the strong effort heâ€™s been putting in and the momentum heâ€™s building across both sections.
Looking ahead, I recommend maintaining our current velocity of two oneâ€‘hour sessions per week through his March 14th test date. This structure will allow us to continue reinforcing the skills he has developed while targeting any remaining areas for improvement as test day approaches.
Please let me know if you have any questions or if there are any adjustments you would like to make to our plan.
Best,
Richard K.
richard.kralik@revolutionprep.com
+12672185823</t>
  </si>
  <si>
    <t>Kieran Vellore</t>
  </si>
  <si>
    <t>Hello!!
I hope youâ€™re both doing well. I wanted to provide you with a detailed update on Kieranâ€™s recent SAT preparation session and overall progress.
Iâ€™m pleased to share that Kieran continues to show measurable improvement, particularly in the Reading and Writing sections. On his most recent practice test, his score increased! Kieran's performance on the more challenging module remained steady, which is an excellent sign. He earned a perfect score on punctuation questions, demonstrating strong mastery of rule-based grammar concepts. Errors in verbs, transitions, and rhetorical synthesis were limited and very manageable. 
Where we are now shifting focus is toward deeper analytical reading skills â€” specifically, main idea clarity, understanding author purpose, and refining the distinction between â€œwhatâ€ the text says and â€œwhyâ€ it says it. These are higher-level skills that will help push his score even further.
In math, Kieran was very honest and reflective about his current comfort level. He shared that he hasnâ€™t manipulated equations extensively in some time, and his algebraic fluency feels a bit rusty. This insight is actually very helpful. Weâ€™ve identified algebra â€” particularly equation manipulation and quadratics â€” as the highest-leverage area for improvement moving forward. Strengthening this foundation will have the greatest impact on his overall math score.
Rev Prep's scoring on 2sd is more generous than the College Board's Official exams. Our immediate next step is for Kieran to complete a full-length Bluebook SAT next weekend under realistic testing conditions. This will give us a precise digital benchmark and allow us to analyze adaptive module performance. From there, we will refine our strategy and target specific or challenging math problem types.
Overall, Kieran is engaged, accountable, and receptive to feedback. His grammar foundation is strong, and with focused algebra reinforcement, I am confident we will continue to see upward movement.
We only have 4 hours remaining. I would love to see Kieran take another full exam. He discussed either June or the fall. I recommend continuing to work together at our current velocity of 2x each week for 1 hour (if June) or once a week (if August). Vasilios, our advisor, can help us add hours.
Do you have some time to chat this weekend, or Tuesday/Wednesday of next week? I'd love to discuss Kieran's progress more and what the program would look like in between official exams (and around APs). I look forward to continuing this momentum.
Ashley S.
ashley.scorsone@revolutionprep.com
+19543031288</t>
  </si>
  <si>
    <t>Nadia Bharucha</t>
  </si>
  <si>
    <t>Dear Serena,
I hope you are having a great winter. Itâ€™s been great working with you and Nadia over the past couple of months. I wanted to touch base to share some of the progress weâ€™ve made so far and share my thoughts on the plan moving forward.
Over the past couple of months, Nadia and I have worked on her ability to analyze command of evidence questions, work with constants, solve linear equations and systems of equations, apply effective transitions, tackle advanced math problems, calculate mean/median/mode, interpret graphs, determine text structure and purpose, and use Desmos strategically. 
While she is still improving in some ways, the progress is still much slower than it should be, and there are a few reasons for it. The first is that she almost never joins the session on time, so we have less total practice time than we should. The second is that she still rarely does the homework. There is tremendous value in trying problems on her own after we cover them together, and she has been missing that aspect of improvement. It can also help show any difficulty that she has with each problem type that may not show up in our sessions together. The final reason is that she isnâ€™t fully applying herself during each session.
Seeing how she is progressing now, I recommend that we continue with 1-2 60-minute sessions every week until the March SAT. From there, we can adjust the plan depending on her score, but the largest factor in her improvement is still reliant on her wanting to improve her score. Our current short-term goals for Nadia include strengthening geometry skills, reinforcing grammar rules, and improving passage analysis strategies. The overall goal remains achieving a 1300 on the SAT.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Nadia in her continued academic journey.
Best regards,
Jesse S.
jesse.squires@revolutionprep.com
+19704330744</t>
  </si>
  <si>
    <t>Audrey Eyler</t>
  </si>
  <si>
    <t>Dear Jay, 
I hope you are having a great Winter! Itâ€™s been a joy working with you and Audrey over the past several months. I wanted to touch base to share some of the progress weâ€™ve made recently and share my thoughts on the plan moving forward. 
I have seen significant improvements in Audrey's identification of transition word categories and utilization of this identification to select the appropriate transition word for the context. Audrey has shown consistent progress in determining the main ideas and tones in texts. This consistent improvement has been evident in her continual improvement in the Reading and Writing section overall, and her increasingly strong command of the Expression of Ideas sub-domain. 
Our current short-term goals for Audrey include reinforcing important problem-solving strategies and how they apply to the most difficult problems on the SAT. The overall goal remains supporting Audrey's confidence growth as she works toward her target score on the approaching SAT. Based on Audrey's progress, I recommend we maintain our plan of two to four 60-minute lessons per week leading up to the March SAT. 
Please let me know if you have any questions or if there are any adjustments you would like to make to our plan. Iâ€™m happy to schedule a time to talk by phone if that would be helpful. I look forward to supporting Audrey in her continued academic journey. 
Best wishes, 
Kailot Harris 
Kailot H.
kailot.harris@revolutionprep.com
+16674150151</t>
  </si>
  <si>
    <t>Caelyn Guarnieri</t>
  </si>
  <si>
    <t>Dear Heather and Caelyn,
I hope you are having a great week. Itâ€™s been great working with you and Caelyn over the past couple of months. I wanted to reach out with a quick overview of the program so far and where itâ€™s headed.
Caelyn and I have a good mix of switching between math and science in our sessions. Generally, we prioritize whichever is most urgent or needs the most review. When we study science, we often study for her upcoming quizzes utilizing flashcards, notes, and sometimes Kahoots. She always gives her best effort to remember what she's learned from class, and when I check in to ask if she continued studying after our session, she has been. We recently have been discussing mitosis, meiosis, and genetics. She informed me that she has a quiz on Monday which we studied for. I encouraged her to study all the materials we have been working on so far to ensure she is more than prepared for the quiz on Monday. I let her know that she is always welcome to reach out if she needs any more study materials.
For algebra, Caelyn has been doing very well when we discuss her math materials in session. We most recently worked on graphing inequalities on a number line and interpreting inequality word problems. I gave her a few ways to help her remember the differences between AND and OR inequalities, as well as knowing how to set up the inequalities.
To keep her on track with both classes, I recommend we have a consistent schedule of two sessions per week at one hour each. One can be dedicated to science, and one can be dedicated to math (this can always change based on the needs of both classes as well). I strongly recommend you get Caelyn scheduled out through the rest of the semester so we can ensure she has her preferred time slots. I am going to start accepting new students, and they will take up spots on my schedule, but I want to make sure the students I have been seeing for a while get first pick of the spots. I can always help with scheduling as well. If you'd like to schedule that far out, here is a link to buy more hours:
â€¢ 24 Hours of Advanced Tutoring for Caelyn Guarnieri with Zoe Shanley
https://my.revolutionprep.com/s/PrAXaAs31B.
My current short term goal for Caelyn is for her to be able to understand the difference between chromosomes, chromatin, and chromatid as well as understand how dominant, recessive, and incomplete dominant alleles affect a phenotype. For math, my goal is for her to understand how to interpret word problems involving inequalities.
Please let me know if you have any questions or if there are any adjustments you would like to make to our plan. Iâ€™m happy to schedule a time to talk by phone if that would be helpful. I look forward to supporting Caelyn in her continued academic journey.
Best regards,
Zoe S.
zoe.shanley@revolutionprep.com
+16362488201</t>
  </si>
  <si>
    <t>Emily Chan</t>
  </si>
  <si>
    <t>Dear Carolina, 
I hope you are having a great end of winter! Emily took a practice exam a few weeks back and I wanted to touch base about what weâ€™ve been working on and what the plan is for the future. 
Emilyâ€™s most recent practice exam showed a need for improvement in the Information and Ideas portion of the English section and a general review of the Advanced Math portion of the Math section of the exam. Emily told me that she is currently in Algebra 2, so concepts in the Advanced Math section have given a bit of trouble; we will continue working these concepts moving forward, as I believe she has a lot of room for improvement. At this point, we have reviewed the different forms of quadratic equations, function graphs, and mixed proportional reasoning. She did well in session, but I think she needs more time to practice these questions at higher difficulties. 
In our recent sessions we have been focusing our attention on English by practicing utilizing iCARE strategy to help her work through questions easier. The trickiest part of the SAT is the way the word questions and knowing what they are asking for. Emily and I have spent our time making sure the questions are first understandable, but then that she is also able to identify what each question is getting at. We have spent much of our time focusing on breaking down Central Ideas and Details questions and Text Structure and Purpose questions. These are some of the hardest questions on the exam, and she is progressing well. We will continue to work with these questions at higher difficulties as well in our future sessions. 
Our main focus as of right now is making sure Emily can identify the different types of problems and then choose the best strategies to help her work through them. Of course we are always working toward overall score improvement, but we have also set a goal around successfully utilizing the strategies and skills she has been working on. After the practice test, I will review the results and discuss the test experience with Emily and we will create a plan for review leading us into the official test sitting in two weeks. 
The official March SAT is coming up, and I will be giving Emily and practice test this week to help her prepare for the official test sitting in two weeks. This is her first official SAT, so she will most likely need to take another during the fall of her senior year or in the late spring. I suggest we plan for early Fall next semester, as final season will be stressful. 
Based on Emilyâ€™s goals and her current progress, I recommend we continue meeting for one 60-minute session per week leading into the March test, but increase to two 60-minute session per week after. Emily has difficulty breaking down questions and understanding what they are "getting at." I believe adding these additional sessions will give us more instruction time to really hone in on strategies to help work through the exam with more ease. 
It looks like Emily has about 3 hours in her account that she can schedule out, but she will need more for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Emily in reaching her SAT goals. 
Best, 
River N.
river.nunez@revolutionprep.com
+14088020170</t>
  </si>
  <si>
    <t>Sophia Rich</t>
  </si>
  <si>
    <t>Dear Jessica,
I hope youâ€™ve been doing well! I wanted to send a fuller update since it has been a little while.
Over the past several sessions, Sophia and I have been focusing on payroll taxes in her accounting class. This includes calculating withholdings and understanding the breakdown of employer and employee tax responsibilities. She has been doing a nice job using the online tax calculator accurately and is developing a stronger understanding of how deductions affect overall taxes, as well as what makes up FICA (Social Security and Medicare).
As we look ahead to the end of the year, I recommend adding 10 additional hours to allow us to continue meeting weekly for one hour and thoroughly prepare for her final exam. In our upcoming sessions, we will begin shifting into structured final review. We will focus in particular on understanding the different types of accounts (assets, liabilities, equity, revenue, and expenses), how debits and credits affect each category, and strengthening her accuracy and confidence with journal entries overall.
If you'd like to continue working together on achieving these goals, you can easily use this link to add the hours to your account today: https://my.revolutionprep.com/s/EwCd269vnU.
Please let me know if you have any questions. Iâ€™m looking forward to continuing to support her through the end of the year!
Best,
Liz P.
elizabeth.pirie@revolutionprep.com
+12199169916</t>
  </si>
  <si>
    <t>Dear Sarvanna, 
I hope you are having a great week! This week, Nimeshikaa will be taking a practice exam so we can gauge her progress leading into the official SAT of March 14, and to identify some areas she is still struggling with. 
At our first session, Nimeshikaa let me know that she was working C2 for help with English portion of the exam and that we would be mainly focusing on the Math portion of the exam. I was concerned, as her first practice exam showed a need for more study in English subjects instead of Math. We began our sessions with reviewing general strategies to help with all portions of the exam: iCARE, TRAP, and MAPS. We began with practicing using matching strategy to solve constants problems (some of the most challenging on the exam) and then most recently we have been covering various Geometry subjects. Nimeshikaa told me she was most concerned with advance Geometry problems, but more specifically circles problems. Our last few sessions have been focused on reviewing and practicing working with "hard" diffuclty level questions in order to prepare her. She is doing extremely well with these considering how difficult they are. We have also spent some time reviewing grammar rules for punctuation, verbs, pronouns, and misplaced modifiers. Every session Nimeshikaa shows improvement in her ability to break down and answer these questions. She is quick to identify and start solving problems and only has trouble with the extremely tough questions. 
Since the official test sitting is two weeks away, Nimeshikaa will be taking a Bluebook practice exam this week in order to identify the areas she is still struggling with.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Nevertheless, I believe Nimeshikaa has shown consistent improvement and I believe we will see that on this upcoming practice test and official test. 
After the practice test, I will review the results and discuss the test experience with Nimeshikaa to determine our focus moving forward, and Iâ€™ll follow up with you on takeaways, improvements, and next steps in my next parent update.  
Based on our discussions and Nimeshikaa's progress, I recommend we continue meeting for one 60-minute session per week. This plan will give us ample time for instruction and practice both leading into the March exam and the June exam she is also signed up for. 
It looks like Nimeshikaa has about 5 hours available to schedule out. I highly suggest we schedule these hours out as far into the future as possible as my spring semester schedule has been extremely booked.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Nshikaa in reaching her SAT goals. 
Best, 
River N.
river.nunez@revolutionprep.com
+14088020170</t>
  </si>
  <si>
    <t>Hi Michele and Eva,
It has been wonderful working with Eva! Below is a summary of her recent progress:
Back in early January, Eva was working on reducing procrastination, and sheâ€™d identified that sheâ€™d like to improve her ability to focus during classes and explore strategies to reduce stress and improve her quality of sleep. We had planned on increasing scaffolding to reduce procrastination by including time in our sessions to get started on assignments and exploring sensory strategies for focus and stress management using a system of planning and reflection to identify strategy effectiveness.
Since then, Eva has increased awareness of strategies that she already uses to improve focus in class, such as fidgeting with jewelry, taking notes, and swiveling in her chair. She also identified additional strategies she would like to try, including using colorful pens and highlighters, learning to knit or crochet, and doodling. Regarding procrastination, Eva has improved awareness of things she already does to stay on track with assignments such as reading through the class syllabuses and assignment rubrics right away, talking to professors and asking questions to make sure she is clear on what to do, checking the online calendar daily, and requesting accommodations such as extra time. We recently explored body doubling as a strategy to get started with assignments and Eva reflected that this strategy makes the work feel a lot easier. To reduce stress related to test-taking, Eva has built awareness that she already uses a lot of strategies that are helpful such as asking questions about what will be on the test, eliminating wrong answers, double checking answers, and answering easier questions first. 
Eva can continue to grow in the areas of stress management skills by learning more strategies that she can incorporate into her daily routine and building a toolbox for times of increased stress. Eva will also benefit from continuing to explore test-taking and building skills to reduce anxiety, increase confidence so she stops second-guessing herself, and to start studying sooner and in more strategic ways. We did not explore stress in relation to sleep yet, so if Eva wants to explore that we can keep that on our agenda.
To continue to support Evaâ€™s growth and success, I recommend that we continue meeting for 60 minutes 1x per week or every other week through the rest of this semester. Eva currently has sessions scheduled every other week through May 17.
If youâ€™d like to connect via zoom call to discuss in more detail, here are some dates when Iâ€™m available:
Tuesday, 3/3 at 12pm cst
Wednesday, 3/4 at 1pm cst
Thursday, 3/5 at 12pm cst
Please let me know if you have any questions.
best,
Sharon
__
sharon.vincuilla@revolutionprep.com
(323) 774 - 4547</t>
  </si>
  <si>
    <t>Kenson Lo</t>
  </si>
  <si>
    <t>Dear Janet,
I wanted to share an update on Kensonâ€™s progress in Algebra and outline our continued plan moving forward.
Kenson and I have worked through the errors on his recent quizzes. We have focused on systems of equations (including elimination methods), graphing systems of inequalities, and scientific notation. After reviewing missed problems, we immediately reinforce each concept with new targeted practice to strengthen retention and procedural accuracy.
By analyzing errors together and then applying corrected reasoning in real time, Kenson is improving his consistency and confidence.
Our short-term focus is strengthening his generalized mathmatical process(double-checking work before submitting, writing organized step-by-step solutions, and improving structured note-taking for independent review.)
Since Kenson has plenty of hours scheduled and is progressing steadily, I recommend we continue with one 60-minute session per week through the semester. We will continue reviewing the most current concepts from class to stay ahead of the fast pace of the course while reinforcing foundational skills that support long-term success.
Please let me know if there are any upcoming tests or units you would like me to prioritize.
Best regards,
Robert N.
robert.nantze@revolutionprep.com
+15754897446</t>
  </si>
  <si>
    <t>Jacob Schilb</t>
  </si>
  <si>
    <t>Dear Brian and Jacob,
I hope you are having a great winter season so far. I wanted to take a moment to share an update on Jacob's progress over the past few weeks.
Jacob has been doing very well in his algebra sessions. Recently, weâ€™ve focused on creating back-to-back stem-and-leaf plots, creating box-and-whisker plots, finding percent distributions, reading frequency charts/data sets, and graphing exponential functions. Jacob has shown steady growth in applying these skills and is working confidently through a variety of these problems.
Going forward, specific areas that we may need to address can be translating exponential functions, finding the inverse of functions, and identifying the domain and range of inverse functions. 
Jacob has discussed with me that he receives assessments regularly in his Algebra II class and is performing well on these assessments. Based on Jacob's progress and weekly scores, I recommend continuing with one 60-minute session per week through the remainder of the term to reinforce the skills he has been learning and to support the development of stronger study habits and focus. I would also encourage Jacob to schedule out his 10 unscheduled hours via his student dashboard on Revolution Prep.
Please let me know if you have any questions or if youâ€™d like to discuss strategies for consistency and motivation between sessions. Iâ€™m happy to schedule a time to talk by phone if that would be helpful. I look forward to continuing to support Jacob in building both his academic skills and his confidence as a learner.
Juan N.
juan.nunez@revolutionprep.com
+17868034378</t>
  </si>
  <si>
    <t>Hi Allison and Lucy,
It has been great working with Lucy this semester! Below is a summary of her recent progress.
Back in early January, Lucy was working on knowing the best order to answer SAT questions, learning how to identify question types, building skills with using question-type-specific strategies, using annotation-focused strategies to identify key information, building reasoning skills to eliminate answer choices, and building content-specific knowledge.
Since then, Lucy has improved her ability to identify SAT Reading &amp;amp; Writing questions by looking at the question stems and answer choices. She can more easily recognize independent versus dependent clauses and has made a note key for how to use colons, semicolons, and em dashes. Lucy has been doing a great job with using reasoning to eliminate answer choices and can more easily identify the question types. She also knows how to use question-specific strategies for math and reading &amp;amp; writing questions. With SAT math questions, Lucy is doing a great job with highlighting key information, choosing correct formulas to use, and executing the math using algebraic thinking. Lucyâ€™s practice test scores have come up about 100 points since last summer, but weâ€™ve hit a plateau in the last month.
Lucy still needs to master linear equations, function graphs, and systems of equations questions. She also needs more practice with Reading &amp;amp; Writing questions involving form-structure-sense, sentence boundaries, and verbs. Based on Lucyâ€™s current goals and needs, I recommend that we continue with 1 to 2 60-minute (or 90-minute) sessions per week throughout this spring semester. 
If youâ€™d like to schedule a zoom call to check in or discuss Lucyâ€™s progress in more detail, here are some days when Iâ€™m available:
Tuesday, 3/3 at 12:30pm 
Wednesday, 3/4 at 2:30pm 
Thursday, 3/5 at 5pm 
Please let me know if you have any questions!
best,
Sharon
__
sharon.vincuilla@revolutionprep.com
(323) 774 - 4547</t>
  </si>
  <si>
    <t>Dear Elizabeth,
I wanted to share an update on Ezraâ€™s progress in Geometry and outline our plan moving forward.
Ezra engages thoughtfully with new material and is capable of strong reasoning once the appropriate rule or formula is identified. The primary area limiting consistency right now is retention of key geometric rules and the ability to reference them efficiently during problem solving.
Recently, we have worked on reinforcing core Geometry foundations while identifying patterns in the types of rules he tends to forget. Rather than simply re-solving problems, we are focusing on strengthening recall and structure.
Our short-term goals include:
--Building a structured geometry reference system (organized notes by theorem/topic)
--Practicing active recall of formulas before looking at notes
--Writing complete justifications when solving multi-step problems
--Double-checking rule selection before committing to a solution
The objective is to shift from â€œrecognizing when promptedâ€ to independently recalling and applying rules with confidence.
The overall goal remains improved performance on classroom assessments through stronger retention and organization habits.
Since Ezra is progressing steadily and benefits from consistent reinforcement, I recommend we continue with one 60-minute session per week through the semester. We will use each session to (1) review current class concepts, (2) reinforce retention through structured repetition, and (3) refine note-taking so he has a reliable study system outside of session.
Please don't hesitate to reach out with any question or topic. I look forward to continuing our work together.
Best regards,
Robert N.
robert.nantze@revolutionprep.com
+15754897446</t>
  </si>
  <si>
    <t>Madison Murphy</t>
  </si>
  <si>
    <t>Dear Annie,
I hope you are having a great winter season! Itâ€™s been great working with you and Madison over the past couple of months. I wanted to touch base to share some of the progress weâ€™ve made so far and share my thoughts on the plan moving forward.
Based on her previous exams, our sessions have been focused on improving Maddie's score in the math section. We have covered a variety of topics, including exponents, exponential word problems, solutions types, quadratic functions and function graphs.
I have seen significant improvements in Maddie's ability to solve problems involving exponents. Based on our sessions and her homework, Maddie has shown progress on identifying equivalent expressions where the expressions include exponents, and accurately naming the meanings of values in exponential growth and decay equations. Additionally, I have seen her make connections between the graphs and solutions of linear and nonlinear equations. This growth has been evident when we revisit Maddie's errors from her previous practice exam and she is able to make corrections as a result of our sessions.
Our current goal for the SAT is 1300. Based on Maddie's progress, I recommend we continue with our two 60 minute classes per week until the official exam.
Maddie's next practice exam is Sunday, March 1st. This exam will give us insight on how she is progressing and guide our upcoming lessons.
Please let me know if you have any questions or if there are any adjustments you would like to make to our plan. Iâ€™m happy to schedule a time to talk by phone if that would be helpful. I look forward to future tutoring sessions with Maddie!
Best regards,
Christelle R.
christelle.rocha@revolutionprep.com</t>
  </si>
  <si>
    <t>Kesi Mononia</t>
  </si>
  <si>
    <t>Dear Mollie and Kesi,
I hope you are having a great week. Itâ€™s been great working with Kesi over the past couple of months. I wanted to reach out with a quick overview of the program so far and where itâ€™s headed.
I have seen Kesi improve significantly when it comes to using the Laws of Exponents as well as graphing exponential functions. We have also been discussing logarithmic equations and equations that use both logarithms and exponentials. Additionally, she has done well when it comes to graphing logarithmic functions.
I mentioned this in my last email, and I have spoken to Kesi about it a few times, but students are now not able to schedule 30 minute sessions. I spoke with Kesi about scheduling sessions that are half focused on Algebra II and half focused on test prep (ACT or SAT). She expressed to me that she would be interested in arranging our sessions this way. She is taking a practice ACT at school, and her score would be a good basis for me to use to plan how we could study for the test.
I also recommended to her that she schedule out her sessions with me as far in advance as she can as my schedule is going to start filling up as we come into a busier season.
To maintain her good standing in her class and to start preparing her for the ACT (or SAT if she decides), I recommend we schedule two weekly sessions at one hour each through the rest of the school year that can be split between Algebra II focus and test prep.
Please let me know if you have any questions or if there are any adjustments you would like to make to our plan. Iâ€™m happy to schedule a time to talk by phone if that would be helpful. I look forward to supporting Kesi in her continued academic journey.
Best regards,
Zoe S.
zoe.shanley@revolutionprep.com
+16362488201</t>
  </si>
  <si>
    <t>Eloise Gatdula</t>
  </si>
  <si>
    <t>Dear Mr. and Mrs. Gatdula,
I hope you are having a great week. It's been great working with you and Eloise over the past couple of months. I wanted to touch base to share some of the progress we've made so far and share my thoughts on the plan moving forward.
So far we've worked on Algebra 2, Trig, and Data analysis. She doesn't have any trouble keeping up, so I expect to see progress for her as she learns more new material. My next step is to continue with more challenging Data analysis topics like probability and statistics. Afterwards, we will start to incorporate English topics like grammar and reading comprehension.
Eloise is about to run out of hours in the next few weeks. I recommend adding 12 - 24 hours of tutoring if she wants to continue tutoring for the remainder of the school semester.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Eloise in her continued academic journey.
Best regards,
Jon C.
jon.cathapermal@revolutionprep.com
+17049758359</t>
  </si>
  <si>
    <t>Haylee Ramirez</t>
  </si>
  <si>
    <t>Dear Elvis,
I wanted to share an update on Hayleeâ€™s progress in Geometry and outline our plan moving forward.
Over our first three sessions, Haylee has been well organized, attentive, and consistently present with the material. She engages thoughtfully with each problem and works carefully through multi-step reasoning. This level of focus is an excellent foundation for success in Geometry.
So far, we have covered interior and exterior angles of polygons, angle bisectors and incenters, centroids and perpendicular bisectors of triangles, triangle classification (scalene, isosceles, equilateral, equiangular, right, obtuse, acute), and introductory congruence proofs. She has demonstrated solid understanding of definitions and structural reasoning, particularly when walking through proofs step-by-step.
Since we are still early in our work together, I would like to continue building a clear picture of her full curriculum scope and assessment expectations. Geometry is cumulative and proof-heavy, so establishing strong organizational habits and logical structure now will support her throughout the semester.
Our short-term goals include:
--Strengthening proof organization and justification clarity
--Reinforcing vocabulary precision and theorem recall
--Practicing structured problem setup before beginning calculations
--Acheiving alignment with classroom pacing
The overall goal remains consistent accuracy and confidence on classroom assessments.
Given her steady engagement and the importance of consistency in a math-based course, I recommend we continue with one 60-minute session per week through the semester. We will use each session to review current class concepts, stay slightly ahead when possible, and reinforce foundational reasoning skills that will support more advanced units.
Since you are a Bright Horizons family, additional credits can be redeemed through your Bright Horizons portal if you would like to continue at this pace. Once credits are redeemed, Revolution Prep will add the hours to Hayleeâ€™s account.
Please let me know if there are any upcoming tests or specific units you would like me to prioritize. I look forward to continuing to support Hayleeâ€™s progress.
Best regards,
Robert N.
robert.nantze@revolutionprep.com
+15754897446</t>
  </si>
  <si>
    <t>Dear Mark, 
I hope you are having a great end of winter! Jacob will be taking a practice exam this next week to help prepare for his official test sitting on March 14, 2026 and I wanted to touch base about what we've been covering in session. 
Since our last progress update, Jacob and I have been able to cover a few different subjects. In math, we've reviewed quadratics equations and their multiple forms. We practiced answering these questions using the Desmos calculator to help significantly, and how to pick out what information the question is asking for in order do as littler computation as possible. We also discussed how to use matching strategy in order to solve constants problems (some of the hardest questions on the exam). He did really well with both of these subjects, but we will practice suing harder questions in future sessions. In English, we have most recently review Command of Quantitative Evidence questions and how to anticipate answers based on the author's claim and the data presented in the figures or graphs. 
Your last email stated that you were a bit concerned about making Jacob had general strategies for test taking, so I made sure we spent a session discussing all the different test taking strategies we've been over thus far. We reviewed iCARE strategy and how to use it to predict answers when answering longer passages. We talked about using TRAP to identify the different types of grammar questions and analyze the passages for what important when dealing with punctuation, verbs, misplaced modifiers, or pronouns. We also went over MAPS strategy in order to help him break down Math questions of all kinds and work through them systematically, checking for tools to best help him and double checking answer choices reach the question's goal. I reminded him of the halfway time check (hiding the clock until you've reached the halfway point of the module), eliminate 3 (crossing out wrong answers instead of searching for one correct one), and using the Desmos calculator as much as possible. The big struggle we're having with test strategies is making sure Jacob remembers to apply them. We have been working diligently to practice applying these strategies to all the different question types and we will continue to work with harder and harder practice problems.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Jacob to replicate official test day conditions as closely as possible when taking their practice test. They should find a quiet place and take the test in one sitting. 
After the practice test, I will review the results and discuss the test experience with Jacob to determine our focus moving forward, and Iâ€™ll follow up with you on takeaways, improvements, and next steps in my next parent update.  
Based on our discussions and Jacob's progress, I recommend add an additional 60-minute session per week for a total of two 60-minute sessions per week. This March exam will most likely not be the last exam Jacob takes, but he could use the extra instruction before this next official test. Depending on when he'd like to take his second exam, I suggest we continue to meet over the summer in order to maintain and strengthen the skills he has learned during the school year. 
It looks like Jacob only has one more available for scheduling, so I am adding a link below to purchase enough hours to last until the March exam and throughout the summer.  
â€¢ 36 Hours of Advanced Tutoring for Jacob Heimbouch with River Nunez
â€¢ 4 Bonus Hours of Advanced Tutoring
https://my.revolutionprep.com/s/gGfcTvYmxC.
Please let me know if you have any questions or if there are any adjustments you would like to make to our plan. Iâ€™m happy to schedule a time to talk by phone if that would be helpful. I am excited to continue supporting Jacob in reaching his SAT goals. 
Best,
River N.
river.nunez@revolutionprep.com
+14088020170</t>
  </si>
  <si>
    <t>Amelia Bingham</t>
  </si>
  <si>
    <t>Dear Charlie,
Itâ€™s been great working with you and Amelia over the past couple of months. As we continue preparing for Ameliaâ€™s upcoming SAT, I wanted to share some updates on her progress and what to expect moving forward.
Iâ€™ve seen strong, consistent improvement in several specific areas. Amelia has made excellent progress with SAT Reading strategies, particularly command of textual and quantitative evidence, main idea, detail, and inference questions. She is especially strong at recognizing when information may be correct but does not actually answer the question being asked â€” a skill that many students struggle with.
In Writing &amp;amp; Language, Amelia has strengthened her understanding of conventions of standard English, including verbs, pronouns, possession, misplaced modifiers, and punctuation. She is becoming much more confident in identifying what each question type is testing and applying patterns to solve them efficiently.
On the Math side, Amelia has shown thoughtful growth in reviewing missed practice test questions and correcting mistakes. Weâ€™ve focused on filling in concept gaps rather than surface-level errors, including exponential equations, functions, linear equations, absolute value, and special right triangles (30-60-90). She is very capable in math overall, and as we continue to reinforce these foundational concepts, her accuracy continues to improve.
This progress is reflected in her practice test scores: Amelia improved from a 1170 in January to a 1230 on her most recent practice test, which is a strong jump, with especially notable improvement in the Reading &amp;amp; Writing section. She has also shown increased confidence when explaining her reasoning and approaching unfamiliar problems.
For this exam cycle, our goal is to continue raising her SAT score by improving consistency, accuracy, and pacing across both sections. While we canâ€™t guarantee a specific score, weâ€™ve been working intentionally toward this goal through targeted strategy practice, reviewing missed questions, strengthening algebra foundations, and refining Reading &amp;amp; Writing approaches.
As we move closer to the spring SAT, I strongly recommend continuing with three 60-minute sessions per week to maintain momentum and fully help Ameliaâ€™s reach her potential. This steady pace allows us to consistently reinforce math concepts, strengthen grammar rules, and continue refining reading strategies while building testing confidence and endurance. Leading up to the test, we can also add additional sessions if helpful.
Please feel free to reach out if you have any questions or would like to adjust our plan. Iâ€™m always happy to help.
Best regards,
Rachel Daku
rachel.daku@revolutionprep.com
(570) 556-6849</t>
  </si>
  <si>
    <t>Maelle Runyan</t>
  </si>
  <si>
    <t>Dear Mr. and Mrs. Hall,
I hope you are having a great week. It's been great working with you and Matthew over the past couple of months. I wanted to touch base to share some of the progress we've made so far and share my thoughts on the plan moving forward.
So far we've worked on Algebra topics. We've worked on quadratic equations involving solving them by factoring as well as graphing them. We also examined important characteristics of quadratics including the axis of symmetry, vertex, and graphing the equation using a data table and points. My next step is to continue with more graphing practice as well as more refreshers on factoring.
Matthew is about to run out of hours in the next few weeks (he only has 7hrs remaining).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Matthew in his continued academic journey.
Best regards,
Jon C.
jon.cathapermal@revolutionprep.com
+17049758359</t>
  </si>
  <si>
    <t>Arman Guler</t>
  </si>
  <si>
    <t>Dear Mr. and Mrs. Guller,
I hope you are having a great week. It's been great working with you and Arman over the past couple of months. I wanted to touch base to share some of the progress we've made so far and share my thoughts on the plan moving forward.
So far we've worked on Algebra 2 topics from Arman's class. Most recently, we've worked on polynomial division and logarithmic functions. For log functions, we've worked on expanding expressions and condensing expressions using log properties. We've also worked on solving log equations and graphing log functions. Graphing log functions has proven to be a hard topic for Arman, so I recommend he review our steps for graphing and make sure to plot several points for the graph. In our next sessions, I plan to continue working in more detail on log functions.
Arman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Arman in his continued academic journey.
Best regards,
Jon C.
jon.cathapermal@revolutionprep.com
+17049758359</t>
  </si>
  <si>
    <t>William Gray</t>
  </si>
  <si>
    <t>Dear Mr. and Mrs. Gray,
I hope you are having a great week. It's been great working with you and Will over the past couple of months. I wanted to touch base to share some of the progress we've made so far and share my thoughts on the plan moving forward.
So far we've worked on the SAT. We've done some of English and math. For math, we learned about linear equations and quadratic equations. For English we worked on reading comprehension and grammar. In our upcoming sessions we will work on understanding Data analysis as well as more complicated English passages. Will hasn't had any trouble with the topics so far, but I recommend he review what we've learned so he doesn't forget the material.
Will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Will in his continued academic journey.
Best regards,
Jon C.
jon.cathapermal@revolutionprep.com
+17049758359</t>
  </si>
  <si>
    <t>Eileen Mahoney</t>
  </si>
  <si>
    <t>Hello,
I wanted to share a quick update on Eileenâ€™s recent session and SAT preparation.
During the session, we reviewed her homework, including vocabulary, cross-text analysis, and math problems. Eileen identified areas she found challenging, and we worked through them together, strengthening her understanding and strategies for approaching similar questions. We also discussed the upcoming SAT test and strategies to prepare effectively. I encouraged her to view the test as an opportunity to identify areas for growth and apply what she has learned so far.
Next Steps:
* Take at least two practice tests in the next two weeks to build familiarity and confidence.
* Continue reviewing challenging vocabulary, reading comprehension, and math concepts.
* Apply test-taking strategies discussed during sessions.
I recommend scheduling 1â€“2, one-hour sessions in the next two weeks to support focused review and ensure Eileen feels prepared for the SAT. If you would like to schedule, please let me know and I will be happy to work with your schedule. 
Please let me know if you have any questions!
Best,
Jacey C.
jacey.clifton@revolutionprep.com
+17063043963</t>
  </si>
  <si>
    <t>Aashna Vyas</t>
  </si>
  <si>
    <t>Dear Taral,
I hope youâ€™re doing well. I wanted to provide an update on Aashnaâ€™s progress and share some recommendations as we continue working toward her academic goals.
First, I have seen significant improvements in Aashnaâ€™s ability to break down multi-step problems and apply the strategies weâ€™ve practiced in session. Over the past two months, she has shown stronger conceptual understanding, improved organization in her written work, and greater confidence when approaching challenging questions. She is also doing a better job identifying what a question is asking before beginning to solve it, which has helped reduce misunderstandings. Her progress toward our session goals has been consistent and commendable.
However, overall, we are not yet seeing the score/grade increase we were hoping for at this point. Based on my observations, this appears to be less about content understanding and more related to test-taking habits. Aashna sometimes moves too quickly through multi-step problems, skips writing out intermediate steps, or does not consistently check her work before submitting answers. These small errors can significantly impact overall performance, even when she understands the material.
To address this, I recommend we increase to three 60-minute sessions per week through the end of May 2026, with a stronger emphasis on refining her test-taking strategies. If we feel additional support is needed as major assessments approach, we can revisit increasing session time.
Our long-term goal is to see measurable improvement in her grades and overall test performance. To move toward that goal, our short-term focus will be strengthening accuracy and strategy execution under test conditions.
With that in mind, we will prioritize the following:
Practicing slowing down and carefully reading each question before solving
Requiring that every step of multi-step problems is written clearly and sequentially
Implementing a consistent â€œcheck your workâ€ routine (re-solving, estimating, or plugging answers back in when applicable)
Practicing timed sets with built-in review periods to simulate real test conditions
Reviewing common error patterns to increase self-awareness and reduce repeated mistakes
These adjustments should help translate her solid understanding of the material into stronger test results.
Please let me know if you have any questions or additional insights that would be helpful for me to consider in my work with Aashna. Iâ€™m happy to schedule a time to speak by phone as well. I am committed to helping her reach her full potential and achieve her long-term goals.
Best regards,
Madia B.
madia.banda@revolutionprep.com
+1 (704) 352-7601</t>
  </si>
  <si>
    <t>Bradley Williams</t>
  </si>
  <si>
    <t>Dear Amaka,
I hope you are having a great spring season! Itâ€™s been wonderful working with you and Bradley over the past couple of months. I wanted to share a brief overview of his progress so far and where our program is headed next.
I have seen significant improvements in Bradleyâ€™s sight word recognition, decoding skills, and overall reading fluency. He is identifying grade-level sight words more quickly and with greater automaticity, which has helped improve his reading pace. Over the past two months, he has also strengthened his ability to sound out unfamiliar words using decoding strategies rather than guessing. Additionally, Iâ€™ve noticed improved tracking while reading sentences and short passages, along with growing confidence when reading aloud. He is showing consistent progress toward our session goal of increasing fluency and accuracy, as reflected in smoother reading, fewer pauses, and greater independence during practice.
Based on Bradleyâ€™s goals, I recommend we continue with one 60-minute session per week through June 2026. This schedule will allow us to maintain steady progress while continuing to build fluency, reinforce decoding strategies, and expand his sight word mastery.
Our current short-term goals for Bradley include:
Expanding mastery of grade-level sight words
Increasing reading fluency (accuracy, pace, and expression)
Strengthening decoding strategies for unfamiliar and multi-syllable words
Building reading stamina with slightly longer passages
The overall goal remains to develop Bradley into a confident, independent reader who can approach grade-level texts with strong comprehension and fluency.
During our weekly sessions, we will continue structured sight word review, guided oral reading practice, and targeted decoding exercises. We will also incorporate repeated reading strategies and short comprehension discussions to ensure he is not only reading smoothly but also understanding what he reads. Maintaining this consistent velocity gives us the time needed to reinforce foundational skills while gradually increasing text complexity.
Please let me know if you have any questions or if there are any updates to Bradleyâ€™s academic goals. I look forward to continuing to support his growth and confidence as a reader.
Best regards,
Madia B.
madia.banda@revolutionprep.com
+1 (704) 352-7601</t>
  </si>
  <si>
    <t>Sophia Ahmed</t>
  </si>
  <si>
    <t>Dear Li,
I hope you are having a great season! Itâ€™s been wonderful working with you and Sophia over the past couple of months. I wanted to share a brief overview of her progress in ISEE Math preparation and outline our plan moving forward.
I have seen strong improvements in Sophiaâ€™s understanding of key ISEE math concepts, particularly in problem-solving with fractions, ratios and proportions, and multi-step word problems. Over the past two months, she has become more comfortable breaking down complex questions, identifying important information, and applying structured strategies rather than rushing to an answer. Iâ€™ve also noticed improved accuracy when solving algebraic expressions and greater confidence when working under timed conditions. She is showing consistent progress toward our session goal of improving both accuracy and pacing on ISEE-style practice sets, as reflected in fewer careless errors and stronger reasoning explanations.
Based on Sophiaâ€™s goals, I recommend we continue with one 60-minute session per week through June 2026 to maintain steady preparation leading up to her test timeline. This consistency will allow us to reinforce core concepts while continuing to build speed and test-taking confidence.
Our current short-term goals for Sophia include:
Strengthening accuracy with fractions, percentages, ratios, and algebraic reasoning
Improving pacing and time management on timed math sections
Reducing careless errors by writing out all steps clearly
Strengthening word problem translation and multi-step problem organization
Our overall goal remains to maximize her ISEE Math score by combining strong content mastery with strategic test-taking skills.
In upcoming sessions, we will continue targeted ISEE practice sets, timed drills, structured error analysis, and step-by-step problem breakdown strategies. We will also incorporate a consistent â€œcheck your workâ€ routine to help her slow down when needed and verify answers before moving on.
Please let me know if there are any updates regarding Sophiaâ€™s testing timeline or additional areas you would like us to prioritize. I look forward to continuing to support her preparation and success.
Best regards,
Madia B.
madia.banda@revolutionprep.com
+1 (704) 352-7601</t>
  </si>
  <si>
    <t>Advik Sureka</t>
  </si>
  <si>
    <t>Dear Abhijeet,
I hope you are having a great spring season! Itâ€™s been wonderful working with you and Advik over the past couple of months. I wanted to share a quick overview of his progress so far and where our program is headed next.
During our past session, Advik worked on writing sentences using present, past, and future tense, with a strong focus on correct verb forms and clear sentence structure. I have seen meaningful improvement in his ability to choose the appropriate tense based on context and apply correct verb endings. He is becoming more consistent in writing complete sentences with proper capitalization and punctuation, and he is showing greater attention to detail when reviewing his work. Advik has made steady progress toward our goal of improving grammar accuracy and sentence fluency, as reflected in stronger independent writing and increased confidence during practice activities.
Based on Advikâ€™s goals, I recommend we continue with one 60-minute session per week through June 2026. This consistency will allow us to reinforce core grammar concepts while continuing to build reading and writing fluency. Maintaining this schedule ensures we have time for guided practice, correction, repetition, and gradual skill expansion.
Our current short-term goals for Advik include:
Strengthening mastery of irregular verb forms
Practicing tense consistency within short paragraphs
Expanding sentences with descriptive details
Building independent proofreading habits
The overall goal remains to help Advik become a confident writer who can clearly express his ideas using correct grammar and structured sentences.
During our weekly sessions, we will continue focused verb tense practice, structured sentence-building exercises, and short writing assignments with guided editing. This approach will allow us to strengthen both accuracy and fluency while reinforcing foundational grammar skills.
Please let me know if you have any questions or if there are additional goals you would like us to incorporate. I look forward to continuing to support Advikâ€™s growth.
Best regards,
Madia B.
madia.banda@revolutionprep.com
+1 (704) 352-7601</t>
  </si>
  <si>
    <t>Lynette Kim</t>
  </si>
  <si>
    <t>Dear So Young Joy,
I hope you are having a great day! I wanted to touch base regarding Lynetteâ€™s recent attendance and participation in our tutoring sessions.
First, I want to share that when Lynette is present and engaged, she shows strong effort and meaningful progress. Over the past couple of months, Iâ€™ve seen improvements in her understanding of key concepts, her willingness to ask clarifying questions, and her ability to apply strategies more independently. She has made progress toward our goal of strengthening accuracy and confidence, and that growth is commendable.
However, Lynette has missed the last two sessions, and there have been some inconsistencies in attendance recently. Gaps between sessions can make it difficult to maintain momentum, reinforce skills, and build retention. As a reminder, our goal is to strengthen her overall mastery and confidence in the subject, and maintaining a consistent schedule is crucial for her to reach that goal.
Based on Lynetteâ€™s goals, I recommend we continue with one 60-minute session per week and prioritize consistent attendance moving forward. If possible, we may also consider adding a temporary additional 60-minute session per week for the next 4â€“6 weeks to help regain momentum and review missed material. During these sessions, we would focus on reinforcing previously covered concepts, closing any gaps created by missed time, and rebuilding structured study habits.
Moving forward, I suggest we revisit the current schedule to ensure the selected time works well with Lynetteâ€™s commitments. If adjusting the schedule is not possible, increasing structured independent practice outside of session time will be important to help her stay on track between meetings.
Please let me know your thoughts and if there are any scheduling challenges I should be aware of. I am committed to supporting Lynette and helping her reach her academic goals.
Madia B.
madia.banda@revolutionprep.com
+17043527601</t>
  </si>
  <si>
    <t>Audrey Horstmann</t>
  </si>
  <si>
    <t>Dear Audrey and Angela,
Since itâ€™s been a couple of months since Audreyâ€™s course transition, I wanted to send a quick update on her progress and share my thoughts moving forward.
Iâ€™ve seen meaningful growth in her algebra 2 and trig foundations. Sheâ€™s more confident with radical and exponent rules, including simplifying complex radicals with negatives and fractions, and she clearly understands the connections between roots, zeros, x-intercepts, and solutions. 
More recently, sheâ€™s made strong progress identifying key features of rational functions, including discontinuities, holes, and asymptotes, and distinguishing between undefined values and zero slope. This has shown up in her consistent independent review and her 91 percent midterm score in her new class, which was great to see.
Based on her goal of maintaining strong performance while continuing to build confidence with advanced concepts, I recommend continuing with one to two 60 minute sessions per week through the end of the semester. Consistent support will help us reinforce core skills, preview upcoming material, and stay ahead of assessments. Since she has several hours still unscheduled, I recommend booking those soon to secure priority time slots.
In the short term, weâ€™ll focus on strengthening accuracy with rational equations, streamlining multi-step algebraic work, and building a clear reference system she can use independently. The overall goal remains long-term confidence and sustained success.
Please let me know if youâ€™d like to connect for a quick 15 minute phone call. Iâ€™m looking forward to continuing to support Audreyâ€™s growth.
Hope and gratitude,
Shannon H.
shannon.huang@revolutionprep.com
+16303589222</t>
  </si>
  <si>
    <t>Christopher Hogan</t>
  </si>
  <si>
    <t>Dear Erica,
Happy March! I hope the weatherâ€™s not treating you too terribly. Itâ€™s been great working with you and Chris over the past couple of months. I wanted to touch base to share some of the progress weâ€™ve made so far and share my thoughts on the plan moving forward.
I have seen significant improvements in Chris's overall approach to the ISEE. He has shown proficiency in complex math topics like factoring polynomials, radicals, and absolute value equations. He has also made progress with his vocabulary and reading comprehension.  This consistent improvement has been evident in the results of his independent assessment time in our last few sessions. However, moving forward, I would like to limit the amount of time we spend on RSM homework. He should pick out specific questions heâ€™d like to cover before our lessons, so we are not spending more time on it than necessary. Additionally, Chris will need to spend more time on vocabulary practice outside of our sessions. His vocabulary growth has not yet reached the level weâ€™re aiming for, and consistent practice is essential.
Our current short-term goals for Chris include continuing to expand his vocabulary and reviewing reading comprehension strategies. The overall goal remains a competitive score on the ISEE. Based on Chris's progress, I recommend we continue with our current velocity of around 2 hours per week through his first official test in March. After those results come through, we can reevaluate.
Please let me know if you have any questions or if there are any adjustments you would like to make to our plan. Iâ€™m happy to schedule a time to talk by phone if that would be helpful. I look forward to supporting Chris in his continued academic journey.
Best regards,
Sarah G.
sarah.goodstein@revolutionprep.com
+18186245097</t>
  </si>
  <si>
    <t>Madeleine Nieman</t>
  </si>
  <si>
    <t>Hi Madeleine and Stephanie,
I hope you are having a great winter season. Itâ€™s been great working with you and Maddy over the past couple of months. I wanted to touch base to share some of the progress weâ€™ve made so far and share my thoughts on the plan moving forward.
From our work earlier in the year and this week's session, I know how strong Maddyâ€™s conceptual understanding of calculus is, particularly in her mastery of concavity, increasing/decreasing behavior, and identifying inflection points. She correctly identified graphs that match combinations such as decreasing &amp;amp; concave down (e.g., (y = -e^x)) and increasing &amp;amp; concave up (e.g., (y = e^x)), and confidently used Desmos to confirm her reasoning. She also demonstrated strong understanding of inflection points as locations where concavity changes, such as recognizing (y = (x-1)^3) has an inflection point at (x = 1).
Additionally, Maddy showed solid algebraic fluency when we reviewed the formal definition of the derivative. While she successfully worked through the limit definition process, she clearly understood why this approach is inefficient compared to applying the power, product, and chain rules. This shows both procedural skill and higher-level mathematical judgment. Her progress has been evident in her speed, accuracy, and confidence when analyzing functions.
Since Maddy is achieving her goals and demonstrating strong readiness for higher-level material, I recommend we continue with our one 60-minute session per week through the end of this semester to support her transition into the new course and ensure she accelerates efficiently.
Our current short-term goals for Maddy include successfully testing out of the material the class has already covered (the pre-calculus/algebra review portion) and moving quickly into new material such as integration. The overall goal remains building strong conceptual mastery while avoiding unnecessary busywork and maintaining forward momentum. Based on her progress, I recommend we stay focused on strategic accelerationâ€”helping her prepare for a potential test-out exam using a targeted review sheet if required.  
As for session momentum, there may be a lot of catch-up to do in this class, so if she needs help in her other classes as well, I think it would be a good idea to book 2 sessions per week if she's able to find time in her schedule, at least until she's all caught up.
Please let me know if you have any questions or if there are any adjustments you would like to make to our plan. Iâ€™m happy to schedule a time to talk by phone if that would be helpful. I look forward to supporting Maddy in her continued academic journey.
Nicholas U.
nicholas.ulfik@revolutionprep.com
+19712582791</t>
  </si>
  <si>
    <t>Dear Sean,
I hope you are having a great winter season! Itâ€™s been great working with you and Xander over the past couple of months. I wanted to touch base to share some of the progress weâ€™ve made so far and share my thoughts on the plan moving forward.
Over the past couple of months, Xander has made some progress in chemistry, but he is still developing consistency and independence in problem solving. Earlier in our work together, he struggled significantly with setting up stoichiometry problems and often did not know where to begin without heavy prompting. Since then, he has improved in recognizing the overall structure of these problems. He now understands that he must start with a balanced equation, identify the given and unknown, use coefficients to form mole ratios, and convert using molar mass when mass is involved. While he still needs significant reminders, he is more familiar with the step-by-step framework and is better able to initiate the setup on his own than he was previously.
He has also improved in calculating molar mass and applying dimensional analysis. In earlier sessions, he frequently misplaced coefficients, confused subscripts, or struggled to track units through multi-step conversions. Now, once the setup is in place, he can usually carry out the mathematical steps correctly and arrive at accurate answers. His comfort with the mechanics of multiplying across the top and dividing by the bottom has improved, and he is more aware of how units cancel. Additionally, he has shown growth in recognizing when mole ratios come from the coefficients in the balanced equation, which was a major point of confusion at the beginning of our work.
That said, the progress has been strongest mostly in procedural familiarity rather than automatic conceptual recall. Vocabulary and terminology (such as â€œmolar mass,â€ â€œmole ratio,â€ and unit identification) are still not consistently retrieved without heavy prompting, and this is an area he must strengthen. However, compared to a couple of months ago, Xander is less overwhelmed by multi-step problems and is more willing to engage with them. He demonstrates improved problem endurance, better organization in his work, and increased willingness to attempt setups before asking for help. Our ongoing goal is to solidify the underlying concepts so that his understanding becomes more automatic and independent as the material becomes more advanced. 
In order to accomplish this, 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We are currently scheduled to meet once in March. I suggest adding 10 hours to your account to ensure we stay on track. If you'd like to continue working together on keeping him up-to-date with his coursework, you can easily use this link to add the hours to your account today: I suggest adding the below to your account to ensure we stay on track.
If you'd like to continue working together on achieving these goals, you can easily use this link to add 10 hours to your account today: https://my.revolutionprep.com/s/qBXVzqn9JO. My schedule fills up relatively quickly so please schedule as far ahead as you can!
Please let me know if you have any questions or if there are any adjustments you would like to make to our plan. Iâ€™m happy to schedule a time to talk by phone if that would be helpful. I look forward to supporting Xander in his continued academic journey.
Best regards,
Daniel E.
daniel.esquivel-reynoso@revolutionprep.com
+18057085060</t>
  </si>
  <si>
    <t>Roman Capello</t>
  </si>
  <si>
    <t>Hi Roman and Danette,
I hope you are having a great winter season. Itâ€™s been great working with you and Roman over the past couple of months. I wanted to touch base to share some of the progress weâ€™ve made so far and share my thoughts on the plan moving forward.
I have seen significant improvements in Romanâ€™s mastery of SAT Reading inference questions, particularly in his ability to break complex passages into simple logical statements and build clear conclusions using a syllogism-based approach. He has become much more precise about distinguishing inference questionsâ€”where he is allowed to â€œread between the linesâ€â€”from all other SAT question types, where strict textual evidence is required. Additionally, he has strengthened his ability to translate dense academic language into straightforward, understandable statements before selecting an answer choice.
He has shown consistent progress in applying this inference strategy during timed practice. This improvement has been evident in his increased accuracy on difficult passage sets, stronger reasoning explanations during review, and greater confidence when tackling abstract or technical topics. For example, he successfully inferred deeper conclusions in passages about biodiversity classification, Brechtâ€™s theatrical philosophy, Martian geology, and Bronze Age metallurgy by systematically identifying key premises and building logical conclusions step-by-step.
Since Roman is making strong progress and internalizing the strategy effectively, I recommend we continue with our one 60-minute session per week through the upcoming SAT exam date to reinforce speed, consistency, and confidence under timed conditions.
Our current short-term goals for Roman include completing SAT Blue Book Practice Test #11 and deliberately applying the inference strategy to the most challenging questionsâ€”writing out simple statements when necessary to solidify reasoning. The overall goal remains increasing his SAT Reading score by improving accuracy on higher-difficulty questions and building automatic, efficient reasoning habits. 
Please let me know if you have any questions or if there are any adjustments you would like to make to our plan. Iâ€™m happy to schedule a time to talk by phone if that would be helpful. I look forward to supporting Roman in his continued academic journey.
Nicholas U.
nicholas.ulfik@revolutionprep.com
+19712582791
PS I hope Roman and his team won the game today!</t>
  </si>
  <si>
    <t>Zac Elgohary</t>
  </si>
  <si>
    <t>Hi Zac and Ava,
I hope you are having a great winter season. Itâ€™s been great working with you and Zac over the past couple of months. I wanted to touch base to share some of the progress weâ€™ve made so far and share my thoughts on the plan moving forward.
I have seen significant improvements in Zacâ€™s application of the torque formula, particularly in correctly identifying the angle as the one between the force vector and the lever arm. This was an area that initially caused confusion, but he now understands that the angle must be measured from the lever arm itselfâ€”not from a vertical or horizontal reference line. He has also strengthened his use of sign conventions, consistently identifying counter-clockwise torque as positive and clockwise torque as negative when calculating net torque.
Additionally, Zac demonstrated strong progress in applying the principle of rotational equilibrium during an online torque simulation. He successfully calculated total torque from existing forces and strategically determined new weight and position combinations to balance the beam. His ability to break problems into clear steps and verify that opposing torques sum correctly reflects improved precision and conceptual understanding.
He has shown consistent progress in preparing for both his physics coursework and the upcoming SAT. This improvement has been evident in his increased confidence during multi-step calculations and his willingness to slow down and check angle measurements and setup before solving.
Given that the SAT is 2 weeks away, I recommend we continue with our two 60-minute session per week through the upcoming SAT exam date to maintain momentum and ensure strong performance on both physics and test prep goals.
Our current short-term goals for Zac include completing SAT Bluebook Practice Test #11 by Thursday and carefully reviewing missed math word problems and longer reading passages, as these may reflect the format of the actual exam. In physics, we will continue reinforcing understanding when necessary. The overall goal remains strong SAT performance alongside mastery of core physics concepts. 
Please let me know if you have any questions or if there are any adjustments you would like to make to our plan. Iâ€™m happy to schedule a time to talk by phone if that would be helpful. I look forward to supporting Zac in his continued academic journey.
Nicholas U.
nicholas.ulfik@revolutionprep.com
+19712582791</t>
  </si>
  <si>
    <t>Lucy Smith</t>
  </si>
  <si>
    <t>Hi Lucy and Helena,
I hope you are having a great winter season. Itâ€™s been great working with you and Lucy over the past couple of months. I wanted to touch base to share some of the progress weâ€™ve made so far and share my thoughts on the plan moving forward.
I have seen significant improvements in Lucyâ€™s strategic use of Desmos for advanced SAT math problems, particularly in solving systems of equations by graphing, using custom regressions to find unknown constants in non-standard equation forms, and inputting full equations directly to avoid algebraic errors. She has also strengthened her ability to translate complex word problems into clear mathematical models, such as correctly writing inequalities  and setting up multi-variable systems for rate and distance problems.
Additionally, Lucy has become more aware of common SAT â€œtrapâ€ patternsâ€”especially problems involving rate of change and y-intercepts. She now understands the importance of identifying whether a value represents day 0 or day 1 and is building the habit of verifying calculations using Desmos tables or regression rather than relying on mental math. This consistent improvement has been evident in her increased accuracy on difficult practice problems and her growing confidence when approaching longer, multi-step word problems.
Since Lucy is making strong progress and the SAT is approaching, I recommend we continue with our one 60-minute session per week through the upcoming SAT exam date to reinforce speed, efficiency, and strategic calculator use under timed conditions.
Our current short-term goals for Lucy include completing the â€œDesmos for Digital SATâ€ module, reviewing the associated practice problems, and consistently using Desmos for all complex math tasks to build fluency and intuition. The overall goal remains maximizing her SAT Math score by minimizing careless errors and mastering high-difficulty question types. 
Please let me know if you have any questions or if there are any adjustments you would like to make to our plan. Iâ€™m happy to schedule a time to talk by phone if that would be helpful. I look forward to supporting Lucy in her continued academic journey.
Nicholas U.
nicholas.ulfik@revolutionprep.com
+19712582791</t>
  </si>
  <si>
    <t>Nathan Ho</t>
  </si>
  <si>
    <t>Hi Nathan and Yani,
I hope you are having a great winter season. Itâ€™s been great working with you and Nathan over the past couple of months. I wanted to touch base to share some of the progress weâ€™ve made so far and share my thoughts on the plan moving forward.
I have seen significant improvements in Nathanâ€™s mastery of advanced integration techniques, particularly his use of long division before applying Partial Fraction Decomposition (PFD) when the numeratorâ€™s degree is greater than or equal to the denominatorâ€™s. He now understands why this step simplifies rational integrals into a polynomial plus a remainder, making the process much more manageable. He has also strengthened his ability to use both PFD methodsâ€”the matching coefficients system (for reliability) and the cover-up method (for speed)â€”and knows when each is most appropriate.
Additionally, Nathan has improved his application of the LIATE rule when choosing (u) in Integration by Parts. He is becoming more strategic in selecting functions so that (du) simplifies the problem rather than complicating it. We also worked through more complex examples, such as integrals involving base-10 exponentials, where he successfully converted expressions into base-(e) form before applying Integration by Parts. His technique is strong; our main focus now is ensuring algebraic precision, especially when evaluating definite integrals where small arithmetic errors can undermine otherwise correct work.
He has shown consistent progress in preparing for his upcoming calculus test. This improvement has been evident in his ability to set up integrals correctly without prompting, articulate why each step is necessary, and complete multi-step problems with increasing confidence and independence.
Our current short-term goals for Nathan include continued practice with PFD and Integration by Parts problems, with particular emphasis on careful algebraic simplification and precise evaluation of definite integrals. The overall goal remains strong performance on his calculus assessment and full mastery of integration methods that will support him in future coursework.   Additionally, the other priority is to continue support for physics, as things are ramping up and getting more difficult. 
With APs approaching, I think it would be a good idea to book 2 90 minute sessions per week, so we can dedicate one to physics and one to calculus. 
Please let me know if you have any questions or if there are any adjustments you would like to make to our plan. Iâ€™m happy to schedule a time to talk by phone if that would be helpful. I look forward to supporting Nathan in his continued academic journey.
Best regards,
Nicholas U.
nicholas.ulfik@revolutionprep.com
+19712582791</t>
  </si>
  <si>
    <t>Hi Kailynn and Wendye,
I wanted to share a progress update on Kailynnâ€™s tutoring program and outline a recommended plan moving forward. Over the past several sessions, Kailynn has shown strong growth in Physicsâ€”especially in selecting appropriate equations, organizing her work clearly, and applying multi-step reasoning to reach accurate solutions. Weâ€™ve worked through a steady progression of core topics (forces and free body diagrams, friction, impulse and momentum, interpreting force/velocity graphs, kinematics, and projectile motion), and Kailynn has consistently demonstrated the ability to identify the right relationships and carry calculations through correctly once the setup is in place.
Our main opportunity area right now is consistency and precision: slowing down just enough to confirm variable definitions, sign conventions, and component breakdowns (especially when forces are angled or motion must be separated into horizontal vs. vertical components). Weâ€™ve been reinforcing structured problem-solving strategies like the GUESS method to ensure every â€œgivenâ€ is accounted for and every variable has a clear equation tied to itâ€”this is also the best way to prevent avoidable mistakes on tests, where point deductions often come from labeling and setup rather than conceptual gaps.
Scheduling &amp;amp; Hours: Kailynn currently has 11 private tutoring hours unscheduled, along with 3 academic hours scheduled. I recommend we continue at one session per week for 60 minutes, with the option to temporarily increase session frequency around major checkpoints (unit tests, finals, and the NY Regents) to keep preparation tight and reduce last-minute stress. I also recommend adding additional hours in the near future, but the best next step is to schedule the existing unscheduled hours first so we can establish a consistent weekly cadence and reserve stronger time slots.
If you send a few preferred days/times for a standing weekly session, I can help identify the best recurring option and we can build from there as major exams approach.
Thanks!
Cara
Cara R.
cara.mclaughlin@revolutionprep.com
+16056596774</t>
  </si>
  <si>
    <t>Hi Henry and Jenna,
I wanted to share a quick scheduling update, since I know Henryâ€™s new sports schedule has made our calendar a little more complex than usual lately.
At this point, we are scheduled out through 5/27/2026, which puts us in a good position for the remainder of the school year. Our standard velocity has been one 60-minute session per week, but in the past few weeks weâ€™ve occasionally increased to two hours in weeks with major tests. That does mean weâ€™ve been moving through hours a bit faster than our typical pace, but based on what we have scheduled, we should still be in a safe range to finish out the year smoothly.
Right now, the main challenge is simply locking in consistent meeting times around Henryâ€™s new sport commitments. Iâ€™m working through the options and doing what I can to keep our schedule as steady as possible. We may have a week or two with less-than-ideal times while things settle, but once we get past this initial adjustment period, it should smooth out and become more predictable.
As always, if any upcoming test weeks require us to temporarily bump up to a longer session, we can do that strategicallyâ€”then return to the usual once-per-week rhythm afterward.
Thanks!
Cara
Cara R.
cara.mclaughlin@revolutionprep.com
+16056596774</t>
  </si>
  <si>
    <t>Jackson Young</t>
  </si>
  <si>
    <t>Hi Jackson, Anwar, and Dorlisa,
I wanted to share a comprehensive progress update and confirm that Jacksonâ€™s overall plan is in a strong place as we continue building toward higher SAT performance. Over the past several weeks, Jackson has shown significant academic growth, including a 100+ point increase from his initial 940 baseline to approximately 1100 on Practice Test 11. He is now consistently reaching Math Module 2B and is very close to unlocking the higher-level 2A module.
Academically, Jackson has made impressive strides in both math and English. In math, he is demonstrating strong mastery of constants, Desmos regression strategies, geometry (special right triangles, circle equations, slope/intercept comparisons), and exponential growth/decay. His calculator proficiency is now a major strength. In English, his punctuation command (semicolons, colons, dashes, apostrophes), subject-verb agreement, and cross-text connection analysis have improved noticeably, and he is answering higher-difficulty reading questions with more consistency and efficiency.
At this time, Jackson has 17 hours remaining in his account (with 1 hour currently unscheduled), and sessions are scheduled through 4/29/2026. There is no need to add hours right now, and our current structure is working well. I recommend we continue at our current velocity of 60 minutes twice per week to maintain momentum and continue building toward the next score jump.
That said, I do recommend keeping an eye on remaining hours as we approach AP season, since scheduling tends to fill quickly during that time.
Additionally, we occasionally use sessions to support academic coursework (AP Calc, AP Chem, etc.) when needed, which has been helpful in reinforcing higher-level reasoning skills that transfer directly to the SAT.
Overall, Jackson is trending upward and responding extremely well to strategy-based instruction. Iâ€™m very happy with his progress and excited about the trajectory heâ€™s on.
Please let me know if youâ€™d like to schedule a quick call to discuss long-term planning or upcoming test dates.
Thanks!
Cara
Cara R.
cara.mclaughlin@revolutionprep.com
+16056596774</t>
  </si>
  <si>
    <t>Hi Lulu and Laura,
I wanted to share a quick update on Luluâ€™s tutoring progress and confirm our scheduling plan as we head into spring. Lulu currently has 46.33 hours remaining, with 39.33 hours still unscheduled, and she is scheduled out through 4/26/2026.
Over the past several weeks, our primary focus has been supporting Luluâ€™s current school coursework (math/physics and writing), which has been the most effective use of time during the semester. Lulu continues to show strong foundational skills and steady improvement when we slow down, choose the right method, and practice applying concepts to multi-step problems.
Current Focus (School Support)
     - Math / Pre-Calculus: Strengthening exponential rules, unit circle fluency, reference angles, and transformation logic. Lulu is improving in identifying the correct strategy, but continued repetition will help her choose formulas more efficiently and reduce small errors.
     - Physics: Reviewing energy, momentum, impulse, work-energy, friction, and collision concepts. Lulu understands core equations well; the next step is strengthening her confidence with longer, multi-step applications.
     - Writing / English: Luluâ€™s drafts show promise, and weâ€™ve been working on increasing analytical depth (moving beyond â€œinterestingâ€ statements into specific reasoning supported by textual evidence).
Scheduling &amp;amp; Velocity Recommendation
I recommend we keep the same velocity: one 60-minute session per week, since this pace has been consistent and sustainable alongside school demands. With spring break approaching, please let me know if there are any schedule changes needed (travel, workload shifts, or conflicts), and I can adjust accordingly.
SAT Plan
To keep priorities aligned with the semester, I suggest we continue focusing on academics through the end of the school term, then resume SAT work once the semester ends, when Lulu has more bandwidth to shift back into test prep mode.
As always, feel free to reach out with any questions or preferences, and let me know if youâ€™d like to schedule additional hours beyond 4/26/2026.
Thanks!
Cara
Cara R.
cara.mclaughlin@revolutionprep.com
+16056596774</t>
  </si>
  <si>
    <t>Hello!!
I hope ya'll are having a great weekend! We will find Christian a new time so we don't conflict with his Thursday tennis.
Unfortunately, I don't have time on Sunday, the 8th. It is packed with extra cramming the weekend before the SAT test day. We can do Monday or Friday at 4 pm, or Wednesday at 6:30.  
There are more consistent times in weeks after the 14th SAT exam. I will also follow up via text. Just keeping our advisor in the loop as we find a new time. 
Thanks! Ash
Ashley S.
ashley.scorsone@revolutionprep.com
+19543031288</t>
  </si>
  <si>
    <t>Hi Inez and Ari,
It has been great working with Ari this winter! Below is a summary of his recent progress.
Back in early January, Ari was working on improving accountability with assignments, managing his school supplies (ie. school computer, charger, notebook in Advisory), reducing procrastination with school assignments, increasing study of school subjects outside of class time, and improving overall grades.
Since then, Ari has acquired a new charger for his school computer, and he logs into to check his assignments in each session. Ari is realizing that last minute studying is stressful and leads to lower grades, and he has spent the past 2 weeks studying for Social Studies even though he doesnâ€™t have a date yet for the next test. He has also made study guides for Coding and Science tests and is starting to make plans for when and how he will study. Ari also shared yesterday that he has improved his grades in Geometry and Advisory from Bâ€™s to Aâ€™s.
Ari still struggles at times to slow down, focus, and manage distractions. He knows what to do but gets easily distracted and needs support to get back on track. He sometimes has difficulty prioritizing school work over game play and has run out of screen time before completing assignments. Ari will continue to benefit from structured scaffolding to get started on and organize assignments, make study plans, reflect on his progress, and engage in problem solving / adjusting when things donâ€™t go as planned. 
Based on Ariâ€™s current goals and needs, I recommend that we continue with 1, 60-minute session, per week. Ari is currently booked with weekly sessions through 4/25.
If youâ€™d like to schedule a zoom call to check in or discuss Ariâ€™s progress in more detail, here are some days when Iâ€™m available:
Tuesday, 3/10, at 9:30am pst
Wednesday, 3/11, at 11am pst
Thursday, 3/12, at 10am pst
Please let me know if you have any questions!
best,
Sharon
__
sharon.vincuilla@revolutionprep.com
(323) 774 - 4547</t>
  </si>
  <si>
    <t>Keira Grenewitz</t>
  </si>
  <si>
    <t>Hi Shayna,
It's been a pleasure working with Keira for the last few months. With her test and final session both coming up soon, I thought I'd reach out, let you know about her progress, and make sure we're all set moving forward.
Most of our time has been in the math section, since Keira's been more confident in the reading, and we've especially focused on algebra. We've covered quadratics, systems of equations, and DESMOS. I think she still struggles to solve quadratics algebraically, but with the DESMOS calculator as a consistent fallback, she's still able to solve most of the problems. We were also able to go over the percent change and percent chance formulas, which she now has to help her set up those types of problems.
Not much of our time has been on the reading section, but we've gotten to do a little work, at least. We did one session reviewing punctuation rules, and I'm confident that she has the list of rules memorized. Applying those rules by consistently categorizing clauses will still take some practice, but her foundations are solid. 
All-in-all, I think she's got the basic strategies down across the board, but still needs practice to really get her score up. She has shown improvement on her practice tests, but these need to be taken with a large grain of salt because they were repeats involving the same questions. I'm having her take another practice test this week, with the explicit instructions that it not be the same one she's seen before, so hopefully we'll get a more specific update on her progress. We're hoping for something solidly into the 1300s. Even if she manages to get a 1400 on the practice, that does not guarantee the same score on the real test, and I know that's the goal she originally set with us. With that in mind, I find it likely that she'll want to take at least one more sitting in the future, perhaps in May or June. You don't have any unused hours to schedule out on her account, so if you want to continue working with us, you would have to buy more. I would recommend trying to fit one more session in on the 12th, just before her test on the 14th, and any excess hours can go towards getting ready for the next sitting. I'll include a link here that you can use if you want to make that purchase: https://my.revolutionprep.com/s/lTReYxzPi1. Of course, if you have any questions first, please let me know!
Andrew B.
andrew.brown@revolutionprep.com
+13176650121</t>
  </si>
  <si>
    <t>Hi Ian and Ann,
I wanted to share a quick update on Ianâ€™s tutoring plan and confirm scheduling as we move through the rest of the semester. Ian currently has 16.5 hours remaining, with 2.5 hours unscheduled, and he is booked through 6/10/2026. At this point, we are in a great position with hours to comfortably support him through the semester.
Current Progress
Ian continues to demonstrate strong mathematical reasoning and a solid grasp of higher-level pre-calculus and trigonometry concepts. In recent sessions, he has done particularly well with problem-solving strategies (including substitutions, identity verification, and applying triangle laws), and he benefits most when we emphasize careful algebraâ€”especially sign handling and clean rearrangement steps.
Scheduling &amp;amp; Velocity Recommendation
I recommend we keep the current pace: one 60-minute session per week through the semester, since this has been consistent and effective. As we get closer to finals, we can also add extra sessions as needed to support review, practice sets, or test prep for any cumulative exams.
Summer Recommendation
Looking ahead, I strongly recommend that Ian work on calculus over the summer to set him up for success in next semesterâ€™s calculus class. A steady summer plan will help him enter the course confident with foundational skills (limits, derivative basics, function behavior, and algebra/trig fluency), which typically makes the first quarter of calculus far less stressful.
If you anticipate any scheduling conflicts (travel, spring break changes, or athletics), feel free to let me know and I can adjust the plan accordingly.
Thanks!
Cara
Cara R.
cara.mclaughlin@revolutionprep.com
+16056596774</t>
  </si>
  <si>
    <t>Hi Abby and Alison,
I hope you are both doing well! First, I wanted to say Abby is a joy to work with and so dedicated! Second, I am so proud of all the progress she has made :)
 Abbyâ€™s progress over the last few months has been excellent, with her overall projected score rising from 1060 on her 2SD diagnostic (510 R&amp;amp;W / 550 Math) to 1150 on 11SD (650 R&amp;amp;W / 500 Math) and most recently to 1260 on 12SD (650 R&amp;amp;W / 610 Math)â€”a +200 point total gain since October. Her growth has been especially strong in Reading &amp;amp; Writing, where she made a dramatic jump early on and has maintained that higher range, while Math has shown a significant rebound on the most recent test. Moving forward, the most strategic areas for improvement are sentence boundaries and transitions in Reading &amp;amp; Writing, and continued refinement of equivalent expressions and linear equations in Math. Focusing on these high-impact skills will help Abby convert near-miss questions into consistent points and continue building toward her next score milestone.
I also wanted to share a quick scheduling and planning update as we approach Abbyâ€™s next SAT date and think ahead to her best timeline for her next SAT test. Abby currently has 16 hours remaining in her account (15 hours unscheduled). Our last session before the March SAT is 3/8, and Abby and I have already started discussing when sheâ€™d like to schedule her next official test date.
One important consideration is that May may not be the best option due to IB testing (and the additional stress and workload that comes with preparing for those exams). Summer can also be tricky for structured prep since Abby will be working as a camp counselor, which may make meeting more difficult, as I have attempted to tutor counselors at camp and the Wi-Fi never seems to work. Ultimately, unless the internet is outstanding, it is a waste.
Below are the two most realistic paths forwardâ€”both can work well, and the best choice is simply whichever option Abby feels most comfortable with.
Option A: SAT + IB at the Same Time (Continue Weekly Sessions Through May)
If Abby feels comfortable balancing SAT preparation alongside IB testing, I recommend that we continue at our current pace through May:
     - 1 session/week (60 minutes)
     - This keeps skills sharp, maintains momentum, and gives us consistent check-ins while school is still in session. If you anticipate any spring break schedule changes, just let me know and I can adjust our meeting day/time as needed.
Option B: Wait Until After Camp (Maintain Skills Now, Then Do a Strong Final Push)
If Abby would rather avoid overlapping heavy SAT prep with IB testing and camp responsibilities, I recommend we shift to a structure that prioritizes maintenance now and intensity later:
     - Through the rest of the semester: homework every other day (short, consistent sets to keep skills active)
     - Over the summer: homework daily (brief but steadyâ€”focused on retention and speed)
     - After camp but before the SAT: we meet back up and use the remaining hours to fit in as many sessions as possible for a focused, high-impact final push.
Iâ€™m happy to support either planâ€”this is entirely about what Abby would feel most confident managing, and we can adjust quickly once she decides which testing timeline feels best.
Thanks!
Cara
Cara R.
cara.mclaughlin@revolutionprep.com
+16056596774</t>
  </si>
  <si>
    <t>Dear Biplab,
I hope you're having a warm winter season! I wanted to provide a comprehensive update on Advik's excellent progress through an exceptionally challenging period as he navigates AP Physics despite significant instructional disruptions.
The context for our work together has been unusual and difficult. Advik's AP Physics teacher was absent for over two months, leaving the class without physics-knowledgeable instruction and causing the curriculum to fall significantly behind. The class often met in the theater room with no learning occurring, creating substantial anxiety about the upcoming AP exam. This situation required us to shift from supplementary tutoring to primary instruction, essentially providing the systematic physics education Advik needed. I'm pleased to report the teacher has now returned and is working to catch up by covering one topic per week; however, I do not think this is a realistic time-scale, and I believe that Advik will need substantial external instruction.
Our work began with Newton's Laws following a particularly challenging quiz where Advik scored significantly lower than his usual performance in the 80s and 90s. The quiz was exceptionally difficultâ€”17 questions in 35 minutes with a class-wide high score of only 60â€”but it revealed important gaps in systematic problem-solving approaches. We developed a consistent framework for dynamics problems: draw separate free-body diagrams for each object, establish a coordinate system that simplifies the mathematics, write Newton's Second Law for each axis, then solve the resulting equations.
For inclined plane problems, a critical strategy is rotating the coordinate system to align with the ramp's surface. This makes only gravity require trigonometric decomposition while other forces align naturally with the axes. We practiced decomposing gravitational force into components parallel and perpendicular to the incline, which simplifies calculations dramatically. The emphasis on symbolic mathematicsâ€”solving problems algebraically before substituting numbersâ€”prevents rounding errors and makes the underlying physics clearer.
A particularly challenging topic was coupled-mass systems, such as blocks connected by ropes over pulleys. The key insight is treating connected objects as a single system: writing force equations for each object separately, then adding them to eliminate the internal tension force. This simplification makes otherwise complex problems manageable. We practiced this with Atwood machines and incline-pulley combinations, demonstrating how systematic approaches reveal elegant solutions.
We also derived fundamental equations from first principles, such as the satellite speed formula. By setting gravitational force equal to centripetal force and solving algebraically, we discovered that a satellite's speed depends only on the planet's mass and orbital radiusâ€”the satellite's own mass cancels completely. These derivations build deeper understanding than simply memorizing formulas.
I recommend increasing to two or three 60-minute sessions per week given the significant ground that needs covering before the AP exam. The two-month instructional gap created substantial lost time that requires intensive work to address. This cadence would allow us to systematically work through remaining AP Physics topics while reinforcing foundations, providing the consistent support Advik needs to succeed on the exam despite the challenging circumstances. The teacher's return is positive news, but the compressed catch-up schedule (one topic per week) means Advik will benefit greatly from supplementary instruction that ensures thorough understanding rather than rushed coverage.
Advik is a pleasure to work with, and I'm genuinely proud of the progress he's made. His dedication, positive attitude, and strong work ethic have been key factors in his success. Please don't hesitate to reach out if you'd like to discuss Advik's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</si>
  <si>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Darren Lockard</t>
  </si>
  <si>
    <t>Dear Mr. and Mrs. Lockard,
I hope you are having a great week. It's been great working with you and Darren over the past couple of months. I wanted to touch base to share some of the progress we've made so far and share my thoughts on the plan moving forward.
Over the past few months, we've worked on SAT Math: Algebra 2 and Geometry. We are currently working on triangles. I noticed Darren had some trouble with triangle properties and trig. I recommend he review triangle properties and the practice questions. In our next sessions I plan to work on quadrilaterals and 3D shapes.
Darren is about to run out of hours in the next few weeks.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Darren in his continued academic journey.
Best regards,
Jon C.
jon.cathapermal@revolutionprep.com
+17049758359</t>
  </si>
  <si>
    <t>Aydin Ahbab</t>
  </si>
  <si>
    <t>Hello Atif,
I hope you are doing well. I just wanted to touch base with some of the more general progress that Aydin and I have made in our sessions.
We have been reviewing a lot of foundational Algebra material. Namely, quadratic functions and polynomials. The well is very deep for these two subjects. So far, Aydin has been able to understand all of the topics we have discussed. In general, I'm not trying to match the level of his school, but more of what I feel is suitable knowledge for a topic based on my experience teaching these subjects. 
I discussed this with Aydin in our last session, but it may be worth getting him a drawing tablet for our sessions. You can find cheaper models for $20-$30. I mention this specifically because Math is best learned while doing it and I've noticed Aydin's reluctance to work some things out at time because of the difficulty he faces writing it with a track pad.
It has been enjoyable working with Aydin thus far and I'm looking forward to our continued work together! Please let me know if you have any questions regarding the sessions.
Jacob</t>
  </si>
  <si>
    <t>Greetings, Hassan! 
I hope your week is starting well and with much sunshine as daylight savings approaches in a handful of days. With Eeman completing another practice exam, now is a good time to reach out and update on the progress thus far and a tentative plan going forward. 
Eeman has made significant progress in writing and evaluating equations, especially those from word problems. Additionally, Eeman is much more comfortable with percent problems and does not hesitate before applying a few well used strategies to evaluate and also verify the answer. Some number theory problems, such as those using concepts of modular arithmetic, remain areas of opportunity that we will continue to strengthen. Additionally, Eemanâ€™s work and self-identification have pinned time management during tests as an area to work on. Eeman has done very well with prioritizing and staying aware of the time, so identifying the most efficient method and easily solvable problems remains on the agenda. 
As Eeman takes the practice exam, we look for an improvement in strategies and scores. Direct score results will be difficult to come by because of the lack of key, but Eeman has consistently been aware of what problems are troublesome and which are not. While we will be unlikely to catch small calculation errors, larger concepts and time management opportunities will be in the spotlight. Going forward, I would recommend meeting at least once or twice every week and breaking up the two-hour sessions with a break of some length in between the two for focus and motivation. If you have any questions, modifications, concerns, or comments, feel free to reach out and set up an appointment via phone or Zoom. I am happy to help and excited to continue supporting Eeman in her academic journey!
Thank you, and hope you have a wonderful rest of your day!
Sincerely, 
Delphine Hintz
delphine.hintz@revolutionprep.com</t>
  </si>
  <si>
    <t>Arya Walia</t>
  </si>
  <si>
    <t>Hello Yashraj!
I hope you and your family are well. I wanted to reach out and see how Arya's ACT test went. She was a joy to have in class, and I wanted to reach out and check in with scores being available soon. 
Samantha W.
samantha.wetz@revolutionprep.com
+18308221001</t>
  </si>
  <si>
    <t>Emma Zoller</t>
  </si>
  <si>
    <t>Hello Alicia,
I hope you are doing well. I just wanted to reach out before Emma and my last scheduled session this Wednesday. Emma still has a half hour left unscheduled on her profile.I know that she is taking the SAT on the 14th and I hope she is feeling prepared. Will she be taking another SAT after this one?
While Emma and I have only had two sessions together, I hope that she has found them beneficial. Please let me know if you have any questions and if there is any plan of proceeding beyond March 14th.
Jacob</t>
  </si>
  <si>
    <t>Sterling West</t>
  </si>
  <si>
    <t>Dear Amanda,
I hope youÂ are staying warm this winter! Itâ€™s been great working with you and Sterling recently. I wanted to touch base to share some of the progress weâ€™ve made so far and share my thoughts on the plan moving forward.
I have seen significant improvements in Sterling's overall mastery of slope-intercept type problems and related concepts. Sterling has also shown consistent progress with overall confidence in solving complex area and perimeter problems. These consistent improvements have been evident in Sterling's recent in-session work, where he set up several equations for missing values within a shape correctly and without assistance!Â Â 
Moving forward, I would like to continue building on Sterling's skills with fractions and unit conversions, which may require additional homework. Shorter amounts of homework completed more frequently reinforce memorization of processes for students.
To reach these goals,Â I recommend we continue our velocity of two 60-minute sessions per week through the rest of the academic season, with additional sessions for support as needed. Sterling currently has 0.5Â unscheduled hours in their account and 19 scheduled sessions left with me ending 5/27.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Sterling's continued academic journey.
Best regards,
Sam Wetz</t>
  </si>
  <si>
    <t>DearÂ Angela,
I hope youÂ are staying warm this winter! Itâ€™s been great working with you and Bianca recently. I wanted to touch base to share some of the progress weâ€™ve made so far and share my thoughts on the plan moving forward.
I have seen significant improvements in Bianca's overall mastery of informal commands. Bianca has also shown consistent progress with conjugating in the subjunctive tense. These consistent improvements have been evident in Bianca's accuracy in conjugating stem-changing verbs between nosotros vs tu commands.
Moving forward, I would like to continue building on Bianca's skills with verb conjugations under pressure, which will help them conjugate more accurately and quickly during conversations. I find that timed games are an excellent way to add pressure to a student without losing engagment.
To reach these goals,Â I recommend we increase our velocity to two 60-minute sessions per week through the rest of the academic season, with additional sessions for support as needed. Bianca currently has 0Â unscheduled hours in their account and 3 scheduled sessions left with me ending 3/30.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orif there are any adjustments you would like to make to our plan. Iâ€™m happy to schedule a timeÂ to talk by phone if that would be helpful. I look forward to supporting Bianca's continued academic journey.
Best regards,
Sam Wetz
samantha.wetz@revolutionprep.com
+18308221001</t>
  </si>
  <si>
    <t>Soumith Kondamadugula</t>
  </si>
  <si>
    <t>Dear Ramamohan,
I hope you are having a great start to the month of March. I enjoyed working with Soumith in preparation for the February ACT. While we wait for the release of Soumithâ€™s score, I wanted to share my thoughts on the plan moving forward.
Soumith had a very strong performance on the practice ACT test that he took before the February ACT. While he had to take the test in two sittings, if we combine the scores from both sittings his score would be a 33. Soumithâ€™s score was solidly in the 30s for the English, Math, and Science sections of this practice ACT. Iâ€™m confident that he was able to replicate his performance in these sections on the official ACT. 
Soumithâ€™s overall goal was to score a 34 on the ACT. If they havenâ€™t been released yet, official ACT test scores for the February ACT should be released as early as tomorrow.  Once it becomes available, would you share Soumithâ€™s score with me? I always enjoy seeing how students perform on their tests, and this information can help with future discussions about college applications.
While I think Soumith has a good chance of reaching his goal score, the ACT test has certain aspects that create different challenges than the SAT. One aspect of the ACT that Soumith struggled with was pacing on the Reading section. Soumith and I talked about the possibility of him taking the SAT test again. I think he would benefit from taking the SAT because he would have less difficulty with pacing on the SATâ€™s reading questions. If Soumith decides to take the SAT again, I recommend that we meet for one hour each week starting 12 weeks before the test that he takes. If you like this recommendation, we could aim for the August SAT and give Soumith the summer to prepare for it.
Please let me know if you have any questions or if there are any adjustments you would like to make to our plan. Iâ€™m happy to schedule a time to talk if that would be helpful. I look forward to supporting Soumith in his continued academic journey.
Best regards,
Ayman S.
ayman.smoot@revolutionprep.com
+17652527661</t>
  </si>
  <si>
    <t>Fletcher Kent</t>
  </si>
  <si>
    <t>Hello Anna,
I hope all is well. I wanted to touch base regarding Fletcher's recent progress and discuss a plan moving forward. 
First, I have seen significant improvements in Fletcherâ€™s ability to solve linear and exponential functions. They have shown consistent progress in identifying different types of functions (composite, inequality, etc.), and this progress is commendable. 
However, overall, weâ€™re not seeing the score increase I had hoped to see for Fletcher by this point. There are many reasons this could be the case, but from my observations and previous experience, I think this is likely related to a need to improve time management, improve focus when reading long bodies of text, and needing support for Pre-Calculus. Based on Fletcherâ€™s goals, I recommend we continue with our three 60 minute classes per week up to the June 06 SAT. In addition, we should schedule one 60 minute class per week for Pre-Calculus - Fletcherâ€™s current score in the subject is a C.  
As a reminder, our long-term goal is scoring 1400 on an official SAT, and addressing these issues are crucial for Fletcher to reach this goal. To work towards that long term goal, I would like us to prioritize the short-term goal of improving pace in the Reading/Writing portion of the SAT and developing foundational concepts for Triangle questions. With that in mind, I recommend we do the following: develop methods to solve Triangle problems in session and assign homework material to practice completing difficult R/W questions in two passes. Please consider scheduling Fletcherâ€™s remaining 18 hours so we have sessions reserved up to the June 06 SAT.
Please let me know if you have any questions or if you have any additional insights that might be helpful for me to consider in my work with Fletcher. Iâ€™m happy to schedule a time to talk by phone as well. I am committed to helping Fletcher work towards their long-term goals. 
Best regards, 
Schon G.
schon.gonzalez@revolutionprep.com
+16314806035</t>
  </si>
  <si>
    <t>Priyanshi Sapra</t>
  </si>
  <si>
    <t>Dear Sameer,
I hope you are having a great spring. Itâ€™s been great working with you and Priyanshi so far. I wanted to reach out with a quick overview of the program so far and where itâ€™s headed.
So far, I have seen improvements in Priyanshi's application of exponential functions in word problems and writing associated equations. I appreciate Priyanshi starting practice on a topic to feel prepared when starting in school. They have also shown consistent progress in understanding graph transformations.
Based on Priyanshi's goals in accelerated Algebra II, I recommend continuing with our two 60 minute class per week through the school year. We will continue to review the most current concepts from class to stay ahead of the fast pace of the course.
Our current short-term goals for Priyanshi include previewing and reviewing concepts from Algebra II and working on associated problems. The overall goal remains to improve confidence in Algebra II concepts. This plan will best set them up for success and give us the needed time to focus on reviewing different topics while ensuring that we are reading for upcoming exams.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Priyanshi in their continued academic journey.
Best,
Kai T.
kai.tsung@revolutionprep.com
+13015326975</t>
  </si>
  <si>
    <t>Dear Zoya,
I hope you are having a great spring. Itâ€™s been great working with you and Eva this past weekend. I wanted to reach out with a quick overview of the program so far and where itâ€™s headed.
I have seen improvements in Eva's reasoning of SAT math questions, specifically in quadratic functions. They have shown progress in reasoning through the steps taken to solve a question, justifying why each answer choice is correct or incorrect.
Our current short-term goals for Eva include strengthening math reasoning in the SAT. Based on Eva's progress, I recommend we continue with our one 60 minute class per week through the school year. We will continue to review the high-yield SAT math concepts and other areas of focus needed, and we will start working on the College Board question bank for additional practice. This plan will best set them up for success on the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Eva in their continued academic journey.
Best,
Kai T.
kai.tsung@revolutionprep.com
+13015326975</t>
  </si>
  <si>
    <t>Vanshika Vijayanand</t>
  </si>
  <si>
    <t>Dear Vijayanand,
Itâ€™s been great working with you and Vanshika over the past weekend. As we prepare for Vanshika's upcoming SAT exam, I wanted to share what weâ€™ve been working on so far and what to expect.
Vanshika and I have reviewed identifying the main idea and central argument of passages on the SAT. Their growth is clear from being able to highlight key words and phrases and creating a sentence to summarize the main idea.
While a specific score isnâ€™t guaranteed, Vanshika has been diligent in working towards scoring high on the SAT. Specifically, Vanshikaâ€™s strategies in reviewing and highlighting the relation between sentences and important words are great for the exam. It's important to consider the impact of the test zone on Vanshika's performance. Ensuring a good night's sleep throughout the week leading up to the test is crucial, as just the night before isn't enough.
I am looking forward to continuing to work with Vanshika so that we can work towards further improvements on other areas in the reading and writing section of the SAT. I recommend continuing with our current schedule in order to help them achieve their goals.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Vanshika in their continued academic journey.
Best regards,
Kai T.
kai.tsung@revolutionprep.com
+13015326975</t>
  </si>
  <si>
    <t>Evelyn Erickson</t>
  </si>
  <si>
    <t>Dear Mr. and Mrs. Erickson,
I hope you are having a great week. It's been great working with you and Evelyn over the past couple of months. I wanted to touch base to share some of the progress we've made so far and share my thoughts on the plan moving forward.
So far we've worked on Algebra 2 topics from her school curriculum. My next step is to continue with more challenging topics from her class involving logarithmic functions and exponential functions. She's had some difficulty with graphing logarithms, so I recommend practicing this skill and reviewing the steps we covered in class.
Evelyn has classes with me until early April. I recommend adding 12 hours of tutoring if she wants to continue tutoring for the remainder of the school semester to the end of May/June. This way she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Evelyn in her continued academic journey.
Best regards,
Jon C.
jon.cathapermal@revolutionprep.com
+17049758359</t>
  </si>
  <si>
    <t>Joshua Santosh</t>
  </si>
  <si>
    <t>Dear Hema,
I hope you're having a warm winter season! I wanted to provide a comprehensive update on Joshua's excellent progress as he closes in on his March 14th SAT exam.
We began with foundational grammar work on sentence structureâ€”the three valid ways to separate independent clauses using periods, semicolons, or commas with coordinating conjunctions. Joshua demonstrated strong command of identifying and correcting common errors like comma splices (using only a comma between complete sentences) and run-on sentences. We also clarified that long introductory phrases function as single units requiring just one comma at their end.
For math preparation, we focused on using Desmosâ€”the graphing calculator available on the digital SATâ€”to answer questions with high efficiency. This powerful tool can solve complex problems faster than manual methods. Key capabilities include back-solving by graphing equations to find intersection points, verifying algebraic identities by graphing their difference, and using built-in statistical functions for mean, median, and standard deviation. Joshua also learned to create custom functions that automate repetitive calculations, significantly improving efficiency under timed conditions.
Most recently, Joshua achieved a breakthrough: scoring 1340, a 90-point improvement over his previous high of 1250. This score reached the highest difficulty modules in both sectionsâ€”a significant milestone. Importantly, the score analysis revealed he made the advanced module cutoffs by just 1-2 questions, meaning small targeted improvements will likely push him into the 1300s more securely.
Math error analysis identified specific gaps in geometry (trigonometry ratios, Pythagorean triples) and advanced algebra (parabolas, exponents). For geometry, we reviewed recognizing common right triangle ratios like 3-4-5 and using scale factors to solve problems efficiently. For parabolas, Desmos's quadratic regression feature allows inputting known points to generate equations instantly. We also introduced the MAPS framework (Mark what's asked, Analyze the approach needed, Plan specific steps, then Solve) for structured problem-solving.
I recommend continuing with two 60-minute sessions per week through the March 14th exam date. This intensive cadence has proven effective for systematic skill building, immediate error correction, and maintaining momentum. Joshua is already booked through exam day at this frequency, which positions him well for continued score improvement in these final two weeks.
Please don't hesitate to reach out if you'd like to discuss Joshua's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</si>
  <si>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Emmanuel Neira</t>
  </si>
  <si>
    <t>Dear Lilisbeth, 
I hope you are having a wonderful winter. Itâ€™s been such a pleasure working with Emmanuel these past few weeks. I wanted to touch base to share some of the progress weâ€™ve made so far and share my thoughts on the plan moving forward. 
I have seen significant improvements in Emmanuel's abilities to add and simplify mixed fractions with like denominators, identify the rhyme scheme of a poem, analyze the context of a poem, define different character traits and use them to explain character behavior, as well as determine the theme of a reading passage. He has shown consistent progress in utilizing each of the math as well as reading strategies weâ€™ve been covering in our sessions to strengthen his skills in analyzing texts and adding fractions. This consistent improvement has been evident in the completion of assignments during our sessions. 
Our current short-term goals for Emmanuel include addressing areas of opportunity based on his reported FL benchmark standards. The overall goal remains to improve Emmanuelâ€™s reading skills in order to increase his grade 4 ELA score level. Since Emmanuel is achieving his goals thus far, I recommend we continue with our one-two 60-minute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Emmanuel in his continued academic journey. 
Best regards, 
Colin C.
colin.cody@revolutionprep.com
+19785187882</t>
  </si>
  <si>
    <t>Dear Swapna Cheemakurthi,
I hope you are having a great winter. Itâ€™s been great working with you and Snithik over the past couple of months. I wanted to reach out with a quick overview of the program so far and where itâ€™s headed.
I have seen significant improvements in Snithik's academic understanding across the board. They have shown consistent progress in Algebra especially, as evident in their increased capabilities with topics like complex numbers, trinomial factoring, and general increase in arithmetic ability; I have seem them become a lot more consistent with negative numbers, for instance, as well as general improvement in other subjects like biology and even in general note taking ability.
Since Snithik is achieving their goals, I recommend we continue with our schedule of roughly three or four 60 minute classes per week through the school year. We will continue to review the most current concepts from class to stay ahead of the fast pace of the course.
Please let me know if you have any questions or if there are any adjustments you would like to make to our plan. Iâ€™m happy to schedule a time to talk by phone if that would be helpful. I look forward to supporting Snithik in their continued academic journey.
Best regards,
Brock D.
brock.dilley@revolutionprep.com
+19724006172</t>
  </si>
  <si>
    <t>Dear Vijay Sharma,
I hope you are having a great winter. Itâ€™s been great working with you and Aarush over the past couple of months. I wanted to reach out with a quick overview of the program so far and where itâ€™s headed.
I have seen significant improvements in Aarush's SAT abilities, particularly on the English section. They have shown consistent progress in writing abilities in specific, as evident in their increased score on their most recent March practice test, as well as their performance in class on modules like transition questions, mixed punctuation, and so on.
Since Aarush is achieving their goals, I recommend we continue with our schedule of roughly two 60 minute classes per week through the school year. We will continue to review the most current concepts from class to stay ahead of the fast pace of the course.
Our current short-term goals for Aarush include reviewing the rest of the English modules that we haven't gotten to, like inferences and poetry, which he has identified as a particularly difficult type of questoin. The overall goal remains reaching a 1550 on the SAT. Based on Aarush's progress, I recommend taking an additional practice test before the SAT test date. This plan will best set them up for success and give us the needed information to best target our last sessions of SAT review.
Please let me know if you have any questions or if there are any adjustments you would like to make to our plan. Iâ€™m happy to schedule a time to talk by phone if that would be helpful. I look forward to supporting Aarush in their continued academic journey.
Best regards,
Brock D.
brock.dilley@revolutionprep.com
+19724006172</t>
  </si>
  <si>
    <t>Dear Loni,
I hope you are having a great week. I wanted to touch base with you about a couple of items related to my work with Christopher.
First, Christopher got a perfect math score on a practice test for the first time on the last test he took! I am very proud of him!
Second, Christopher still needs to score more consistently on the reading and writing section. I fully believe that he is also capable of getting an 800 on the reading and writing section; however, he still needs help with both timing and not speeding through questions in order to be more consistent.
Based on this information, I recommend that we schedule two 60-minute sessions prior to the March 14th exam, and possibly schedule one 60-second per week through the May exam. This plan will best set Christopher up for success moving forward.
Please let me know if you have any questions. Iâ€™m happy to schedule a time to talk by phone if that would be helpful. I look forward to supporting Christopher in their continued academic journey.
Best regards,
Armand Brouty
Armand B.
armand.brouty@revolutionprep.com
+15129107232</t>
  </si>
  <si>
    <t>Aaron Niermann</t>
  </si>
  <si>
    <t>Hello Jason,
I hope you are having a great Winter. Itâ€™s been great working with you and Aaron over the past couple of months. I wanted to touch base to share some of the progress weâ€™ve made so far and share my thoughts on the plan moving forward.
I have seen significant improvements in Aaronâ€™s method to solve Rhetorical Synthesis and Function problems. They have shown consistent progress in using the studentâ€™s goal to eliminate Rhetorical Synthesis answer choices and rewriting Functions to solve for variables. This consistent improvement has been evident in his test score on Bluebook Practice Test #8 (scored on February 28).
Our current short-term goals for Aaron include studying the fundamentals of proportional reasoning and improving his note taking process for Inference questions. The overall goal remains to score 1170 on the official SAT. Based on Aaron's progress, I recommend we continue with our two 60 minute classes per week up to the June 06 official SAT.
At this time, Aaron has no more hours on his account.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Aaron in their continued academic journey. 
I hope he does well on the official SAT today!
Best regards,
Schon G.
schon.gonzalez@revolutionprep.com
+16314806035</t>
  </si>
  <si>
    <t>Kriti Bajaj</t>
  </si>
  <si>
    <t>Dear Naresh, 
I hope you are having a wonderful winter. Itâ€™s been such a pleasure working with Kriti over the past few weeks. I wanted to touch base to share some of the progress weâ€™ve made so far and share my thoughts on the plan moving forward. 
I have seen significant improvements in Kriti's abilities to distinguish between physical and chemical changes, identify the different parts of both plant and animal cells, as well as describe each of the different phase changes between the three states of matter. She has shown consistent progress in applying her newfound knowledge and explaining key details regarding several areas of science. This consistent improvement has been evident in the completion of assignments during our sessions. 
Our current short-term goals for Kriti include strengthening her application of terms and definitions relating to her current areas of study as well as refreshing her knowledge of previous science topics. The overall goal remains to improve Kritiâ€™s confidence when she takes her science exams, especially when answering short response questions. Since Kriti is achieving her goals, I recommend we continue with our one-two 60-minute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Kriti in her continued academic journey. 
Best regards, 
Colin C.
colin.cody@revolutionprep.com
+19785187882</t>
  </si>
  <si>
    <t>Hi Thomas and Jennifer,
Itâ€™s been great working with you and Aidan over the past couple of months. As we prepare for Aidan's upcoming official SAT, I wanted to share some updates and information about what to expect.
I have seen significant improvements in Aidan's understanding of Constants and Geometry problems on the Math section and of Rhetorical Synthesis questions on the Reading and Writing section.They have shown consistent progress in consistently applying both reading/writing and math strategies in session. This consistent improvement has been evident in getting a 1220 (600V, 620M) on his last practice exam (though I did assign another practice exam to be done before Saturday).
For this exam, our goal is a score of 1450+. While we cannot guarantee a specific score, we have worked diligently towards this goal through reviewing more difficult math content such as Geometry and Constants as well as practicing test-taking strategies. It's important to consider the impact of the test zone on Aidan's performance. Ensuring a good night's sleep throughout the week leading up to the test is crucial, as just the night before isn't enough. We have also discussed strategies to manage test anxiety, which can impact scores.
 Based on Aidan's goals, I recommend maintaining a total of two one hour sessions until the May test
 I am looking forward to hearing how Aidan performs on this test.  Looking ahead, I recommend that Aidan register for the May SAT and continue onwards with two 60-minute sessions until the May exam. This would give us an opportunity to continue working on more advanced math and reading questions.
Please let me know if you have any questions or if there are any adjustments you would like to make to our plan. Iâ€™m also able to schedule a time to talk by phone if that would be helpful. I am happy to support Aidan in their continued academic journey.
Best regards,
Armand Brouty
Armand B.
armand.brouty@revolutionprep.com
+15129107232</t>
  </si>
  <si>
    <t>Jasey Carter</t>
  </si>
  <si>
    <t>Dear Mr. and Mrs. Carter,
I hope you are having a great week. It's been great working with you and Jasey over the past couple of months. I wanted to touch base to share some of the progress we've made so far and share my thoughts on the plan moving forward.
So far we've worked on Algebra 2 and other SAT math topics. Jasey doesn't have any trouble keeping up, so I expect to see progress for him as he learns more new material. My next step is to continue with more challenging Data analysis topics like ratios and proportions and probability and statistics.
Jasey is about to run out of hours in the next week.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Jasey in his continued academic journey.
Best regards,
Jon C.
jon.cathapermal@revolutionprep.com
+17049758359</t>
  </si>
  <si>
    <t>Praneel Manyam</t>
  </si>
  <si>
    <t>Dear Hema, 
I hope you are having a wonderful week!  As spring is just around the corner, I wanted to touch base to share some of the progress Praneel has made so far and share my thoughts on the plan moving forward.
I have seen significant improvements in Praneelâ€™s Spanish writing and reading skills, especially his ability to conjugate verbs in the present tense! He has also shown improvement in his vocabulary, grammar, and reading comprehension skills in Spanish, as well as his ability to infer the meaning of new Spanish words. He has shown consistent progress in his overall Spanish language skills, which has been made evident through his work in class each week.
Our current short-term goals for Praneel include improving his reading comprehension and writing skills in Spanish, as well as to ensure he is equipped to conjugate regular -ar, -er, and -ir verbs. The overall goal remains for Praneelâ€™s Spanish grade to improve to a 90 or higher. Based on Praneelâ€™s progress, I recommend proceeding tutoring at our current velocity of one hour per week throughout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Praneel in his continued academic journey!
Best regards,
Raymond E.
raymond.elliot@revolutionprep.com
+18145471064</t>
  </si>
  <si>
    <t>Anay Metha</t>
  </si>
  <si>
    <t>Dear Prachi, 
I hope you are having a wonderful week!  As spring is just around the corner, I wanted to touch base to share some of the progress Anay has made so far and share my thoughts on the plan moving forward.
I have seen significant improvements in Anayâ€™s Spanish grammar skills, especially his ability to handle Spanish irregular verbs!  He has also shown improvement in his vocabulary, grammar, and reading comprehension skills in Spanish, as well as his ability to infer the meaning of new Spanish words. He has shown consistent progress in his overall Spanish language skills, which has been made evident through his work in class each week.
Our current short-term goals for Anay include understanding affirmative and negative â€œtuâ€ commands, as well as learning â€œustedâ€ and â€œnosotrosâ€ commands in the near future. The overall goal remains for Anay to achieve scores of 95% on assessments and for Anay to achieve fluency in Spanish. Based on Anayâ€™s progress, I recommend proceeding tutoring at our current velocity of one hour per week throughout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Anay in his continued academic journey!
Best regards,
Raymond E.
raymond.elliot@revolutionprep.com
+18145471064</t>
  </si>
  <si>
    <t>William Levenson</t>
  </si>
  <si>
    <t>Dear Julie,
I hope you are having a great week! Itâ€™s been great working with you and Will over the past few weeks. I wanted to touch base to share some of our progress.
Since Will took a practice test for me (he received a 1440, higher in the Math than in the Reading/Writing), he and I have been focusing on honing several topics in the Reading/Writing such as Inference and Text-Structure and Purpose. Though he's shown lots of confidence with mechanics-based Writing topics like Grammar and Punctuation, the more abstract Reading questions involving Poetry have proven a little more difficult. In the relatively short time we've had together, I've been glad to see him make progress during sessions and on his homework with these topics.
I understand he'll be taking the March SAT and that we'll meet twice next weekend before that. However, I recommend we consider taking another test in May or June and that we meet for at least 60 minutes per week in preparation. That way, we'll have time to go over the remainder of the Reading topics and get him as strong as possible in these.
Please let me know if you have any questions or if there are any adjustments you would like to make to our plan. Iâ€™m happy to schedule a time to talk by phone if that would be helpful. I look forward to supporting Will in his continued academic journey.
Best regards,
Gabriel</t>
  </si>
  <si>
    <t>Charlie von Krogh</t>
  </si>
  <si>
    <t>Dear Kim, 
I hope you are having a great winter. It's been great working with you and Charlie over the past couple of months. I wanted to reach out with a quick overview of the program so far and where it's headed. 
I have seen significant improvements in Charlie's ability to use test-taking strategies to work through SAT practice questions, identify the main idea of a passage, and solve linear word problems. He has shown consistent progress in building his confidence when answering questions during our sessions and for homework, as evidenced by his ability to answer them correctly. 
Our current short-term goals for Charlie include increasing his SAT score in both the reading and math sections for the March test. The overall goal remains to increase his SAT score as high as possible on the May test. Based on Charlie's progress, I recommend that we continue with our one 60-minute class per week through the school year. This plan will best set them up for success and give us the time we need to focus on improving Charlie's confidence in both the reading and writing sections of the SAT. 
Please let me know if you have any questions or would like to make any adjustments to our plan. I'm happy to schedule a phone call if that would be helpful. I look forward to supporting Charlie in their continued academic journey. 
Best regards, 
Karleigh A.
karleigh.arrington@revolutionprep.com
+15705786904</t>
  </si>
  <si>
    <t>Jenna Denaver</t>
  </si>
  <si>
    <t>Hi Kristen,
I wanted to share a final update on Jennaâ€™s progress as she prepares for her GRE this Saturday. We have been working together for about five to six weeks now, and it has been great to see the amount of growth she has made over that time.
When we first started, Jenna had taken at least three practice tests that she presented to me. She averaged about a 155 in the verbal section and a 146 in the quantitative section. Since then, we have focused heavily on strengthening the quantitative side, as that was the area she most wanted to improve. On her most recent practice test, she scored a 157 in verbal and a 158 in quantitative, which represents tremendous growth in the math section. I was very impressed with how quickly she was able to rebuild those math skills. Often for graduate students, especially those not in highly math-focused fields, math is the section that requires the most review because those concepts may not have been used as recently. Jenna was very motivated to review the underlying material, and it came back quickly with practice.
On the verbal side, she also showed improvement, though she found that many of the more challenging vocabulary words remained the biggest obstacle. To address this, we worked on strategies for expanding vocabulary, recognizing contextual clues, and approaching reading passages more efficiently. These techniques helped her build confidence in navigating the more difficult questions. Even though her scores have not increased in verbal as much as the math section, her timing, confidence, and overall ability have significantly improved as well.
Overall, Jenna has already met the initial score goals she set when we began working together, and, most recently, she mentioned that she would ideally like to now reach a 160 or higher on both sections. I do believe she has the ability to reach that level in both quantitative and verbal.
We also talked briefly about the possibility of taking the GRE again after this attempt. Many students choose to take the exam twice unless their first score is already very high. Jenna mentioned she has a short trip coming up, but if she is able to maintain the progress she has made and then refocus on preparation when she returns, taking the test again in about three weeks could allow her to push her score even higher.
Jenna has been a great student to work with. She consistently came to sessions motivated, engaged, and eager to learn. Preparing for the GRE can often require more work than students initially expect because the exam tests not just math and verbal knowledge but also the ability to apply those skills quickly and strategically under time pressure. Jenna handled that challenge with a very positive attitude, and it has truly been a pleasure working with her.
My recommendation would be that if she decides to take the GRE again in a few weeks, we consider meeting twice per week for one hour sessions to maintain momentum and refine her strategy further. Otherwise, if she has any questions after her test or decides later that she would like additional preparation, she is always welcome to reach out to me directly by email. I would be more than happy to work with her again.
Tim Schlotzhauer</t>
  </si>
  <si>
    <t>Hazel Tatum</t>
  </si>
  <si>
    <t>Dear Sarah, 
I hope you are having a great spring season. It has been great working with Hazel, and I wanted to share an update on her progress in both Math and Reading/Writing (ELA) along with my recommendations moving forward.
In Math, Hazel has been showing improvement in adding and subtracting two-digit numbers. We have been practicing these problems consistently, with a focus on strengthening her borrowing (regrouping) skills. She is becoming more comfortable working through multi-step problems and is developing a better understanding of how to organize her work and check her answers.
In Reading and Writing, Hazel has been making progress with identifying parts of speech, including verbs, nouns, and adjectives. We have also been working on using context clues to better understand unfamiliar words within sentences and passages. She is continuing to strengthen her comprehension skills and becoming more confident in identifying key language patterns when reading.
Overall, Hazel has been making steady progress in both subjects. Our continued focus will be on reinforcing foundational math skills, improving accuracy with addition and subtraction, strengthening her understanding of parts of speech, and further developing her ability to use context clues while reading.
Velocity Recommendation:
To continue supporting Hazelâ€™s learning and development, I recommend continuing with two 30-minute sessions per week throughout the school year. This schedule will allow us to reinforce key concepts regularly while continuing to build her confidence and foundational skills in both math and reading/writing.
Our short-term goals include improving accuracy with two-digit addition and subtraction, strengthening her borrowing skills, increasing her understanding of parts of speech, and continuing to develop her ability to use context clues to support reading comprehension.
Please feel free to reach out if you have any questions or would like to discuss Hazelâ€™s progress further. I look forward to continuing to support her throughout the school year.
Best regards,
Alexandra B.
alexandra.berrios@revolutionprep.com
+18138021204</t>
  </si>
  <si>
    <t>Hi Jenise and Chuck,
I wanted to share an update on Chazâ€™s SAT Math progress as we head into the March 14 test. This past month, Chaz missed five sessions, including two this week, due to moving houses, golf, and volunteering commitments. He also completed four homework assignments during this time and pushed back his practice tests for the same reasons. As Iâ€™ve mentioned before, if Chaz wants to see more of a score increase, consistent session attendance and homework completion are really important. Chaz and I talked about this together, and we discussed how prioritizing sessions is key to seeing resultsâ€”itâ€™s all about finding the right balance. To help prepare for the upcoming test, he added sessions next week, so weâ€™ll be meeting Monday through Friday.
Since Chaz didnâ€™t complete a practice test last week, Iâ€™m not assigning one during the week before the exam. In my experience, a full practice test this close to the official test usually doesnâ€™t help much mentally or conceptually, so itâ€™s better for us to focus on review. His most recent practice test was at the end of January, where he scored an 1110 (620 Reading and Writing, 490 Math), which placed him in the 65â€“69th percentile and was his personal best in both sections. That test was taken in parts, which is why I wanted him to complete another practice test under more realistic, timed conditions before the March test. This is something that will need to be prioritized for future test dates.
Even with the cancellations and incomplete homework, Chaz has made progress with several math concepts. Heâ€™s learned new problem types such as mean, median, mode, and range, the rule of 180, vertical angles, and angle relationships for parallel and intersecting lines. He has also been doing better at retaining previously learned concepts and skills. One area weâ€™re continuing to work on is recognizing when to use Desmos effectively on certain problems.
For this exam, our goal is for Chaz to reach the 1100s. While we canâ€™t guarantee a specific score, weâ€™ve been working toward this goal by building his conceptual understanding and doing consistent review in our sessions. Weâ€™ve also talked about how the mental coaching strategies he uses for golf can apply to test-taking. Chaz understands the importance of trusting the process and knowing that the work heâ€™s done will be accessible to him during the test. He also knows not to let a single difficult question throw him off.
After the March test, weâ€™ll continue working toward a higher score for the June SAT. I recommend continuing with three one-hour sessions per week. During that time, weâ€™ll cover the remaining Geometry, Trigonometry, and Problem Solving and Data Analysis concepts while continuing to review Algebra and Advanced Math skills. Weâ€™ll also focus on recognizing problem types and applying the MAPS strategy consistently across questions.
Please let me know if you have any questions!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</si>
  <si>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Amwaj Al Khatib</t>
  </si>
  <si>
    <t>Dear Lorna,
Itâ€™s been great working with you and Amwaj over the past couple of weeks/months. As we prepare for Amwaj's upcoming official SAT exam, I wanted to share some updates and information about what to expect.
I have seen significant improvements in Amwaj's implementation of our Math section strategies, including MAPS, backsolving, plug and chug, and utilizing Desmos as a tool. She has shown consistent progress in learning how to work with fractions and quadratic equations. This consistent improvement has been evident in her homework performance.
For this exam, our goal is to see score improvement, especially on the Math section. While we cannot guarantee a specific score, we have worked diligently towards this goal through applying our test-taking strategies. It's important to consider the impact of the test zone on Amwaj's performance. Ensuring a good night's sleep throughout the week leading up to the test is crucial, as just the night before isn't enough. We have also discussed strategies to manage test anxiety, which can impact scores.
I am looking forward to hearing how Amwaj performs on this test. Looking ahead, I recommend continuing to meet weekly for 90-minute sessions, leading up to the June SAT. Students typically sit for 2-3 official tests to take advantage of superscoring and reach their goal score. This would give us an opportunity to continue working on reviewing specific math concepts as well as learning how to approach different question types in the RW section.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Amwaj in her continued academic journey.
Best regards,
Cameron H.
cameron.hojecki@revolutionprep.com
+19737384041</t>
  </si>
  <si>
    <t>Kerian Livignac</t>
  </si>
  <si>
    <t>Dear Gaelle,
I hope you are having a great vacation. Itâ€™s been great working with you and Kerian over the past couple of months. I wanted to touch base to share some of the progress weâ€™ve made so far and share my thoughts on the plan moving forward.
I have seen significant improvements in Kerianâ€™s ability to interpret word problems, calculate mean, median, and mode, find slope, graph linear equations, and write equations from graphs or given information. He has shown consistent progress in breaking down multi-step problems, organizing his work clearly, and connecting algebraic concepts to real-world contexts. This consistent improvement has been evident in improved accuracy on practice problems, clearer reasoning during sessions, and increased confidence when solving linear equations.
Based on Kerianâ€™s progress, I recommend continuing with 1-2 hours every week through the school year to stay caught up in class while covering other topics he may have missed in the transition. Our current short-term goals for Kerian include working on systems of equations, mastering substitution methods, and building confidence with inequalities. The overall goal remains developing a strong and consistent algebra foundation that supports long-term success in math. 
Please let me know if you have any questions or if there are any adjustments you would like to make to our plan. Iâ€™m happy to schedule a time to talk by phone if that would be helpful. I look forward to supporting Kerian in his continued academic journey.
Best regards,
Jesse S.
jesse.squires@revolutionprep.com
+19704330744</t>
  </si>
  <si>
    <t>Yuiko Hotta</t>
  </si>
  <si>
    <t>Dear Yoko,
I hope you are having a winter. Itâ€™s been great working with you and Yuiko over the school year. I wanted to touch base to share some of the progress weâ€™ve made so far and share my thoughts on the plan moving forward.
I have seen significant improvements in Yuikoâ€™s ability in math, specifically with geometry, data analysis, proportions, and algebra. She is also showing great progress in grammar and passage interpretation. This consistent improvement has been evident in every session that we have together, her homework, and in her most recent practice test, with a score of 1410!
Seeing her great progress, I recommend that we continue with our current schedule of 1-2 60-minute sessions every week until the March SAT. That will give us time to cover advanced algebra and geometry problems, along with more command of evidence. The overall goal remains getting a 1450 on the SAT.
Please let me know if you have any questions or if there are any adjustments you would like to make to our plan. Iâ€™m happy to schedule a time to talk by phone if that would be helpful. I look forward to supporting Yuiko in her continued academic journey.
Best regards,
Jesse S.
jesse.squires@revolutionprep.com
+19704330744</t>
  </si>
  <si>
    <t>Riley Fung</t>
  </si>
  <si>
    <t>Hello Team Riley!
I wanted to take this opportunity to touch base about Riley's progress and programming. She's incredibly bright, and I've enjoyed exploring a variety of topics with her in our reading/writing and math work together. We have been splitting time between working on her homework, state exam preperation, and independent writing projects. This balance seems to be working well to support her academic needs. Let me know if she has any major assignments coming up that would be beneficial for us to work on.  
Our current frequency seems to be working at the moment. So if her academic load remains consistent, I would recommend we continue working 90 mins 1x weekly. If she needs or wants more support towards the end of the semester, I would recommend increasing our frequency to 60 min 2-3x weekly. 
One thing I have noticed is that Riley is rather resistant to feedback, especially with her writing. Oftentimes, I will point out an error or area of opportunity for improvement, and she stops listening. Then she asks me to repeat multiple times or just says she doesn't understand, even when they are very specific or straightforward concepts that are definitely within her grasp. I can tell the need to redo her work frustrates her, even when she can express how it improved afterwards. This will be something we continue to work on to help her start seeing and using feedback as a resource, not a critique.
Additionally, I have had some availability changes and have to cancel our upcoming session on 4/29. Let me know if you have any issues with rescheduling, especially as we are nearing final exams and everything. I know it can be a stressful academic time! 
Please let me know if you have any questions or concerns, or if you would like to schedule a phone call to discuss any of this. 
Thank you! 
Miki C.
miki.cornwell@revolutionprep.com
+19312619816</t>
  </si>
  <si>
    <t>Hi Allison and Lucy,
It was wonderful to meet with you both this afternoon! You brought some really thoughtful questions, and I think we have a solid plan for upcoming spring and summer tutoring. Iâ€™ve summarized what we discussed below.
You expressed some uncertainty with submitting Lucyâ€™s SAT scores with her college applications. Each school has its own score expectations and averages for student admissions, so I recommend doing some research on each school individually to find their average SAT scores for admitted students. Youâ€™ll want to see if your scores are within the middle 50% of admitted students. I recommend talking with your school guidance counselor about this as well, as they can answer questions about the application process and advise you on whether or not to submit your scores. 
Considering that Lucy is registered for both the March 14 and the May 2 official exams, we planned to continue working on SAT prep to give Lucy her best chance through the May exam. During our upcoming spring tutoring sessions, we will focus on mastering Reading &amp;amp; Writing questions involving pronoun use and misplaced modifiers, sentence boundaries, and verbs. Weâ€™ll also tighten up strategy use and expand skills for answering questions about charts and graphs. Weâ€™ll also make sure to review upcoming practice tests to understand missed questions and build awareness of strategy use.
&amp;gt;One item I forgot to check in about was the Bluebook app. Lucy has been struggling with downloading this, and itâ€™s a really important tool for accessing practice exams that have the same level of difficulty as the official exam. Let me know if youâ€™ve made any progress with downloading it or if you need additional support with that.
In addition to SAT prep, we will also work on building skills for timed writing assignments to support Lucy in understanding how to structure these types of assignments and in learning to write more efficiently. For summer tutoring, we discussed focusing on writing an essay for college applications. During that time, we will master storytelling techniques to engage readers in a way that reflects your unique voice, enhance your writing skills with regard to essay structure, arguments, grammar, and vocabulary, and break down the process into manageable steps to reduce the stress.
Based on this plan, I recommend that we continue with 1 to 2 60-minute (or 90-minute) sessions per week throughout this spring semester. Right now, Lucy is scheduled once per week through March, and then we have a gap between 3/29 and 4/26. Please reach out if you need help scheduling weekly sessions in April, as tutoring sessions that month will be important to support Lucy for the SAT in May.
Please let me know if you have any questions, and if youâ€™d like to schedule another check in call just let me know.
best,
Sharon
__
sharon.vincuilla@revolutionprep.com
(323) 774 - 4547</t>
  </si>
  <si>
    <t>Sashrika Ramisetty</t>
  </si>
  <si>
    <t>Dear Ramisetty,
I hope you are having a great winter. Itâ€™s been great working with you and Sashrika over the past couple of months. I wanted to share a quick progress update and the plan moving forward.
I have seen significant improvements in Sashrikaâ€™s conceptual understanding and problem setup in AP Physics 1. Recently, we have focused on:
- Electrostatics review: reinforcing charge interactions, Coulombâ€™s law relationships, and how to interpret force/field questions with correct direction and units.
- Geometric optics (mirrors): working through concave vs. convex mirrors, including sign conventions, ray diagrams, and how to connect object distance, image distance, and magnification to what the diagram should look like.
- Conceptual reinforcement: using short â€œ3Blue1Brownâ€-style visuals as a support tool to strengthen intuition and reduce memorization.
She has shown consistent progress in our objective of choosing the right model and explaining why it applies, which has been evident in clearer ray diagrams, better use of sign conventions, and more confident explanations when comparing concave vs. convex behavior.
Since this pacing is working well, I recommend we continue with one 60-minute session per week through the school year. Our current short-term goals for Sashrika include:
- Build fluency with mirror problems across different presentations (diagram first, equation-first, and word problems).
- Strengthen consistency with sign conventions and magnification interpretation.
- Continue light review of electrostatics so earlier units stay fresh while we move forward.
The overall goal remains strong performance in AP Physics 1 with confident, independent problem-solving. 
Please let me know if you have any questions. I look forward to continuing to support Sashrika in her continued academic journey.
Warmly,
Nayely R.G.
nayely.rolongomez@revolutionprep.com
+13237404878</t>
  </si>
  <si>
    <t>Carson Collins</t>
  </si>
  <si>
    <t>Dear Carson and Seth,
I hope you are having a great Winter. Itâ€™s been great working with you and Carson over the past couple of months. I wanted to touch base to share some of the progress weâ€™ve made so far and share my thoughts on the plan moving forward.
I have seen significant improvements in Carson's skills at solving linear equations. They have shown consistent progress in homework. This consistent improvement has been evident in Carsonâ€™s homework and practice sets.
Our current goals for Carson include mastering linear, exponential, and quadratic equations. Our long term goal remains positioning Carson to perform her best on her May 2nd exam.  Based on Carson's progress, I recommend we continue to study 1 hour weekly through April.
Please let me know if you have any questions or if there are any adjustments you would like to make to our plan. Iâ€™m happy to schedule a time to talk by phone if that would be helpful. I look forward to supporting Carson in their continued academic journey.
Best regards,
Mark D.
mark.duncan@revolutionprep.com
+14156490556</t>
  </si>
  <si>
    <t>Dear Vijayanand,
I hope you are having a great winter. Itâ€™s been great working with you and Vanshika over the past couple of months. I wanted to touch base to share where sheâ€™s doing well, what weâ€™re targeting next, and my recommendations as her upcoming test approaches.
Weâ€™ve covered several high-impact Mechanics topics recently, including:
- Momentum (unit notes + whiteboard problem-solving): identifying systems, choosing when momentum is conserved, and setting up impulseâ€“momentum relationships.
- Energy, work, and power: using energy conservation appropriately and interpreting energy â€œflowâ€ in a system.
- Rotation &amp;amp; angular momentum: conservation of angular momentum, rolling without slipping, and connecting linear and rotational motion.
- Moment of inertia calculations: recognizing common shapes and using definitions/parallel axis reasoning when needed.
Vanshika is diligent and willing to work through challenging problems, and she has been building the technical tools. Right now, the main area of focus is developing a stronger big-picture understanding, especially for when to use energy vs. momentum vs. angular momentum, and how to justify the assumptions (external forces/torques, friction type, rolling constraints). These topics are conceptually dense, and once the â€œwhyâ€ clicks, her setup speed and accuracy should improve significantly.
Because Vanshika needs deeper reinforcement of the underlying physics, I recommend we increase to two 60-minute sessions per week through her AP test date. This will give us enough time to slow down, build intuition, and then practice until her approach is reliable.
Our current short-term goals for Vanshika include:
- Build a clear decision framework for Energy vs. Momentum vs. Angular Momentum: What system? What external forces/torques matter? Is friction doing work? Is it static/kinetic? Is there a rolling constraint?
- Strengthen intuition for angular momentum conservation (choosing the axis, identifying external torque, using L=IÏ‰ and L=rÃ—p correctly).
- Improve confidence with rolling without slipping (linking Ï‰, and energy partitioning).
- Add targeted AP-style problems that combine concepts the way her teacher tests (multi-step, mixed-unit reasoning).
The overall goal remains strong test performance and confident mastery of rotational dynamics, with Vanshika able to explain why she is using a method, not just apply equations.
Please let me know if you have any questions. I look forward to continuing to support Vanshika in her academic journey. 
Warmly,
Nayely R.
nayely.rolongomez@revolutionprep.com
+13237404878</t>
  </si>
  <si>
    <t>Dear DeJohn,
I'm excited to reach out to congratulate AnnMarie on taking her first official SAT. She has worked diligently towards studying for the SAT, and as a result, she officially has an SAT under her belt. While we don't know her score yet, I want to congratulate her on certain aspects of this recent SAT. She has struggled with timing in the past, leaving several questions unanswered on multiple sections of the exam each time she takes a practice test. She has informed me that she was able to answer all but 1 question on this recent SAT. Her dedication to time management has paid off, and even without a score in hand, I think this is worth acknowledging and celebrating.
While we want to celebrate this success, we also know there is still work to do in achieving her goal scores. Based on what she told me, I am not sure if she made the higher second modules on her exam. We do not know for sure until we see her score, but there will still be work to do regardless to prepare for her second SAT, if she decides to take another. I am looking forward to continuing to work with AnnMarie towards further improvements. I recommend scheduling two sessions a week 2 months leading up to her next test date, whenever you both decide that should be. This will allow us to continue her progress towards her next goals. During our upcoming sessions, I plan to continue working on transition words, advanced math, word problems and words in context questions.
Please let me know if you have any questions. Iâ€™m happy to schedule a time to talk by phone if that would be helpful. I am always available to support AnnMarie in her continued academic journey.
Best regards,
James F.
james.falconer@revolutionprep.com
+12076156458</t>
  </si>
  <si>
    <t>Graham Von Der Ahe</t>
  </si>
  <si>
    <t>Hi Sarah,
I wanted to share an update on Grahamâ€™s progress since our last update in December when we prepared him for his final exam before the holiday break. Over the past couple of months we have met intermittently through January and February. The sessions have not been very consistent, sometimes a week here and occasionally two sessions in a week, but we have recently spent time preparing him for his math quarter final.
While reviewing for that exam, it was very clear that Graham continues to learn the material quickly once we go through it together. He is able to pick up the concepts and apply them effectively after a short review, which is always encouraging to see. At the same time, the main challenge right now is consistency. Because our sessions have not been scheduled regularly, he sometimes ends up trying to catch up on topics rather than staying ahead of the material. When we do meet, he shows strong growth, which is why I continue to encourage him to schedule consistent sessions so we can reinforce concepts as they are introduced rather than trying to review large amounts of material right before quizzes or tests.
The good news is that with hockey season ending and spring break, Graham mentioned that he should have more free time to devote to schoolwork and testing. That should help him stay more consistent with both pre calculus and chemistry and could be a great opportunity to dedicate some time to SAT preparation as well.
My recommendation moving forward is that he begin scheduling sessions again one to two times per week for 1 hour each. If he decides to take the SAT later in the summer, once per week would likely be sufficient for now. If he plans to target a May or June test date, then meeting twice per week would be the better approach to build momentum more quickly. Regardless of the timeline, I recommend at least one one-hour session per week so we can stay on top of the material. We can easily rotate between chemistry, pre calculus, or SAT depending on what he needs most in a given week. During spring break, depending on his travel plans, we could even meet up to three times that week to take advantage of the extra availability.
Graham currently has 42 hours on his account, and at the moment there are no sessions scheduled on the calendar. That gives us plenty of flexibility to build a consistent schedule for academic support and test preparation. I would recommend that he either schedule sessions directly or reach out to me so we can lock in times that work well before my spring schedule fills up.
Graham continues to be very friendly and eager to work during our sessions. He always comes prepared with material to review and is very engaged once we start working. The biggest key for him right now will simply be maintaining consistency so we stay ahead of the material rather than needing to prepare right before tests.
Please feel free to reach out if you have any questions!
Tim Schlotzhauer</t>
  </si>
  <si>
    <t>Hunter Leining</t>
  </si>
  <si>
    <t>Dear Mr. and Mrs. Leining,
I hope you are having a great week. It's been great working with you and Hunter over the past couple of months. I wanted to touch base to share some of the progress we've made so far and share my thoughts on the plan moving forward.
Recently we've worked on Algebra, Algebra 2, and Geometry. Hunter had some trouble with Geometry equations and solving for area, perimeter, and volume. I recommend he review the basic equations and review our practice questions from class. My next step is to continue with more challenging 3D Geometry topics like rectangular pyramids, cylinders, and cones. Afterwards, we will start to incorporate Data analysis topics. Since Hunter's SAT test is coming up next week, I recommend he also take a practice test this weekend to mentally prepare for the real exam.
Hunter is out of tutoring hours. I recommend adding 12 - 24 hours of tutoring if he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Hunter in his continued academic journey.
Best regards,
Jon C.
jon.cathapermal@revolutionprep.com
+17049758359</t>
  </si>
  <si>
    <t>Aubrey Fellows</t>
  </si>
  <si>
    <t>Dear Kay,
Itâ€™s been great working with you and Aubrey over the past couple of months. As we prepare for Aubrey's upcoming official SAT, I wanted to share what weâ€™ve been working on so far and what to expect.
Aubrey and I have reviewed text structure and purpose questions, constants questions, words in context questions, punctuation rules, mixed punctuation questions, nonlinear equations, and testing strategies (MAPS, iCARE, and TRAP).His growth in preparing for the math portion of SAT is clear from his practice test scores. I applaud his consistent effort in class to be present with each question and apply the specific strategy we are focusing on.
While a specific score isnâ€™t guaranteed, Aubrey has been diligent in working toward his goal of achieving a score of at least 1400, with a minimum of 630 in math. Specifically, Aubrey has completed practice tests, which includes taking the English portion seriously; increased his usage of Desmos to save time and check work; and reviewed English concepts, such as punctuation rules and words in context. It's important to consider the impact of the test zone on Aubrey's performance. Ensuring a good night's sleep throughout the week leading up to the test is crucial, as just the night before isn't enough. We have also discussed strategies to manage test anxiety, which can impact scores.
Based on Aubrey's goals, I recommend we continue with our one 60 minute class per week until the May or June SAT. While Aubrey is meeting his goal for math, he will need to increase both his English and math scores to reach a score of 1400 or higher. We will use this class to continue practicing checking our work and reviewing English concepts, specifically rhetorical synthesis questions, transitions, command of evidence, and modifiers. I am looking forward to continuing to work with Aubrey after the test so that we can work towards further improvements on the SAT.
If you'd like to continue working together on achieving these goals, you can easily use this link to add the hours to your account today: https://my.revolutionprep.com/s/rix0Oqe0X7.
Please let me know if you have any questions or if there are any adjustments you would like to make to our plan. Iâ€™m also able to schedule a time to talk by phone if that would be helpful. I am happy to support Aubrey in his continued academic journey.
Best regards,
Cheyanne J.
cheyanne.jones@revolutionprep.com
+17193935674</t>
  </si>
  <si>
    <t>Hi, Tim! Bryce and I are now due for her lengthier, written "progress update," so here we go!
Bryce just achieved a new practice test high score of a 710/760 on a PSAT, so this bodes very well for her next exam! She has also scored in the 700s for her past three Reading/Writing retakes, so her score is stablizing and reaching new highs. This is a section that tends to improve in "leaps" and those "leaps" can occur at any time -- even in the room on the day. This stability is great to see, as heading into December she still saw some wavers in the mid-600s but managed to pull out that 700 in the room.
She is also scoring exclusively in the 750+ range on her math exam retakes, which shows she is committing the concepts to long term memory. Our goal continues to be to give her repetition in the most advanced (and most random) math problems so we can settle in to those high 700 score ranges as a baseline.
We are currently scheduled at 60 minutes one time/week heading through the Spring, so we are good to go on that front.
Let me know if there is anything you would like to discuss further and we can schedule a time to do so. Thank you for the privilege of working with Bryce!
Alison T.
alison.trumbull@revolutionprep.com
+14102994478</t>
  </si>
  <si>
    <t>Emma Ngotie</t>
  </si>
  <si>
    <t>Dear Raphael,
I hope you are having a great week! As we prepare for Emma''s upcoming practice test, I wanted to share some updates and information about what to expect.
I have seen significant improvements in Emma's use and understanidng of reading and writing strategies as well as general test prep strategies. They have shown consistent progress in understanding of the SAT material. This includes growth in areas we previously discussed as struggles, such as doing her homework outside of session.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Emma to replicate official test day conditions as closely as possible when taking their practice test.  They should find a quiet place and take the test in one sitting.
After the practice test, I will review the results and discuss the test experience with Emma to determine our focus moving forward, and Iâ€™ll follow up with you on takeaways, improvements, and next steps in my next parent update. 
Since Emma is achieving their goals, I recommend we continue with our one 60 minute class per week through the April 2026 exam.. 
Based on our discussions and Emma's progress, I recommend keeping out velocity of one 60-minute session per week, possibly changing to two 60-minute sessions per week if Emma does not progress. This plan will best set them up for success for the official test sitting in April.
Please let me know if you have any questions or if there are any adjustments you would like to make to our plan. Iâ€™m happy to schedule a time to talk by phone if that would be helpful. I am excited to continue supporting Emma in reaching their goals.
Best regards,
Armand Brouty
â€ƒ
Armand B.
armand.brouty@revolutionprep.com
+15129107232</t>
  </si>
  <si>
    <t>Dear John,
I hope you are having a great week. I wanted to touch base with you about a couple of items related to my work with Bella.
First, Bella has been improving in session on how to attack math problems and also on punctuation questions.
Second, I am concerned because Bella has been missing a lot of sessions or has been very late to them. I am also concerned because, even though she has recently taken a practice test, I have yet to see the results, and so I cannot ascertain whether or not she has improved since her first practice test.
Based on Bella's goals, if we were to repurchase, I would recommend us expanding the sessions out to two 90-minute sessions per week for the May exam. 
Based on this information, I recommend that we expand our sessions to two 90-minute sessions per week, as well as register for thee May exam. Also, if we were to continue onwards, I would like for Bella to be more consistent in her attendance.This plan will best set Bella up for success moving forward.
I recommend adding the below to your account, and I would suggest we move ahead with this recommendation to ensure we stay on track.
â€¢ 12 Hours of Distinguished Tutoring for Bella Exley with Armand Brouty
If you'd like to continue working together on achieving these goals, you can easily use this link to add these hours to your account today: https://my.revolutionprep.com/s/lBx86F9gmw.
Please let me know if you have any questions. Iâ€™m happy to schedule a time to talk by phone if that would be helpful. I look forward to supporting Bella in their continued academic journey.
Best regards,
Armand Brouty
Armand B.
armand.brouty@revolutionprep.com
+15129107232</t>
  </si>
  <si>
    <t>Dear Felipe,
Itâ€™s been great working with you and Antonio over the past couple of months. As we prepare for Antonio's upcoming official SAT, I wanted to share some updates and information about what to expect.
I have seen significant improvements in Antonio's application of the MAPS strategy for math questions as well as memorizing and applying punctuation rules to punctuation questions. They have shown consistent progress in self-correction for various types of questions and thinking critically on the SAT. This consistent improvement has been evident in Antonio's confidence in session as well as his consistent completion of homework assignments.
For this exam, our goal is 1500+.. While we cannot guarantee a specific score, we have worked diligently towards this goal through consistently reviewing punctuation rules, interpreting poetry questions, and identifying common mistakes on math questions. It's important to consider the impact of the test zone on Antonio's performance. Ensuring a good night's sleep throughout the week leading up to the test is crucial, as just the night before isn't enough. We have also discussed strategies to manage test anxiety, which can impact scores.
Since Antonio is largely achieving their goals, I recommend we continue with our two 60 minute classes per week through the May exam.
 I am looking forward to hearing how Antonio performs on this test.  Looking ahead, I recommend that Antonio registe4r for the May exam and continue on with our two 60-minute sessions per week until then. Also, I need for him to take another practice test before his next sessions so I know where his progress lies. This would give us an opportunity to continue working on poetry questions and math strategies.
I recommend adding the below to your account, and I would suggest we move ahead with this recommendation to ensure we stay on track.
â€¢ 12 Hours of Distinguished Tutoring for Antonio Santos with Armand Brouty
If you'd like to continue working together on achieving these goals, you can easily use this link to add these hours to your account today: https://my.revolutionprep.com/s/ZQmysMSeii.
Please let me know if you have any questions or if there are any adjustments you would like to make to our plan. Iâ€™m also able to schedule a time to talk by phone if that would be helpful. I am happy to support Antonio in their continued academic journey.
Best regards,
Armand Brouty
Armand B.
armand.brouty@revolutionprep.com
+15129107232</t>
  </si>
  <si>
    <t>Julia Todd</t>
  </si>
  <si>
    <t>Dear Lisa,
I hope you're having a great day! It's been great working with you and Julia over the past several months. As we get closer to her official test date, I wanted to reach out with an update on our progress so far and where it's headed.
I've seen significant improvements in her ability to manipulate and rewrite equations, use of the iCARE strategy for reading comprehension questions, and skill in using question stems to answer goal questions. She's particularly showing excellent growth in her ability to eliminate incorrect answers, which is a very important skill for the ACT! This progress has been evident in her increasing math and English scores on her practice ACTs, as well as her growing confidence with the material.
In the short term, I'd like to work with Julia on decoding challenging passages more efficiently and applying the iCARE strategy to answer author's purpose and words in context questions. I'd like to focus on the Reading section for our next few sessions because this has been her lowest subsection score on her last 2 practice tests, especially given her improving scores in Math and English. On both practice tests, she had particular trouble with one passage on the reading section, so I'd like to focus on decoding more challenging passages to help her be more confident with all passage types going into the test. I know that we had initially discussed primarily focusing on English and math; can you please let me know your thoughts on shifting our focus to also include reading?
Since Julia is progressing well with her preparation, I recommend continuing to meet for one hour per week leading up to the April and June ACTs and then re-evaluating our plan based on her progress at that point. Since she'll be out of the country and unavailable to meet for a couple of weeks shortly before the April ACT, I also recommend that she complete some practice on her own during that time if possible - please let me know if that would be feasible given her schedule. If so, I'm happy to share some additional practice materials for her to work on!
Please let me know if you have any questions or if there are any adjustments you'd like to make to our plan. If you'd like to set up a time to talk about her progress via phone or Zoom, I'm more than happy to do so - please just let me know. I look forward to supporting Julia in her continued academic journey!
Best regards,
Margaret W.
margaret.webb@revolutionprep.com
+15127457572</t>
  </si>
  <si>
    <t>Tucker Henderson</t>
  </si>
  <si>
    <t>Dear Jackie,
Itâ€™s been great working with you and Tucker over the past couple of months. As we prepare for Tucker's upcoming official SAT, I wanted to share what weâ€™ve been working on so far and what to expect.
Tucker and I have reviewed punctuation rules, command of textual evidence questions, exponential functions, function notation, how to use Desmos as an access point, categories of transition words, inference questions, constants questions, rhetorical synthesis questions, linear word problems, and how to use the iCARE and TRAP testing strategies. His growth in preparing for the SAT is clear from his practice SAT scores, which started at 1080 and are now at 1120. I applaud his consistent effort and perseverance in class.
While a specific score isnâ€™t guaranteed, Tucker has been diligent in working toward his goal of achieving the highest score possible, ideally a 1300, on the SAT. Specifically, Tucker has been completing practice tests, using iCARE and TRAP to answer questions, using Desmos as an access point for challenging questions, and annotating passages to help his comprehension. It's important to consider the impact of the test zone on Tucker's performance. Ensuring a good night's sleep throughout the week leading up to the test is crucial, as just the night before isn't enough. We have also discussed strategies to manage test anxiety, which can impact scores. While Tucker has made great progress, he may need to add an additional test date to reach his ideal score of 1300.
Based on Tucker's goals, I recommend we continue with our two 60-minute classes per week until the May test. We will use one class each week to focus on the math section, and the other class to work on the Reading and Writing section, increasing his ability to apply strategy to both sections. This would also give us an opportunity to continue working on complex punctuation questions, practicing constants questions, and using Desmos as an access point for complex math questions.
If you'd like to continue working together on achieving these goals, you can easily use this link to add these hours to your account today: https://my.revolutionprep.com/s/oh1ArEzs1L.
Please let me know if you have any questions or if there are any adjustments you would like to make to our plan. Iâ€™m also able to schedule a time to talk by phone if that would be helpful. I am happy to support Tucker in his continued academic journey.
Best regards,
Cheyanne J.
cheyanne.jones@revolutionprep.com
+17193935674</t>
  </si>
  <si>
    <t>Dear Veronica,
I hope you're having a great day! It's been great working with you and Logan over the past several months. Now that he's nearing the end of the curriculum for AP Calculus BC, I wanted to reach out with a quick overview of the program so far and where it's headed.
I've seen significant improvements in Logan's ability to calculate derivatives and integrals, skill in solving motion problems, and understanding of tests for series convergence and divergence. I've been particularly impressed with his initiative to review derivative and antiderivative rules outside of our sessions - this review has really improved his performance on more complex topics building on these rules, and his commitment to outside work bodes well for his future performance in math!
Our current short-term goals for Logan include continuing to master tests for series convergence and learning to use differential equations to model real-world scenarios. After the differential equations unit, he will have completed the curriculum and will then spend the next few weeks reviewing for the AP test. I do recommend that we continue to meet during that time, even once he's done covering new content, to help him fully prepare for the AP exam (if the college that he ends up choosing will accept the credit). Specifically, I recommend continuing to meet for one hour per week until the AP exam to give us enough time to review the content and practice problems in the style he'll see on the exam.
If you'd like to continue working together on achieving these goals, you can redeem more credits through your Bright Horizons portal. After you redeem the credits, you will receive an email from Revolution Prep to add the hours to your account.
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
Best regards,
Margaret W.
margaret.webb@revolutionprep.com
+15127457572</t>
  </si>
  <si>
    <t>Hello Proshat,
Here's a brief update on what Caleb's been working on (aside from SAT, which will have it's own update at another time) in his academic work with me.
Caleb has been working on improving his understanding, speed, and accurarcy in his precalculus and physics classes. In physics, that work is toward a better understanding how to systematically approach physics problems, rather than general concepts: the process of deconstructing a problem prompt into knowns and unknowns and then using the array of available equations to make progress one variable at a time. As he's discovered, there is no one way to approach every problem, as there are many possible variations to each problem. This makes physics a challenge beyond much previous math work, where there is only one way to solve a given problem, and it's easier to understand in the first place what the setup is about. As I've told Caleb, there is no shortcut to mastery here and the only way to get better at it is to do many problems and eventually, the practice makes the process easier. Memorizing many small pieces of solutions through the repetition of writing out the solutions by hand means that the overall process becomes smoother. 
In precalculus, we're coming off a similar sort of challenge with trigonometric equations, which are the first time in an actual math class where there has not been essentially one most efficient way to solve each problem, but rather many possibilities. This ambiguity of ideal method in both classes has so far been a bit intimidating for Caleb but I've assured him that with enough practice he will master the processless process, and so far he has done the necessary practice and has been successful. 
Going forward, we will continue to work on metacognition: figuring out how to do deal with a problem where there is not a singe path, and how to figure out what he knows and where he's going, as well as getting more comfortable with having a tool-set rather than a single set method. Significant amounts of practice together and on his own will continue to be vital. 
My recommendation for tutoring velocity remains that 1 hour per week will on average be sufficient through the end of May '26, although sometimes more will be called for. His math course has increased in pace in the last couple of months and we expect it will stay that way, which means that sometimes 1 hour for physics clarification and concepts and 1 hour for the fast-moving new math concepts will be required.
Joyraj D.
joyraj.d'souza@revolutionprep.com
+15174024183</t>
  </si>
  <si>
    <t>Dear David,
I hope you're having a great day! It's been great working with you and Greta over the past several months. As we move further into the second semester, I wanted to reach out with a quick overview of the program so far and where it's headed.
I've seen significant improvements in Greta's fluency with the multiplication table; skill in graphing points on the coordinate plane; and ability to convert between fractions, decimals, and percentages. She's also showing consistent progress in time management - she's been doing an excellent job of practicing her multiplication tables outside of our sessions, and her increased fluency with the multiplication tables is really helping her spend more time on the more complex topics she's covering in class and build her mastery thereof.
Our current short-term goals for Greta include continuing to improve with fraction, decimal, and percent conversions and calculating the mean, median, and mode of data. The overall goals remain building her mastery of 6th-grade math topics and helping her get ready for middle-school math. Based on her progress so far, I recommend continuing to meet for 2 hours per week between Brenna and me to make sure that she has enough time to ask questions on her math content and get plenty of practice. This would give us time to continue to strengthen her fluency with multiplication and division, continue practicing fraction and decimal operations, and overall strengthen her elementary-school math skills in preparation for middle-school math next year. I recommend continuing to meet at least through the end of the school year. Ideally, I'd like to continue meeting in the summer as well, since kids often struggle to retain information over the summer without practice; however, I acknowledge that prioritizing math may be difficult over the break. Please let me know your thoughts!
Please let me know if you have any questions or if there are any adjustments you'd like to make to our plan. If you'd like to set up a time to discuss her progress via phone or Zoom, I'm more than happy to do so - please just let me know. I look forward to supporting Greta in her continued academic journey!
Best regards,
Margaret W.
margaret.webb@revolutionprep.com
+15127457572</t>
  </si>
  <si>
    <t>Emma Ronnau</t>
  </si>
  <si>
    <t>Dear Shelley,
I hope you're having a great day! It's been great working with you and Emma over the past several months. As we continue to progress into the second semester, I wanted to reach out with an overview of the program so far and where it's headed.
I've seen significant improvements in Emma's ability to simplify radicals and factor polynomials, skill in applying similar triangles to solve problems, and ability to use parallel lines cut by transversals to calculate angle measures. She's also showing excellent progress in her logical and spatial reasoning abilities, as her increased understanding of the intuition behind theorems demonstrates.
Our current short-term goals for Emma include solving triangle word problems and solving triangle problems involving more advanced algebra. Our long-term goals remain improving her understanding of geometry and maintaining her A grade in the course. Based on her progress, I recommend continuing to meet for 1 hour every 1-2 weeks through the end of the school year to give her time to ask questions as they come up. This regular cadence will also give us time to practice more advanced algebraic and logical reasoning problems in preparation for her exams.
Please let me know if you have any questions or if there are any adjustments you'd like to make to our plan. If you'd like to set up a time to discuss her progress via phone or Zoom, I'm more than happy to do so - please just let me know. I look forward to supporting Emma in her continued academic journey!
Best regards,
Margaret W.
margaret.webb@revolutionprep.com
+15127457572</t>
  </si>
  <si>
    <t>Dear Zhiying,
I hope you're having a great day! It's been great working with you and Emma over the past several months. As we continue to progress through the second semester, I wanted to reach out with a quick overview of the program so far and where it's headed.
I've seen significant improvements in Emma's understanding of percent word problems, ability to solve multi-step linear equations, and ability to convert graphs and word problems into linear equations in slope-intercept form. She's also showing excellent growth in her general ability to reason about word problems and their relationship to algebra, a foundational algebra skill, as has been evident in her improving performance with word problems in our sessions and on her homework. Additionally, she's doing an excellent job with consistently completing her homework, which is also helping accelerate her progress and helping me identify where we need to spend more time. This consistency is commendable!
Our current short-term goals for Emma include continuing to build her skills with linear equation word problems, learning to write equations in forms other than slope-intercept form, and learning to convert between forms of linear equations. Our long-term goals remain strengthening her understanding of 7th-grade math and introducing her to algebra I content. Based on her progress so far, I recommend continuing to meet for one hour per week through the end of the school year; if she'd like to continue meeting during the summer, this would be excellent! These sessions will make sure that she has time to ask questions about her math content in school and give us time to continue practicing forms of linear equations and progress into systems of equations and quadratic equations. That said, I also want to note that I have no concerns about Emma's ability to succeed in algebra 1 even without exposure to the concepts prior to the course. In short, I don't think that math tutoring is academically necessary for her, given her already strong understanding of math; however, I'm more than happy to meet with her as long as she continues to be interested.
Please let me know if you have any questions or if there are any adjustments you'd like to make to our plan. If you'd like to set up a time to discuss her progress via phone or Zoom, I'm more than happy to do so - please just let me know. I look forward to supporting Emma in her continued academic journey!
Best regards,
Margaret W.
margaret.webb@revolutionprep.com
+15127457572</t>
  </si>
  <si>
    <t>Katie Johnson</t>
  </si>
  <si>
    <t>Dear Rhonda,
Itâ€™s been great working with you and Katie over the past couple of months. As we prepare for Katie's upcoming March SAT, I wanted to share what weâ€™ve been working on so far and what to expect.
Katie and I have reviewed her SAT strategies, alongside balancing her academics and the college application process. Her growth is clear from her fantastic grades last semester (nearly all A's and a B+ in US History) and her increased comfort in opening up about challenges and successes. I applaud her ambition and consistent effort in class, especially knowing how busy she is with extracurriculars and her deep dive into neuro/psych college programs.
Katie has been diligent in working toward her goal of bumping her score well into the 1300s to give her a leg up for her target schools. I know she has been putting her SAT work to the side a bit these past couple of weeks due to her academic and extracurricular commitments, but it will be important to gear up this next week with completing the word problem packet that I sent her, which are often her most challenging problem types, so that she feels confident going into next weekend.
I am looking forward to hearing how Katie performs on this test. Looking ahead, I recommend transitioning to 60 minutes twice weekly after the SAT to ensure she finishes off the academic year strongly, notably with her APs, and allow opportunity for re-testing if needed. This will allow us to replicate her excellent grades this semester and begin supporting her for her upcoming AP classes next year, notably AP Precalculus, which I know she is a bit nervous about.
Please let me know if you have any questions or if there are any adjustments you would like to make to our plan. Iâ€™m also able to schedule a time to talk by phone if that would be helpful. I am happy to support Katie in her continued academic journey.
Best regards,Â 
Andrew Gehlot</t>
  </si>
  <si>
    <t>Eden Cobo</t>
  </si>
  <si>
    <t>Dear Gabe,
I hope you're having a great day! It's been great working with you and Eden over the past several weeks. As we move closer to the May SAT, I wanted to reach out with an overview of the program so far and where it's headed.
Though we haven't been working together very long, I've seen significant improvements in Eden's ability to calculate the area and volume of shapes, understanding of congruent and similar shapes, and ability to solve for arc lengths and sector areas using circle formulas. This progress has been evident in her improving performance on these topics in our sessions and her growing confidence in geometry. Since geometry was the area where she had the most trouble on the PSAT, this progress has been excellent to see! 
Our current short-term goals for Eden include understanding the unit circle and circle equations, as well as understanding and applying mixed punctuation rules. (These goals are based on where she had the most trouble on her PSAT and the topics that tend to come up most on the SAT.) Our long-term goals remain earning a good score on the SAT, ideally in the 1400s-1500 for her goal schools of USC Pepperdine and UW. She shared that her SAT preparation course is going well, which is excellent to hear! 
To help her get the most use out of the time she has to prepare, I recommend scheduling the 4 currently unscheduled hours for one hour per week in April, between the end of her SAT course and the May SAT. Of course, if possible, it would be ideal to start meeting earlier and more frequently, given that an SAT score in the 1400s-1500 is ideal for the colleges she's targeting. Her SAT course is an excellent resource to learn and practice the key strategies for each question type, but individual tutoring will allow us to go into more depth on geometry and punctuation than the class will, helping her build her skills particularly in the areas where she had the most trouble. If you'd like to book additional hours, you can redeem additional credits through your Bright Horizons portal. You'll then receive an email from Revolution Prep to add the hours to your account.
Please let me know if you have any questions or if there are any changes you'd like to make to our plan. If you'd like to set up a time to talk via phone or Zoom about her progress, I'm more than happy to do so - please just let me know. I look forward to supporting Eden in her continued academic journey!
Best regards,
Margaret W.
margaret.webb@revolutionprep.com
+15127457572</t>
  </si>
  <si>
    <t>Dear Justin and Sojin,
I hope you're having a great day! It's been great working with you and Hanna over the past several months. As we move further into the second semester, I wanted to reach out with an overview of the program so far and where it's headed.
I've seen significant improvements in Hanna's ability to set up and solve proportions based on word problems; understanding of the relationships between fractions, decimals, and proportions; and skill in comparing and ordering rational numbers. She's also showing excellent progress in her understanding of word problems, as demonstrated by her improving performance on word problems in our sessions and on her homework and her growing confidence with word problems.
Our current short-term goals for Hanna include mastering tax and discount word problems, adding and subtracting positive and negative integers and fractions, and solving word problems with addition and subtraction of positive and negative numbers. The long-term goal remains building her familiarity and proficiency with 7th-grade math. Based on her progress so far, I recommend meeting for one hour per week for the rest of the semester (or as long as she remains interested. I have no concerns about her ability to master 7th-grade math next year without continuing tutoring, but I'm more than happy to work with her for as long as she continues to be interested in getting ahead of the class!) This schedule will give us time to continue practicing percent change word problems, since these are an especially challenging skill; discuss and practice rules for operations with negative numbers; and work on solving more challenging equations than she'll see in 6th-grade math.
Please let me know if you have any questions or if there are any adjustments you'd like to make to our plan. If you'd like to set up a time to talk via phone or Zoom about her progress, I'm more than happy to do so - please just let me know. I look forward to supporting Hanna in her continued academic journey!
Best regards,
Margaret W.
margaret.webb@revolutionprep.com
+15127457572</t>
  </si>
  <si>
    <t>Alejandro Roman</t>
  </si>
  <si>
    <t>Dear Elisa, 
I hope you are having a wonderful winter. Itâ€™s been such a pleasure working with Alejandro over the past few weeks. I wanted to touch base to share some of the progress weâ€™ve made so far and share my thoughts on the plan moving forward. 
I have seen significant improvements in Alejandro's abilities to compare the levels of frequencies and wavelengths of light waves within the electromagnetic spectrum, distinguish between the different colors of visible light waves, identify different properties relating to information transfer, determine the impacts of speed and mass on energy, describe when an object has kinetic energy versus potential energy, explain the positives and negatives of relying on digital and analog signals, identify the four levels of ecological interaction as well as describe the relationship between biotic and abiotic factors. He has shown consistent progress in applying his newfound knowledge and explaining key details relating to several topics in science. This consistent improvement has been evident in the completion of assignments during our sessions. 
Our current short-term goals for Alejandro include strengthening his application of terms and definitions related to his current areas of study as well as refreshing his knowledge of previous science topics. The overall goal remains to maintain Alejandroâ€™s confidence in science and prepare him for his upcoming exams. Since Alejandro is achieving his goals, I recommend we continue with our one-two 30-minute classes per week through the school year, with an eventual switch to hour-long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Alejandro in his continued academic journey. 
Best regards, 
Colin C.
colin.cody@revolutionprep.com
+19785187882</t>
  </si>
  <si>
    <t>Lorna Zhang</t>
  </si>
  <si>
    <t>Dear Dan,
I hope you're having a great day! It's been great working with you and Lorna over the past several months. As we move further into the second semester, I wanted to reach out with an overview of the program so far and where it's headed.
I've seen significant improvements in Lorna's fluency with fraction operations; ability to convert between fractions, decimals, and percentages; and skill in solving word problems. This progress has been evident in her improving performance on these topics in our sessions and on her homework and her growing confidence in these topics.
Our short-term goals for Lorna include mastering fraction/decimal/percent conversions and continuing to learn additional approaches for word problems. Our long-term goals remain getting ahead of her class, being challenged in math, and enjoying learning. Based on her progress, I recommend continuing to meet for 1 hour per week through the end of the semester. This will give us time to review her content from school, explore the reasons for the slight decline in her grade from December to February and correct any content gaps, and continue to work on mastering word problems and logical reasoning skills. We'll also continue to work on logic puzzles to make sure that she can continue to have fun while learning!
Please let me know if you have any questions or if there are any changes you'd like to make to our plan. If you'd like to set up a time to discuss her progress via phone or Zoom, I'm more than happy to do so - please just let me know. I look forward to supporting Lorna in her continued academic journey!
Best regards,
Margaret W.
margaret.webb@revolutionprep.com
+15127457572</t>
  </si>
  <si>
    <t>Rushil Kovvuri</t>
  </si>
  <si>
    <t>Dear Sai, 
I hope you are having a wonderful winter. Itâ€™s been such a pleasure working with Rushil over the past few weeks. I wanted to touch base to share some of the progress weâ€™ve made so far and share my thoughts on the plan moving forward. 
I have seen significant improvements in Rushil's abilities to identify the four levels of ecological interaction, determine the differences between biotic and abiotic factors, compare the levels of frequencies and wavelengths of light waves within the electromagnetic spectrum as well as distinguish between the different colors of visible light waves. He has shown consistent progress in applying his newfound knowledge and explaining key details related to countless topics in science. This consistent improvement has been evident in the completion of assignments during our sessions. 
Our current short-term goals for Rushil include strengthening his application of terms and definitions related to his current areas of study as well as refreshing his knowledge of previous science topics. The overall goal remains to maintain Rushilâ€™s confidence in science and prepare him for his upcoming exams. Since Rushil is achieving his goals, I recommend we continue with our one 30-minute class per week through the school year, with an eventual switch to hour-long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Rushil in his continued academic journey. 
Best regards, 
Colin C.
colin.cody@revolutionprep.com
+19785187882</t>
  </si>
  <si>
    <t>Calder Silverton</t>
  </si>
  <si>
    <t>Dear Sarah, 
I hope you are having a great winter. It's been great working with you and Calder over the past couple of months. I wanted to reach out with a quick overview of the program so far and where it's headed. 
I have seen significant improvements in Calder's application of the MAPs and backsolving strategies, ability to approach linear word problems, and system of equations. He has shown consistent progress in understanding these math concepts and applying them to his homework. This is evident in his confidence during sessions and in his ability to accurately complete his homework.  
Our current short-term goal for Calder is to improve his confidence in the math section of the SAT. The overall goal remains for Calder to increase his SAT score to 1530. Based on Calder's progress, I recommend that we continue with our two 60-minute sessions a week until he takes the SAT. This plan will best set him up for success and give us the time we need to focus on increasing Calder's confidence in the algebra, advanced math, and geometry sections of the SAT. 
Please let me know if you have any questions or would like to make any adjustments to our plan. I'm happy to schedule a phone call if that would be helpful. I look forward to supporting Calder in their continued academic journey.
Best regards,  
Karleigh A.
karleigh.arrington@revolutionprep.com
+15705786904</t>
  </si>
  <si>
    <t>Ana Sofia Avila Lajud</t>
  </si>
  <si>
    <t>Hi Ana Sofia and Veronica,
It was great working with Ana Sofia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https://revolutionprep.zoom.us/rec/play/MjPHvy48ivpW5HWXvA5SK5HHqPtMdFNtO1DkOhTe-iKcRVcC6S5ZYpCz1OKfhPpUw8Ctdl3cpYgzMuXr.sFkpwu8bHvqBWvRX
Itâ€™s been great working with you and Ana Sofia over the past few weeks. As we prepare for their upcoming SAT on Saturday, March 14th, I wanted to share an update about their progress and what to expect. I have seen meaningful growth in their Reading and Writing skills, especially in the way they identify question types and decide how much of a passage they need to read. They have shown consistent improvement in applying strategies from our sessions, including the TRAP method, pacing habits, and question analysis techniques. This progress has been visible in their confidence, the speed of their practice work, and the accuracy of their responses.
Our goal for this exam is a 1340. While the score itself cannot be guaranteed, they have worked hard toward this goal. We have focused on strategies that help them avoid unnecessary reading, identify the structure of sentences, understand when to use different punctuation marks, keep verb tenses consistent, clarify pronoun references, and place modifiers correctly. We also talked about how sleep throughout the entire week before the test, rather than just the night before, can help them perform at their best. We discussed ways to manage test anxiety and how to stay calm and focused during timed sections.
During our most recent session, we worked on recognizing sentence boundaries, understanding when to use semicolons, periods, commas, and colons, spotting misplaced modifiers, and determining when to read notes provided in certain SAT questions. We practiced approaching Reading and Writing questions by reading the question first, inserting answer choices into blank spaces, and using only the necessary parts of a passage. We also reviewed common grammar issues such as its versus itâ€™s, verb tense shifts, and unclear pronouns. Ana Sofia practiced pacing by working toward the goal of completing fifteen questions in seventeen minutes, which mirrors real SAT timing.
Ana Sofiaâ€™s homework this week includes Algebra Level 2, Reading and Writing Set 5, their daily SAT Question of the Day, and Word of the Day. These reinforce accuracy and speed, which are both important for reaching their score goal.
I am looking forward to hearing how they perform on this test. If they do not reach their goal score on this exam, I recommend scheduling two sixtyâ€‘minute sessions per week and registering for the May or June SAT. This would give us time to continue strengthening their skills and improving consistency in the strategies we have been developing together. In upcoming sessions, I plan to continue focusing on pacing, grammar structure, reading efficiency, and logical reasoning within sentence correction.
Please let me know if you have any questions or if there are any adjustments you would like to make to our plan. I am also available to schedule a phone call if that would be helpful. I am happy to support Ana Sofia in their continued academic progress.
Warmly,
Diana H.
diana.hoyer@revolutionprep.com
+12106391241</t>
  </si>
  <si>
    <t>Shane Davenport</t>
  </si>
  <si>
    <t>Hi Shane and Jeni,
It was great working with Shane this week! This was our first session together, and even though the session was shorter than planned due to a time mixâ€‘up, we made meaningful progress in understanding what they need before their upcoming SAT on March 14th. I have included a short video that I would like you to watch. The video covers some key highlights from our session this week and the homework for Shane. Feel free to reach out if you have any questions or requests, and if there is anything else I can do to help. You can always contact me directly by text message or e-mail.
video link: https://revolutionprep.zoom.us/rec/play/7VHnAUeDqDFjspa-5-_Pa4JeRi_R4u4dld45urSqryJa8mVhhDJPu__xGZNn4bbLxsLxF7CUEV1WxuYo.7bN7sgzX2qK39OT2
During our session, Shane and I focused on SAT Reading and Writing, especially the skills needed for sentence boundaries and punctuation. We reviewed how to identify complete sentences, how to select punctuation based on sentence structure, and how to recognize common traps involving prepositions. Shane practiced looking at answer choices first to determine what type of grammar rule the question targeted, and they used process of elimination to narrow down options effectively. They did very well applying each strategy and answered the practice questions correctly.
We also talked through their previous practice exam results. Shane has strong math skills, and they will continue to benefit from focusing on Reading and Writing skills to raise their overall score. Their goal score is a 1450, and we are working directly toward that. I explained the importance of taking full-length practice exams in realistic conditions since they receive extended time of four and a half hours. Shane mentioned that they have had difficulty logging into the College Board website, and I recommended that they try again or contact support if the issue continues.
For this exam, our shared goal is for Shane to build confidence and accuracy by strengthening their understanding of grammar conventions, sentence structure, and the SAT-specific strategies we practiced. While no one can guarantee a specific score, Shane and I are working intentionally toward their target. I encouraged them to maintain consistent sleep throughout the week before the test rather than relying only on the night before. We also discussed how the testing environment and anxiety management can influence performance, and we will keep building these skills together.
I plan to continue working with Shane on sentence boundaries, writing conventions, grammar rules, pacing strategies, and targeted practice in Reading and Writing. I highly recommend scheduling three sixty-minute sessions next week so that we can support them fully as they approach the March 14th exam. Increasing the frequency of sessions will give us more time to reinforce the strategies they learned today and apply them to a wider range of question types.
Please let me know if you have any questions or if you would like to adjust anything in our plan moving forward. I am happy to talk by phone if that would be helpful. I appreciate the chance to support Shane, and I look forward to seeing how they perform on this test. After the exam, I recommend continuing regular sessions so that we can keep building their skills and support their long-term academic growth.
Warmly,
Diana H.
diana.hoyer@revolutionprep.com
+12106391241</t>
  </si>
  <si>
    <t>Dear Blake and Steve,
I hope you are having a great day. I wanted to touch base regarding Blake and their recent attendance and participation in tutoring sessions.
I know that the recent cancellations and noâ€‘shows have been the result of moving, computer problems, and illness. These challenges are completely understandable, and I appreciate you keeping me informed. At the same time, I want to share my concern that without consistent practice and a regular schedule, it may be difficult for Blake to reach their goal of scoring a 30 on the July ACT exam if the cancellations continue at the current rate. Because they have missed several sessions, it may also feel as though we are starting over when they return.
Even with these gaps in attendance, I have seen meaningful improvement in several areas. On their most recent ACT practice exam, their English score increased by 2 points, and they demonstrated stronger skills across grammar, punctuation, and strategy use. Their most significant improvement was in math, where they increased from a 19 to a 22. Their science score decreased by 1 point and their reading score decreased by 1 point, but their overall composite still increased from a 23 to a 24. This shows that the strategies we have been working on are effective when practiced consistently. Even when we are not able to meet, it would benefit them to continue practicing the skills we have covered.
To help Blake stay on track toward their July goal, I recommend continue with two oneâ€‘hour sessions each week through the July exam date. One session would focus on math strategy and targeted practice, while the other session would focus on English, reading, and science reasoning. This schedule will give us enough consistent time to reinforce strategies, build accuracy, and maintain momentum in every section of the test.
If adding a second session is not possible, then increasing daily study time outside of tutoring will be essential in order to maintain progress. 
Moving forward, I also suggest that we revisit the current tutoring schedule to ensure that our meeting times work well for your family. If it would help, we can adjust days or times to reduce the likelihood of cancellations. My goal is to support Blake in a way that fits your schedule while still giving them the best possible chance to reach their score goal.
Please let me know if you have any questions or if you would like to discuss schedule adjustments or the recommended plan. I am always happy to talk by phone if that works better. I am here to support Blake and want to make sure they continue moving toward their goals with confidence.
Best regards,
Diana H.
diana.hoyer@revolutionprep.com
+12106391241</t>
  </si>
  <si>
    <t>Matthew Lawrence</t>
  </si>
  <si>
    <t>Hi Matthew and Avril,
It was great working with Matthew this week! I have included a short video that I would like you to watch. The video covers some key highlights from our session this week and the homework I assigned. Feel free to reach out if you have any questions or requests, and if there is anything else I can do to help. You can always contact me directly by text message or e-mail.
video link:  https://revolutionprep.zoom.us/rec/play/h86oHqaF0fRbvD4vK14vwspARqwH-xLiMN8CBtE1ZaYwq5eCRCCmZBKDIyBM52p7w1yhKz8Nr3u5aCh9.0Zj3GuN4ibbmLls_
It has been great working with you and Matthew over the past several months. As we prepare for Matthewâ€™s upcoming official SAT on Saturday, March 14th, I wanted to share a detailed update on their progress and what to expect.
I have seen significant improvements in Matthewâ€™s overall reasoning skills for both math and reading and writing. They have shown consistent progress in their ability to apply structured strategies, complete assigned work with greater independence, and demonstrate stronger accuracy during timed practice. This consistent improvement has been evident in their score growth, increased confidence using Desmos and other tools, and their ability to explain the reasoning behind their answers.
In this weekâ€™s session, Matthew and I focused on two major goals. First, we worked through advanced math homework questions they found challenging. We reviewed how to determine the number of real solutions of quadratic equations using both graphing and the discriminant, how to distinguish linear from exponential functions, and how to work through multi-step exponential decay problems. We also practiced the MAPS strategy (Mark, Approach, Plan, Solve), which helps them slow down and follow a clear problem-solving pathway.
Second, we continued strengthening their SAT Reading and Writing strategies. We reviewed punctuation rules involving commas, semicolons, and colons; practiced identifying misplaced modifiers by matching the correct subject to the action; and discussed how to choose the most appropriate transition words. I reminded them to answer the exact question being asked instead of relying on matching notes or key words, which can be misleading on the SAT. We also looked at ways to improve testing efficiency, especially by choosing when to use Desmos to save time and avoid unnecessary mental fatigue.
Matthew has been steadily increasing their performance. Their goal score is a 1450, and their most recent practice exam was a 1320, up from a starting score of 1260. While we cannot guarantee any specific score, we have worked diligently toward their goal by focusing on clear strategies, consistent practice, and targeted skill building. It will also be important for them to get high-quality sleep during the entire week leading up to the exam, as one good night before the test is not enough to optimize performance. We have also discussed strategies to manage test anxiety, which can influence scores.
If Matthew does not reach their goal score on the March SAT, I recommend that they register for the June exam and increase to two 60-minute sessions per week to ensure steady progress. After the March test, I am looking forward to continuing to work with them so that we can further strengthen their SAT skills and expand on the strategies we have already built.
During our upcoming sessions, I plan to continue working on targeted math concepts, reading comprehension for informational passages, grammar precision, and timed problem-solving strategies. Please let me know if you have any questions or if you would like to make any adjustments to our plan. I am also happy to schedule a phone call if that would be helpful. I am committed to supporting Matthew in their continued academic growth.
I am looking forward to hearing how Matthew performs on the March test. Looking ahead, I recommend planning for the June SAT as the next test date if needed and increasing session frequency to maintain strong momentum. This would give us time to continue developing Matthewâ€™s math strategies, reading and writing skills, and overall test-taking confidence through the spring and summer.
Thank you again, and please feel free to reach out anytime.
Warmly,
Diana H.
diana.hoyer@revolutionprep.com
+12106391241</t>
  </si>
  <si>
    <t>Manuel Llavina</t>
  </si>
  <si>
    <t>Hi Manuel and Hattie,
It was great working with Manuel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https://revolutionprep.zoom.us/rec/play/M1Ne-DbG93o1yH0bcUfvEVjx8xAy8bkRHatFMNvUCVspl2YHFhztjXR-OIfYn0ynKENi0AGLunLw5Obh.XVhbubtnnKyCsOx1
It has been great working with you and Manuel over the past couple of months. As we prepare for Manuelâ€™s upcoming official SAT on March 14, I wanted to share some updates and information about what to expect. Manuel currently has a 1310 on their most recent practice exam, and their goal score is a 1500. They have been working hard, and I have already seen significant improvements in their reading and writing strategy work. They have shown consistent progress in identifying question types, selecting the right strategy for each question, and avoiding common SAT traps. This improvement has been especially evident in how they approach detail questions, main purpose questions, and data interpretation problems.
For this exam, our goal is a 1500. While I cannot guarantee a specific score, we have worked diligently toward this through targeted practice using the eye care strategy, the question-first approach, the selfâ€‘answer method, and strategic reading techniques that help them work efficiently under time pressure. It is also important to consider the impact of the test zone on Manuelâ€™s performance. Maintaining good sleep throughout the entire week leading up to the test is essential, as one good night of sleep alone is not enough. We have also talked about strategies to manage test anxiety, which can impact scores.
During this weekâ€™s session, we focused heavily on SAT reading and writing strategy work. Even though the session was shorter because Manuel was not feeling well, they made meaningful progress. They practiced the  iCARE strategy by focusing on reading questions first for reading passages while looking at answer choices first for writing questions. They strengthened the question-first approach by identifying what each question required before reading. They practiced creating their own answer before reviewing the choices, which helped them eliminate misleading options. We also worked on recognizing when a full passage read is unnecessary, such as in detail questions or data-table questions. Manuel successfully located specific information in a Mars rover passage without rereading the entire text, and they worked through a table question by identifying the exact data point referenced.
They also worked through complex critical thinking questions such as identifying findings that challenge a hypothesis. In one example, they examined a question about deer populations and forest regeneration and correctly identified the finding that contradicted the researchersâ€™ hypothesis. In a text completion question, they practiced the try-it-in-the-blank technique and learned to listen for tone and precision in scientific writing. We discussed how scientific passages avoid casual or overly opinionated phrasing and how evolutionary trade-offs are often described neutrally rather than emotionally.
I am looking forward to continuing to work with Manuel after the test so that we can keep building on the progress they are making on the SAT. Manuel has one more session scheduled before the March exam and five additional sessions scheduled through April. If Manuel does not reach their goal score on March 14, I would recommend two 60â€‘minute sessions before the next exam they take, and I would recommend that their next exam be in May or June so that we have enough time to continue building the skills they are developing.
During our upcoming sessions, I plan to continue working on advanced reading strategies, writing mechanics, text completion logic, and timing management so they enter the next exam with even stronger tools. Please let me know if you have any questions or if there are any adjustments you would like to make to our plan. I am also happy to schedule a phone call if that would be helpful. I am glad to support Manuel in their continued academic growth.
I am looking forward to hearing how Manuel performs on this test. Looking ahead, I recommend that we continue regular sessions through the spring and early summer, especially if they choose to sit for the May or June SAT. This would give us the opportunity to deepen their strategy work and further strengthen reading comprehension, writing precision, and timing.
Thank you, and please reach out anytime.
Warmly,
Diana H.
diana.hoyer@revolutionprep.com
+12106391241</t>
  </si>
  <si>
    <t>Jae High</t>
  </si>
  <si>
    <t>Dear Ann,
I hope you are having a great start to the year. Itâ€™s been great working with you and Jae over the past couple of months. I wanted to touch base to share some of the progress weâ€™ve made so far and share my thoughts on the plan moving forward.
I have seen improvements in Jae's strategic approach to SAT test questions. She has shown consistent progress in using the MAPS strategy to approach math problems, specifically by marking relevant information in the question. This consistent improvement has been evident in her participation in our sessions. I appreciate her attention and effort in our sessions!
Our current short-term goals for Jae include mastering foundation and medium level questions for the math section of the SAT. The overall goal remains to achieve a 1300 on the SAT. Based on Jae's progress, I recommend continuing with one 60-minute session per week through the spring semester.
Please let me know if you have any questions or if there are any adjustments you would like to make to our plan. Iâ€™m happy to schedule a time to talk by phone if that would be helpful. I look forward to supporting Jae in her continued academic journey.
Best regards,
Machaela
Machaela V.
machaela.verhage@revolutionprep.com
+14785500446</t>
  </si>
  <si>
    <t>Antonio Cuervo</t>
  </si>
  <si>
    <t>Dear Rebecca,
I hope you are having a great start to the year! Itâ€™s been great working with you and Toni over the past couple of months. I wanted to touch base to share some of the progress weâ€™ve made so far and share my thoughts on the plan moving forward.
I have seen improvements in Toni's approach to ACT questions, specifically in reading with purpose. He has shown consistent progress in recalling information from previous sessions to apply to current questions, which is essential to growth. This consistent improvement has been evident in Toniâ€™s participation in our sessions and his diligence in working out problems we do together.
Our current short-term goals for Toni include solidifying punctuation rules to apply to questions and recall math information to apply to questions. The overall goal remains to achieve a 29 on the ACT. Based on Toni's progress, I recommend continuing with two 60-minute sessions per week through his ACT exams.
Please let me know if you have any questions or if there are any adjustments you would like to make to our plan. Iâ€™m happy to schedule a time to talk by phone if that would be helpful. I look forward to supporting Toni in his continued academic journey.
Best regards,
Machaela
Machaela V.
machaela.verhage@revolutionprep.com
+14785500446</t>
  </si>
  <si>
    <t>Sophie Reuling</t>
  </si>
  <si>
    <t>Hi Nichole,
I hope you are having a great start to the new year! Itâ€™s been great working with you and Sophie over the past couple of months. I wanted to touch base to share some of the progress weâ€™ve made so far and share my thoughts on the plan moving forward.
I have seen improvements in Sophie's approach to pre-calculus questions, including how she reads word problems and her consulting notes and the unit circle. Even in new topics, she is able to use marking questions and reviewing notes to help answer questions. She analyzes questions deeply, asking about each step and how the steps work together. If she doesn't fully understand after one explanation, she asks for further clarification, which is wonderful!
Our short term goal is to prepare for tests by reviewing homework and study guides. Our long term goal is to maintain a confident grade in the class and understand the material. Based on this progress, I recommend we continue with one 60-minute session per week through the end of the semester, with sessions added as needed.
Please let me know if you have any questions or if there are any adjustments you would like to make to our plan. Iâ€™m happy to schedule a time to talk by phone if that would be helpful. I look forward to supporting Sophie in their continued academic journey. 
Best Regards,
Machaela
Machaela V.
machaela.verhage@revolutionprep.com
+14785500446</t>
  </si>
  <si>
    <t>Sanai Hunt</t>
  </si>
  <si>
    <t>Dear Marcus,
I hope youâ€™re having a great week. I wanted to share a progress update on Sanaiâ€™s ACT preparation and outline our next steps as we continue building toward her June ACT.
Over our recent sessions, Sanai and I have been working across ACT Reading, English, and Math to strengthen both strategy and accuracy. In Reading, we focused on identifying the main idea of passages and paragraphs by analyzing structural clues such as the first and last sentences of a paragraph. Sanai practiced summarizing paragraphs quickly to build a clear mental map of each passage and distinguish between an authorâ€™s central claim and supporting details.
In Math, we reinforced algebraic setup for word problems and introduced more efficient strategies such as plug-and-chug, along with using Desmos to solve systems of equations when appropriate. Recently, we also worked on geometry and trigonometry, including circle formulas and right-triangle trigonometry. Sanai practiced applying the Pythagorean theorem and trigonometric ratios to solve multi-step geometry problems.
In English, we introduced the Student-as-Editor question type, which focuses on higher-level editing decisions such as sentence organization, logical flow, and selecting the choice that best supports the authorâ€™s purpose. We also reviewed key grammar concepts including subjectâ€“verb agreement, punctuation rules, and word-choice distinctions such as affect vs. effect. Sanai has been improving in identifying the core subject and verb in sentences to resolve grammar questions more efficiently.
We also spent some time discussing college planning and target ACT scores for schools Sanai is considering, including Rutgers, Virginia Tech, and Pittsburgh. Understanding these score ranges helps guide our preparation strategy as we continue working toward competitive ACT results.
Before our next session, it will be important for Sanai to complete a full-length ACT practice test. Reviewing this practice test will give us valuable data on pacing, section strengths, and areas where we should focus our next sessions.
Based on Sanaiâ€™s progress and preparation timeline leading up to her June ACT, I recommend continuing with one or two 60-minute tutoring sessions per week. This schedule will allow us to steadily reinforce strategies, review practice test results, and build confidence across all sections of the exam.
Please feel free to reach out if you have any questions or would like to discuss Sanaiâ€™s preparation plan in more detail. I look forward to continuing to support her progress as we work toward the June ACT.
Best regards,
Cristina A.
cristina.ascenzipettenuzzo@revolutionprep.com
+17863092063</t>
  </si>
  <si>
    <t>Olivia Heim</t>
  </si>
  <si>
    <t>Dear Madelyn,
Itâ€™s been great working with you and Olivia over the past couple of months. As we prepare for Olivia's upcoming SAT, I wanted to share what weâ€™ve been working on so far and what to expect.
Olivia and I have reviewed using the iCARE strategy for transitions and rhetorical synthesis, using Desmos and MAPS to solve algebra and geometry problems, and applying test taking strategies, like striking-through wrong answers, in both sections. Their growth in approaching questions with iCARE and MAPS is clear from their increasing scores in the Math and Reading and Writing sections. I applaud their consistent effort in class to be present with each question and apply the specific strategy we are focusing on.
While a specific score isnâ€™t guaranteed, Olivia has been diligent in working toward their goal of achieving scoring at least a 1500. Specifically, Oliviaâ€™s has been doing fantastic with answering, in her own words, the questions from the Reading and Writing section, to assist in time management and smoother answering. It's important to consider the impact of the test zone on Olivia's performance. Ensuring a good night's sleep throughout the week leading up to the test is crucial, as just the night before isn't enough. We have also discussed strategies to manage test anxiety, which can impact scores.
I am looking forward to hearing how Olivia performs on this test. Looking ahead, I recommend maintaining our one to two 60-minute sessions per week until we see her practice test scores reach her designated goal. This would give us an opportunity to continue working on perfecting our approach to the various Reading and Writing questions that we have yet to cover.
Please let me know if you have any questions or if there are any adjustments you would like to make to our plan. Iâ€™m also able to schedule a time to talk by phone if that would be helpful. I am happy to support Olivia in their continued academic journey.
Best regards,
Nick K.
nick.kocik@revolutionprep.com
+12485208635</t>
  </si>
  <si>
    <t>Dear Rebecca,
Itâ€™s been great working with you and Olivia over the past couple of months. As we prepare for Olivia's upcoming official SAT on March 19, I wanted to share what weâ€™ve been working on so far and what to expect.
Olivia and I have reviewed linear word problems, percentage problems, constants questions, trigonometry, command of textual evidence questions, cross-text connection questions, words in context questions, grammar and punctuation rules, proportional reasoning questions, data analysis questions, how to use Desmos to solve various problems, and how to use iCARE on reading and writing questions. Her growth in preparing for the SAT is clear from her practice test scores, which started at 940 and is now consistently above 1100. I applaud her consistent effort in class to be present with each question and apply the specific strategy we are focusing on.
While a specific score isnâ€™t guaranteed, Olivia has been diligent in working toward her goal of scoring 1300 on the SAT. Specifically, Olivia has been using Demos as an access point for challenging questions, annotating passages, building her confidence with math questions, and persevering through practice tests. It's important to consider the impact of the test zone on Olivia's performance. Ensuring a good night's sleep throughout the week leading up to the test is crucial, as just the night before isn't enough. We have also discussed strategies to manage test anxiety, which can impact scores. While I believe Olivia can reach her goal, anything can happen on the test day. Thus, I suggest scheduling another official test for May 2.
Based on Olivia's goals, I recommend we continue with our two 60-minute classes per week until the official May SAT. We will continue to build her confidence with SAT-style questions; review math concepts, such as Quadratic Formula, percentages, proportional reasoning, and trigonometry; and practice reading and writing concepts, such as command of evidence and punctuation rules.
If you'd like to continue working together on achieving these goals, you can easily use this link to add the hours to your account today: https://my.revolutionprep.com/s/zzeeLmD5jP.
Please let me know if you have any questions or if there are any adjustments you would like to make to our plan. Iâ€™m also able to schedule a time to talk by phone if that would be helpful. I am happy to support Olivia in her continued academic journey.
Best regards,
Cheyanne J.
cheyanne.jones@revolutionprep.com
+17193935674</t>
  </si>
  <si>
    <t>Sarah Thorp</t>
  </si>
  <si>
    <t>Dear Stephanie,
Itâ€™s been great working with you and Sarah over the past couple of weeks/months. As we prepare for Sarah's upcoming SAT, I wanted to share what weâ€™ve been working on so far and what to expect.
Sarah and I have reviewed the proper use of the Desmos strategy to save time within the Math section, using the TRAP strategy for standard English conventions, and using iCARE for command of textual evidence and words in context questions. Their growth in using iCARE to approach and time manage questions within the Reading and Writing section. I applaud their consistent effort in class to be present with each question and apply the specific strategy we are focusing on.
While a specific score isnâ€™t guaranteed, Sarah has been diligent in working toward their goal of achieving at least a score of 1500. Specifically, Sarahâ€™s [specific strategies and preparations, i.e. reviewing sentence structure, focusing on slowing down when answering questions, increasing application of equations â€“ whatever is appropriate to your classes]. It's important to consider the impact of the test zone on Sarah's performance. Ensuring a good night's sleep throughout the week leading up to the test is crucial, as just the night before isn't enough. We have also discussed strategies to manage test anxiety, which can impact scores.
I am looking forward to hearing how Sarah performs on this test. Looking ahead, I recommend maintaining a one 60-minute session per week until we reach a score of 1500 on the practice and official exams. This would give us an opportunity to continue working on perfecting our approach to the Math section and develop strategies for questions within the Reading and Writing section that we have not yet covered.
Please let me know if you have any questions or if there are any adjustments you would like to make to our plan. Iâ€™m also able to schedule a time to talk by phone if that would be helpful. I am happy to support Sarah in their continued academic journey.
Best regards,
Nick K.
nick.kocik@revolutionprep.com
+12485208635</t>
  </si>
  <si>
    <t>Scott Durand</t>
  </si>
  <si>
    <t>Dear William,
I hope you are having a great start to the year. Itâ€™s been great working with you and Scott over the past couple of months. I wanted to reach out with a quick overview of the program so far and where itâ€™s headed.
I have seen significant improvements in Scott's confidence with math concepts, specifically proportional reasoning; application of punctuation rules; comprehension of science passages via annotation strategies; and application of iCARE to reading questions. He has shown consistent progress in preparing for the ACT, as evident in his recent practice test score of a 20.
Based on Scott's goals, I recommend we continue with our three 60-minute classes per week until the April 15 ACT. We will continue to review science inference questions, strategies for multiple text reading questions, measures of central tendency, slope-intercept form, rewriting equations, exponent properties, punctuation and grammar rules, and goal student as editor questions.
Our current short-term goals for Scott include increasing Scott's math ACT score to a 24. The overall goal remains to score a composite score of 26 on the ACT. Our current plan will best set him up for success and give us the needed time to focus on reviewing the aforementioned math concepts as well as ways to check our work and strategies to apply when we aren't sure how to start. 
Please let me know if you have any questions or if there are any adjustments you would like to make to our plan. Iâ€™m happy to schedule a time to talk by phone if that would be helpful. I look forward to supporting Scott in his continued academic journey.
Best regards,
Cheyanne J.
cheyanne.jones@revolutionprep.com
+17193935674</t>
  </si>
  <si>
    <t>Kena Darji</t>
  </si>
  <si>
    <t>Dear Komal, 
I hope you are having a great almost spring. Itâ€™s been great working with you and Kena over the past couple of months. I wanted to touch base to share some of the progress weâ€™ve made so far and share my thoughts on the plan moving forward. 
Kena's practice test back in December showed some progress needed in various English topics, so that is what we have been focusing on the last few months. In our sessions we have practiced using TRAP strategy in order to answer grammar questions and iCARE strategy to help answer reading comprehension questions. We've discussed and practiced using iCARE with Text Structure and Purpose questions, Inference questions, Transitions, Command of Quantitative Evidence questions, and Rhetorical Synthesis questions. This strategy helps students tremendously by asking them to anticipate their own answers and then eliminate choices based on that prediction. Kena is doing exceptionally well with these strategies and using them consistently. 
The SAT is a difficult test not only due to the knowledge of the material but also in the way the test words its questions. Kena and I have taken a fair amount of time to break down these questions and understand what each question is getting at. She is showing great improvement in session and in her homework. By my estimation, she is scoring above 80% while we answer questions in session and about 90% on her homework. I have been very happy with her progress and knowledge of the material. 
Our short term goals remain familiarizing Kena with the different question types on the SAT and practicing her skills with harder and harder questions. As we move closer to the end of the year, we will start focusing on giving her another practice exam in order to see her progress over the year. She has a fair amount of time before she needs to worry about taking an official SAT or even PSAT, but we will continue to develop her skills and prepare her for sophomore year. 
Based on her progress and goals, I recommend Kena and I continue to meet for one 60-minute session per week. This will give us ample time to develop and maintain her skills throughout the end of the year and through summer. I know Kena is in Geometry as well, and as finals are coming soon, I suggest we turn some of our focus into preparing for that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Kena in her continued academic journey. 
Best, 
River N.
river.nunez@revolutionprep.com
+14088020170</t>
  </si>
  <si>
    <t>Aliyah Joseph</t>
  </si>
  <si>
    <t>Hi Joanna,
I am reaching out with a formal progress update for Aliyah. As a reminder, I try to send these roughly every six weeks to help keep families informed.
I do not have too much new to report for this update, but the overall picture is very positive. Since we began working together, Aliyahâ€™s score has improved from the 1200 she earned on her first practice test in August 2025 to the 1430 she scored on the official December exam. That is a tremendous increase, and she should feel very proud of the progress she has made.
After receiving that December score, Aliyah took some time off and has recently resumed studying for the March exam. Her current goal is to improve her English subscore. She earned a 670 in English in December, and we are aiming to raise that above 700 so she can superscore with her 760 in math.
Her first practice test back resulted in a 660 in English, which is actually a very good sign. It suggests that she has not meaningfully regressed despite the break. We have been spending a lot of time reviewing grammar rules, and I believe these should be relatively manageable points for her to regain.
We have also started working more intentionally on reading comprehension. It is clear that she generally understands the passages, but her approach to the questions needs refinement. A lot of this work will come down to strategy. Her homework this week is to complete another practice test and re-do the questions she missed on a recent reading comprehension assignment. I have asked her to explain why every incorrect answer choice is wrong. This is both an important test-taking strategy and a useful tool for me, because it helps me better understand how she is thinking through the questions and where her reasoning may be breaking down.
At this time, my only recommendation is to continue tutoring sessions 1 hour per week as scheduled until her March school-day exam. Please let me know if you have any questions or concerns. I am happy to discuss her progress further anytime.
Kindly,
Kiersten G.
kiersten.guetlein@revolutionprep.com
+15413576952</t>
  </si>
  <si>
    <t>Santiago Aldrey</t>
  </si>
  <si>
    <t>Dear Santiago,
Itâ€™s been great working with you and Santiago over the past couple of weeks. As we prepare for Santiago's upcoming SAT, I wanted to share what weâ€™ve been working on so far and what to expect.
Santiago and I have reviewed using the Desmos strategy to solve math questions quickly and efficiently and using iCARE to eliminate wrong answers in the Reading and Writing section. Their growth in improving our timing for the Reading and Writing section, along side the Math section, is clear from increase in scores for both sections. I applaud their consistent effort in class to be present with each question and apply the specific strategy we are focusing on.
While a specific score isnâ€™t guaranteed, Santiago has been diligent in working toward their goal of achieving a score of 1450. Specifically, Santiagoâ€™s focus on reading the question first, followed by reading the passage for the specific question, is putting us on the right path towards reaching this goal. It's important to consider the impact of the test zone on Santiago's performance. Ensuring a good night's sleep throughout the week leading up to the test is crucial, as just the night before isn't enough. We have also discussed strategies to manage test anxiety, which can impact scores.
I am looking forward to hearing how Santiago performs on this test. Looking ahead, I recommend maintaining one or two 60-minute sessions per week until his practice test scores and his official score meets Santiago's goal score. This would give us an opportunity to continue working on understanding passages and question types within the Reading and Writing section.
Please let me know if you have any questions or if there are any adjustments you would like to make to our plan. Iâ€™m also able to schedule a time to talk by phone if that would be helpful. I am happy to support Santiago in their continued academic journey.
Best regards,
Nick K.
nick.kocik@revolutionprep.com
+12485208635</t>
  </si>
  <si>
    <t>Dear Team Jack,
I hope you are having a great start to the year! Itâ€™s been great working with you and Jack over the past couple of months. In light of next weekâ€™s SAT, I wanted to touch base to share some of the progress weâ€™ve made so far and share my thoughts on the plan moving forward.
Jack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Jack has done well, scoring as high as a 1250 on a practice test!
One issue Jack has been having is the ability to attack these problems with better timing. We have found that on a few occasions, there is a feeling of being rushed during practice tests, and this is what I would like to dedicate this week to. We will be practicing the variety of question types which we have spent time learning about but trying to find small ways to cut down the time spent on questions, particularly on the reading section, where Jack does very well when given lots of time, but small errors happen when taking practice tests.
Our short term goal for Jack is to improve timing and consistency through practice. Our main goal is to improve from his last score on this March exam. Based on Jackâ€™s goals, I recommend we continue meeting at least once a week for 60 minutes at a time.
We currently have 6 hours left in the bank, and 5 hours remaining unscheduled. Since we do have these hours, and we have struggled to create a very consistent schedule, I do believe we should think about a May or June SAT to further Jack's learning and try to improve even more on his ability both in reading and writing and math. I recommend adding a few more hours to our account so we can create a consistent schedule from now to May or June.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</si>
  <si>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Dear Team Lia,
I hope you are having a great start to the year! Itâ€™s been great working with you and Lia over the past couple of months. In light of next weekâ€™s SAT, I wanted to touch base to share some of the progress weâ€™ve made so far and share my thoughts on the plan moving forward.
Lia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Lia has done well, scoring as high as a 1360 on a practice test!
Our short term goal for Lia is to improve timing and consistency through practice. Our main goal, as mentioned previously, was 1300, so to achieve that on the official SAT would be our goal accomplished, though we cannot guarantee any score based upon practice tests. Based on Liaâ€™s goals, I recommend we continue meeting at least once a week for 60 minutes at a time.
We currently have 11 hours left in the bank, and 9 hours remaining unscheduled. I always recommend my students take more than one SAT, as we typically do see an increase from the first official test to the second or third. Whenever you have the time, please reach out to me to schedule these hours so that we may create a plan for either the May or the June SAT. We will use these hours to gain consistency and improve upon weak areas.
Please let me know if you have any questions or if there are any adjustments you would like to make to our plan. Iâ€™m happy to schedule a time to talk by phone if that would be helpful. I look forward to supporting Lia in her continued academic journey.
Best,
Eddie R.
eddie.rodriguez@revolutionprep.com
+17275176454</t>
  </si>
  <si>
    <t>Alexis Lucas</t>
  </si>
  <si>
    <t>Dear Team Alexis,
I hope you are having a great start to the year! Itâ€™s been great working with you and Alexis over the past couple of months. In light of next weekâ€™s SAT, I wanted to touch base to share some of the progress weâ€™ve made so far and share my thoughts on the plan moving forward.
Alexis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As Alexis takes her next practice test this weekend, it is imperative that she thoroughly review it afterwards. There are a couple math concepts she needs to work on, which we learned about through her first practice test, but as we move on and try to improve upon her high score, cutting out small mistakes and eliminating bad habits is crucial to her success. I am hoping for us both to gain valuable insight on where she is going wrong so that we can address any issues to improve upon her score.
Our short term goal for Alexis is to improve timing and consistency through practice. Our main goal is to improve upon her score in December, above 1310.  Based on Alexisâ€™s goals, I recommend we continue meeting at least once a week for 60 minutes at a time.
We currently have 16 hours left in the bank, and 15 hours remaining unscheduled. I always recommend my students take more than one SAT, as we typically do see an increase from the first official test to the second or third, which I know we established previously. Whenever you have the time, please reach out to me to schedule these hours so that we may create a plan for either the May or the June SAT. We will use these hours to gain consistency and improve upon weak areas.
Please let me know if you have any questions or if there are any adjustments you would like to make to our plan. Iâ€™m happy to schedule a time to talk by phone if that would be helpful. I look forward to supporting Alexis in her continued academic journey.
Best,
Eddie R.
eddie.rodriguez@revolutionprep.com
+17275176454</t>
  </si>
  <si>
    <t>Hayden McElmoyl</t>
  </si>
  <si>
    <t>Dear Team Hayden,
I hope you are having a great start to the year! Itâ€™s been great working with you and Hayden over the past couple of months. I wanted to touch base to share some of the progress weâ€™ve made so far and share my thoughts on the plan moving forward.
Hayden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Hayden has done very well, especially with the ICARE strategy.
As Hayden takes his next practice test this weekend, it is imperative that he thoroughly review it afterwards. There are a couple math concepts he needs to work on, which we learned about through his first practice test, but cutting out small mistakes and eliminating bad habits is crucial to his success. I am hoping for us both to gain valuable insight on where he is going wrong so that we can address any issues to improve upon his score.
Our short term goal for Hayden is to improve timing and consistency through practice. Our main goal is to achieve above a 1300.  Based on Haydenâ€™s goals, I recommend we continue meeting at least twice a week for 60 minutes at a time.
We currently have 7.5 hours left in the bank, and 2.5 hours remaining unscheduled. This will get us to near the end of March, but these last 2.5 hours will be needed for the last week of March going into Hayden's SAT in April Please reach out to me when you have the time to schedule these hours, or feel free to do so yourself through our website.
Please let me know if you have any questions or if there are any adjustments you would like to make to our plan. Iâ€™m happy to schedule a time to talk by phone if that would be helpful. I look forward to supporting Hayden in his continued academic journey.
Best,
Eddie R.
eddie.rodriguez@revolutionprep.com
+17275176454</t>
  </si>
  <si>
    <t>Dear Team Dylan,
I hope youâ€™ve had a great start to the year. Itâ€™s been great working with you and Dylan over the past couple of months. I wanted to touch base to share some of the progress weâ€™ve made so far and share my thoughts on the plan moving forward.
Dylan has been doing fairly well this semester, as we have worked on vocabulary, forming sentences, and Dylanâ€™s assignments including projects! One point of weakness that we have at the moment, which I would like to take a couple sessions to go through and improve, is remembering meanings of verbs. I believe if Dylan can improve in this area, he will see much improvement in his overall Spanish ability, as well as his grades, which are our overall goals for Dylan in this program.
To ensure Dylan is achieving his goals, I recommend we continue meeting once a week for 60 minutes to supplement his learning and make sure that any concepts that are causing Dylan any difficulty we have time to work on, explain, and do exercises on.
We currently have 34.25 hours left in the bank, with 15.25 hours unscheduled, so I would recommend we schedule those as soon as possible.
One opportunity I would highly recommend is to use these hours over the summer to make sure Dylan does not lose his ability in Spanish, and so that he is well prepared to go back into Spanish class starting fall of Freshman year. Please let me know if this is an opportunity that interests you, and I would be happy to discuss this further. 
Please let me know if you have any questions or if there are any adjustments you would like to make to our plan. Iâ€™m happy to schedule a time to talk by phone if that would be helpful. I look forward to supporting Dylan in his continued academic journey.
Enjoy your trip this week, and I look forward to hearing about it from Dylan when you get back. 
Best,
Eddie R.
eddie.rodriguez@revolutionprep.com
+17275176454</t>
  </si>
  <si>
    <t>Grayson McCarthy</t>
  </si>
  <si>
    <t>Hi Courtney,
I hope you are having a great March so far! Itâ€™s been great working with you and Grayson over the past few weeks. I wanted to touch base to share some of the progress weâ€™ve made so far and share my thoughts on the plan moving forward.
This past week, Grayson finished his practice exam and increased his score to 1000! He has been working hard to gain consistency on the reading section as well as utilizing Desmos on the math sections. He was even able to get into the higher second math module! Grayson and I have had a somewhat inconsistent schedule because of his baseball schedule, so moving forward, I recommend that we try to find at least one time each week for us to meet for an hour. This will allow us to focus on the more complex math concepts as well as gain an understanding of punctuation and grammar rules to optimize his score on the spring exams! 
Please let me know if you have any questions or if there are any adjustments you would like to make to our plan. Iâ€™m happy to schedule a time to talk by phone if that would be helpful. I look forward to supporting Grayson in his continued academic journey.
Best regards,
Jessica P.
jessica.peterson@revolutionprep.com
+17208831978</t>
  </si>
  <si>
    <t>Elizabeth Gibbons</t>
  </si>
  <si>
    <t>Hi Erica!
I hope you are having a great start to your spring! Itâ€™s been wonderful working with you and Elizabeth, and I wanted to share an update on her progress along with my recommendations moving forward.
Elizabeth has been doing a great job, especially in grammar. She has retained the rules weâ€™ve covered very well, and weâ€™ve also spent time discussing how ACT English differs from SAT Writing so she can adjust her approach depending on the test. She has also been performing strongly in Algebra and Advanced Math topics.
To help guide our next steps, I recommend that Elizabeth complete a full ACT practice test through her RevPrep dashboard as soon as possible. This will give us a clearer picture of her current strengths and areas of opportunity on the ACT so we can tailor our sessions more precisely.
In upcoming sessions, we will continue focusing on ACT preparation, particularly Science and Reading, along with Math. In Math, we will keep strengthening word problems, geometry, solving constants questions, as well as other ACT-specific math topics. 
Elizabeth currently has sessions scheduled through April 14. I recommend scheduling her remaining sessions soon, especially leading up to the June SAT, so she can secure the best spots on my calendar and maintain steady momentum.
Please let me know if you have any questions or would like to discuss our plan further. I look forward to continuing to support Elizabeth as she prepares for both exams!
Thanks,
Katherine C.
katherine.clarke@revolutionprep.com
+17274184352</t>
  </si>
  <si>
    <t>Sammy Gissinger</t>
  </si>
  <si>
    <t>Hi Ariella!
I hope you are having a great start to spring! As Sammyâ€™s SAT approaches next week, I wanted to share a final update on his progress and preparation.
Sammy has been doing phenomenal work in our sessions. He recently scored a 1530 on a practice test, including a 760 on the Reading section, which means he successfully surpassed his goal of a 740+ Reading score! That is an outstanding accomplishment and reflects the effort he has put into refining his strategies and approach to the test.
On a more recent practice test, his score dropped a bit, but after reviewing it together we found that the difference largely came from not applying the reading strategies as consistently as he had on the higher-scoring test. This actually turned into a really valuable learning moment. Sammyâ€™s self-corrections were very accurate, and it reinforced how much of a difference strategies like reading with a clear purpose, making strong predictions, and consistently using process of elimination can make for both accuracy and confidence.
At this point, Sammy is in a great position heading into test day. While we donâ€™t currently have any additional sessions scheduled, he can continue doing light review this week using oneprep.xyz and the resources available in his tutoring Google Drive to keep the strategies fresh.
Sammy has truly been wonderful to work withâ€”focused, thoughtful, and always willing to engage with the material and ask questions! Iâ€™m very excited to see how he does next week. Please donâ€™t hesitate to reach out if you have any questions or need anything at all before the test.
Wishing Sammy the very best of luck on his SAT next week!
Katherine C.
katherine.clarke@revolutionprep.com
+17274184352</t>
  </si>
  <si>
    <t>Luca Sandschafer</t>
  </si>
  <si>
    <t>Hi Luciana,
I wanted to share a quick update on Lucaâ€™s progress since we have started working together on calculus a few weeks ago. Over the past three weeks, we have been able to bring him back up to speed with the current class material and even begin moving ahead into the most recent unit, which covers integration applications such as area between curves, rotational volume, and cross sectional area. Some sessions have been focused on reviewing the current classroom topics, while others have allowed us to preview upcoming material so he can feel more confident when it is introduced in class.
Throughout our sessions, I have noticed Lucaâ€™s attitude and confidence steadily improving as the concepts start to click. He has been very positive and engaged, and it is clear that he is beginning to understand the material more conceptually rather than just focusing on the calculations. He has also come to sessions prepared with the material he wants to review, which makes our time together very productive.
Luca has a test next Tuesday, and we have one more session scheduled on Monday to help finalize preparation. I am optimistic given the progress he has made over the past few weeks. After this unit, he will likely have one more unit or partial unit before transitioning into review for the AP exam.
At the moment, we are scheduled to meet twice per week for the next three and a half weeks, but after that there are no additional hours on the calendar. My recommendation is to continue meeting twice per week all the way through the AP exam in early May (May 11th). Since we are currently scheduled through the end of March, we would need about another month and a week or two of sessions to reach the test date. At a recommended pace of two one hour sessions per week, that would account for about 11 additional sessions, and if we decide to meet once more the Sunday before the exam for a final review, that would bring the total to about 12 sessions/hours needed. Luca currently has seven hours remaining on his account which account for the next 3.5 weeks of sessions to take us until the end of March. Additionally, my schedule for the spring testing season usually fills up quickly as we approach this period.
I have ccâ€™d the advisor here who can help facilitate purchasing additional hours and answer any questions you may have about scheduling or program options.
Overall, Luca has been a pleasure to work with. He is positive, eager to learn, and comes prepared to each session. I am excited to continue helping him build confidence and understanding as we work toward the AP exam.
Please let me know if you have any questions.
Tim Schlotzhauer</t>
  </si>
  <si>
    <t>Dear Kukie,
Itâ€™s been great working with you and Ruth over these past several months. As we prepare for Ruth's upcoming SAT, I wanted to share what weâ€™ve been working on so far and what to expect.
Ruth and I have reviewed and strengthened many skills, including punctuation and grammar rules, strategies for choosing logical transitions, and applying key strategies such as iCARE and TRAP. Sheâ€™s also shown great progress in her math skills, especially in translating word problems and solving systems of equations, understanding how to handle constants, and effectively extracting information from different forms of quadratic functions. Her persistent effort and dedication to understanding the material is absolutely commendable, and Iâ€™m quite proud of her. Her most recent two practice exams showed significant improvement from previous attempts, and Iâ€™m confident in Ruthâ€™s ability to improve even further.
While a specific score isnâ€™t guaranteed, Ruth has been diligent in working toward her goal of achieving a 1350. For example, Ruthâ€™s ability to confidently and logically eliminate incorrect answer choices for reading and writing problems has improved tremendously, and sheâ€™s been reviewing the error logs of her practice exams. It's important to consider the impact of the test zone on Ruth's performance. Ensuring a good night's sleep throughout the days leading up to the test is crucial, as just the night before isn't enough.
I also wanted to discuss options regarding next steps. Ruth and I have discussed the possibility of decreasing SAT session frequency so that she can focus on her AP exams. While I do agree that itâ€™s important for her to do well on those exams, I also want to caution against taking a break from SAT tutoring. In my experience, students who take long breaks from SAT tutoring often lose a lot of the skills and knowledge they had gained and need many hours to simply catch up to what they had achieved before. However, I do think we could reduce our sessions to one hour per week, or even one hour every two weeks, with appropriate homework assignments, until Ruthâ€™s AP exams are completed. This option would also depend on when Ruth will be taking her next SAT, either in June or in August. She mentioned that she has a competition the week right before the June SAT, and wanted to take the August SAT instead. Which option are you aiming for? 
Please let me know what you think of the options going forward. Iâ€™d be happy to schedule a time to call on the phone or over zoom if youâ€™d find that helpful. Itâ€™s been lovely working with Ruth, and I look forward to supporting her as she continues her academic journey!
Best,
Carina S.
carina.shanahan@revolutionprep.com
+15702932582</t>
  </si>
  <si>
    <t>Luke Lang</t>
  </si>
  <si>
    <t>Hello,
I hope you are having a great winter. Itâ€™s been great working with you and Luke over the past couple of months. I wanted to reach out with a quick overview of the program so far and where itâ€™s headed.
I have seen significant improvements in Luke's performance on the math portion of SAT. His score increased by 100 points on the practice exams he took through our website. He can now recognize the different question types he will encounter on the test, and correctly decide which strategy to employ in order to find the answer.  We have made progress on advanced math and algebra topics, including quadratics, linear functions, exponentials and word problems. Luke has learned how to use Desmos as a powerful tool, practicing regressions and analyzing graphs.    
We have also delved into the English and Reading portion of the SAT.  Luke did a good job learning and applying grammar rules.  We also practiced rhetorical synthesis and evidence questions.  During our sessions, we covered how to interpret the questions, practiced annotation, and worked through problems, using the strategies I introduced for each question type.   
In our upcoming sessions we will go over more geometry problems and review some of the trickier advanced math concepts- interpreting equations/graphs, constants problems and the discriminant.  We will also revisit standard conventions of English questions and plan how to handle pacing on the English and Reading section of the test.   
Since Luke is progressing nicely towards his goals, I recommend we continue with our one 60 minute session per week.  He has done a good job of spending time outside of tutoring taking practice exams and working through homework problems.  
If you'd like to add more tutoring sessions,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Luke in his continued academic journey.
Best regards,
Jayna B.
jayna.boaz@revolutionprep.com
+17577691324</t>
  </si>
  <si>
    <t>Sophia Parizianu</t>
  </si>
  <si>
    <t>Dear Team Sophia,
I wanted to share a progress update on Sophiaâ€™s recent tutoring sessions as we continue supporting her testing goals. Sophia recently completed the ACT and felt confident about her performance. We are currently awaiting those results. In the meantime, she has decided to move forward with preparing for the April SAT with the goal of reaching a 1400 or higher.
â­ Strengths and Recent Progress
Sophia continues to approach sessions with a positive attitude and strong work ethic. She is thoughtful in how she approaches questions and is very willing to review mistakes in order to strengthen her strategy and understanding.
In Reading and Writing, Sophia shows solid comprehension and does well when she slows down and carefully identifies what the question is asking. She has been practicing strategies such as highlighting key phrases, anticipating answers before reviewing the choices, and using the process of elimination to narrow down options more confidently.
In Math, Sophia has a strong foundation and performs well when she organizes her work clearly. She has been improving in her use of strategies such as checking answers, recognizing patterns in questions, and using tools strategically to confirm solutions.
ðŸ“Œ Areas of Focus
As we prepare for the April SAT, we have identified several areas that will help Sophia reach her goal score.
In Reading and Writing, we will continue focusing on:
â€¢ Information and Ideas questions
â€¢ Expression of Ideas questions
â€¢ Strengthening consistency with passage analysis and answer prediction
â€¢ Recognizing common question wording and avoiding trap answers
In Math, our focus will include:
â€¢ Geometry concepts and applications
â€¢ Algebra review and accuracy with multi step problems
â€¢ Strengthening problem setup and writing work clearly
â€¢ Reviewing question wording carefully to avoid simple errors
At this stage, refining strategy and accuracy will be key. Many score improvements at this level come from strengthening consistency and catching small mistakes before moving on.
ðŸŽ¯ Next Steps
In upcoming sessions, we will focus on:
â€¢ Targeted practice in Reading question types such as Information and Ideas and Expression of Ideas
â€¢ Reinforcing strong annotation and elimination strategies
â€¢ Reviewing geometry and algebra concepts that frequently appear on the SAT
â€¢ Continuing timed practice to strengthen pacing and confidence
We will also continue reviewing practice questions and testing patterns so Sophia becomes increasingly comfortable with the structure and language of the exam.
ðŸ“… Scheduling
Sophia currently has tutoring sessions scheduled on Wednesdays from March 18 through April 8. She also has an additional hour available that can be scheduled at any time if she would like extra review before the test.
ðŸŒŸ Final Thoughts
Sophia is making steady progress and is building the skills needed to move from her current 1310 toward her goal of 1400 or higher. With continued focus on key reading question types and targeted math review, she is well positioned to make meaningful gains before the April test.
Please feel free to reach out anytime if you have questions or would like to discuss her progress or preparation plan in more detail. I look forward to continuing our work together.
Have a wonderful weekend,
Jessica
Jessica M.
jessica.menkhus@revolutionprep.com
+13145967704</t>
  </si>
  <si>
    <t>Isla Kwarchak</t>
  </si>
  <si>
    <t>Hey Matthew,
I'm excited to reach out to celebrate Islaâ€™s amazing progress. Isla has worked diligently, and as a result, she achieved a 1270 on her last practice test. Way to go!
Please let me know if you have any questions. Iâ€™m happy to schedule a time to talk by phone if that would be helpful. I am always available to support Isla in her continued academic journey.
Best regards,
Nando R.
nando.reyes@revolutionprep.com
+17085223672</t>
  </si>
  <si>
    <t>Kyra Nguyen</t>
  </si>
  <si>
    <t>Dear Tomoko,
Itâ€™s been great working with you and Kyra over the past couple of months. As we prepare for Kyra's upcoming official SAT, I wanted to share what weâ€™ve been working on so far and what to expect.
Kyra and I have reviewed linear equations and inequalities, word problems, command of quantitative evidence questions, text structure and purpose questions, how to use Desmos to save time, constants questions, and percentages. Her growth in preparing for the SAT is clear from her practice test scores, which started at 970 and are now at 1010. I applaud her consistent effort in class to be present with each question and apply the specific strategy we are focusing on.
While a specific score isnâ€™t guaranteed, Kyra has been diligent in working toward her goal of achieving a score of 1300 on the SAT. Specifically, Kyra has consistently used Desmos to save time and to start challenging problems, successfully identified the claim for evidence passages, and successfully identified the correct form for the word problem. It's important to consider the impact of the test zone on Kyra's performance. Ensuring a good night's sleep throughout the week leading up to the test is crucial, as just the night before isn't enough. We have also discussed strategies to manage test anxiety, which can impact scores.
Based on Kyra's goals, I recommend adding an additional test date in May and continuing our two 60-minute classes per week until the May test. We will use one class each week to focus on the math section, and the other class to work on the Reading and Writing section, increasing her ability to apply strategies to both sections. We will also review command of quantitative evidence, transitions, punctuation rules, systems of equations, and complex constants questions.
If you'd like to continue working together on achieving these goals, you can easily use this link to add the hours to your account today: https://my.revolutionprep.com/s/fzUWK8HgXh.
Please let me know if you have any questions or if there are any adjustments you would like to make to our plan. Iâ€™m also able to schedule a time to talk by phone if that would be helpful. I am happy to support Kyra in her continued academic journey.
Best regards,
Cheyanne J.
cheyanne.jones@revolutionprep.com
+17193935674</t>
  </si>
  <si>
    <t>Ishana Patel</t>
  </si>
  <si>
    <t>Dear Bhavini,
Itâ€™s been great working with you and Ishana over the past couple of weeks/months. As we prepare for Ishana's upcoming March SAT, I wanted to share some updates and information about what to expect.
I have seen significant improvements in Ishana's confidence with SAT Math alongside smaller improvements in reading and grammar comprehension. They have shown consistent progress in understanding and applying key strategies with Desmos for the math section and recalling grammar strategies for the reading section. This consistent improvement has been evident in recent test scores which show an improvement in Math; however, there has been a small drop in her Reading/Writing score, though Ishana seems to understand the errors she has made and should be able to correct them in the moment of the test.
For this exam, our goal is to shoot for a 1300-1400. While we cannot guarantee a specific score, we have worked diligently towards this goal through targeting specific short term gain such as grammar rules and Desmos strategies. It's important to consider the impact of the test zone on Ishana's performance. Ensuring a good night's sleep throughout the week leading up to the test is crucial, as just the night before isn't enough. We have also discussed strategies to manage test anxiety, which can impact scores.
I am looking forward to hearing how Ishana performs on this test. Looking ahead, I recommend that if Ishana would like to take the test again, we should schedule two 1-hour sessions per week leading up to the next test date. This would give us an opportunity to continue working on improving her score and get more practice with harder reading comprehension questions .
Please let me know if you have any questions or if there are any adjustments you would like to make to our plan. Iâ€™m also able to schedule a time to talk by phone if that would be helpful. I am happy to support Ishana in their continued academic journey.
Best regards,
David A.
david.alcantara@revolutionprep.com
+12407080297</t>
  </si>
  <si>
    <t>Audrey Stambaugh</t>
  </si>
  <si>
    <t>Hey Eric,
I'm excited to reach out to celebrate Audreyâ€™s amazing progress. Audrey's has worked diligently, and as a result, she achieved a 33 on her most recent practice ACT. Way to go!
Please let me know if you have any questions. Iâ€™m happy to schedule a time to talk by phone if that would be helpful. I am always available to support Audrey in her continued academic journey.
Best regards,
Nando R.
nando.reyes@revolutionprep.com
+17085223672</t>
  </si>
  <si>
    <t>Harris Baldino</t>
  </si>
  <si>
    <t>Dear Sandra,
I hope you are having a great weekend so far. Itâ€™s been great working with you and Harris over the past month. I wanted to reach out with a quick overview of the program so far and where itâ€™s headed.
I have seen significant improvements in Harris's organization of materials, prioritization of tasks, and metacognition. He has shown consistent progress in developing and refining his executive functioning skills, as is evident in his time management, conversations during our sessions, and backpack and binder appearances.
Since Harris is achieving his goals, I recommend we continue with our one 60 minute class per week through the end of the executive functioning course in 7 weeks. 
Our current short-term goals for Harris include implementing time management strategies consistently over long periods of time. The overall goal remains helping Harris develop and refine his executive functioning skills. Our one 60-minute session a week will best set him up for success and give us the needed time to focus on studying strategies, self-regulation, self-efficacy, note-taking strategies, feedback, and recognizing his efficiency mode.
Please let me know if you have any questions or if there are any adjustments you would like to make to our plan. Iâ€™m happy to schedule a time to talk by phone if that would be helpful. I look forward to supporting Harris in his continued academic journey.
Best regards,
Cheyanne J.
cheyanne.jones@revolutionprep.com
+17193935674</t>
  </si>
  <si>
    <t>JP Comes Grilanda</t>
  </si>
  <si>
    <t>Dear Camila,
I hope this email finds you well. I wanted to touch base regarding JP's recent progress and discuss a plan moving forward.
First, I have seen significant improvements in JP's application of MAPS strategy in identifying important parts of a question and clearly identifying what is being asked as it pertains to slope-intercept problems, application of back-solving techniques, and an improvement in comfortability with function questions. He has shown consistent progress in generally showing up on time and ready to learn, and this progress is commendable.
However, overall, weâ€™re not seeing a level of retention I had hoped to see for JP by this point. There are many reasons this could be the case, but from my observations and previous experience, I think this is likely related to a need to complete homework more consistently and a lack of retention between sessions. JP is currently in Algebra II and appears to be achieving a high grade there, but his fundamental skills regarding basic concepts linear equations is limited. This means we are spending a lot of time reviewing and reteaching material that he should have a good grasp of.
Based on JPâ€™s goals, I recommend adding an additional 120 minutes per week for a total of three one-hour sessions. We will use these additional classes to account for the reduced pace and coverage at which we are progressing on the math section.
As a reminder, our long-term goal is achieving at least a 1400+ on his June SAT, and addressing this issue is crucial for JP to reach this goal. To work towards that long term goal, I would like us to prioritize the short-term goal of increasing our math subscore. With that in mind, I recommend we do the following - complete homework assignments to aid retention, add velocity, increase the amount of homework assigned, and complete additional practice on the OnePrep.xyz platform.
Additionally, I would recommend purchasing additional tutoring hours for JP, and I currently recommend 48 hours with 6 hours of bonus tutoring included. If you'd like to continue working together on achieving these goals, you can easily use this link to add the hours to your account today at the following link.
 https://my.revolutionprep.com/s/rD0vEGA8Z9.
Please let me know if you have any questions or if you have any additional insights that might be helpful for me to consider in my work with JP. Iâ€™m happy to schedule a time to talk by phone as well. I am committed to helping JP work towards their long-term goals.
Best Regards,
Ernie Chu
704-231-5478 (m)</t>
  </si>
  <si>
    <t>Leo Kraus</t>
  </si>
  <si>
    <t>Dear Ken,
Itâ€™s been great working with you and Leo over the past month. As we prepare for Leo's upcoming official SAT, I wanted to share what weâ€™ve been working on so far and what to expect.
Leo and I have reviewed circle properties, volume formulas, punctuation rules, proportional reasoning, similar triangles, the iCARE and TRAP strategies for the reading and writing section, how to use Desmos to save time and check work, constants questions, and command of evidence questions. His growth in preparation for and confidence with the SAT is clear from how he approaches practice problems and practice tests as well as how he analyzes his errors on practice tests. I applaud his consistent effort in class to be present with each question and apply the specific strategy we are focusing on.
While a specific score isnâ€™t guaranteed, Leo has been diligent in working toward his goal of maintaining or increasing his score of 1480 on the SAT. It's important to consider the impact of the test zone on Leo's performance. Ensuring a good night's sleep throughout the week leading up to the test is crucial, as just the night before isn't enough. We have also discussed strategies to manage test anxiety, which can impact scores.
I am looking forward to hearing how Leo performs on this test. Looking ahead, I recommend adding an additional test date to give Leo another opportunity to reach his goal. Continuing our one 60-minute session a week would give us an opportunity to continue practicing applying testing strategies to check his work and using Desmos to save time.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Leo in his continued academic journey.
Best regards,
Cheyanne J.
cheyanne.jones@revolutionprep.com
+17193935674</t>
  </si>
  <si>
    <t>Dear Devri and Hallie,
I hope you are having a nice winter. It has been great working with Devri over the past couple of months, and I wanted to share a quick update on the progress she has made and the plan moving forward.
Over the course of our sessions, Devri has been working on a variety of SAT math and writing concepts. In math, we focused on advanced algebra topics including exponential equations, exponent rules, linear equations, and other advanced math concepts. She has also been reviewing missed problems from practice exams to identify knowledge gaps and strengthen her overall problem-solving approach. In addition, Devri completed a recent practice unit assessment and performed well overall, while identifying a few areas that would benefit from additional practice, such as inequalities and certain algebraic concepts.
On the verbal side, Devri has been making good progress reviewing sentence boundaries and verb usage. She has been improving her ability to recognize and correct sentence structure issues, and continued practice in these areas will help reinforce consistency.
Moving forward, our short-term focus will be on strengthening foundational algebra skills, applying exponent rules more confidently, and continuing to refine SAT writing strategies. The overall goal remains improving her SAT performance and building confidence across both the math and writing sections.
Devri does not currently have additional sessions scheduled. Once she receives her results from the March SAT, I would recommend continuing sessions at about once per week so we can focus on targeted areas for improvement based on those results.
Please feel free to reach out if you have any questions or would like to discuss next steps. I would be happy to continue supporting Devri as she prepares for future testing.
Best regards,
Nick L.
nick.lucido@revolutionprep.com
+19258997733</t>
  </si>
  <si>
    <t>Haru Kobayashi</t>
  </si>
  <si>
    <t>Dear Takuya
I hope you are having a great winter season. Itâ€™s been great working with you and Haru over the past couple of months. I wanted to reach out with a quick overview of the program so far and where itâ€™s headed.
I have seen significant improvements in Haru's application of geometric rationales and proof. He has done well in remembering how to use his knowledge of algebra to answer questions that seem hard or unfamiliar. He has shown consistent progress in completing his homework, as evident in his increased confidence.
Our current short-term goals for Haru include increase his ability to synthesis formula to help him answer problems. The overall goal remains for him to get an A in his Geometry class. Based on Haru's progress, I recommend that we continue meeting for one 60 minute session a week. This plan will best set them up for success and give us the needed time to focus on how to speed up when working on these problems.
Please let me know if you have any questions or if there are any adjustments you would like to make to our plan. Iâ€™m happy to schedule a time to talk by phone if that would be helpful. I look forward to supporting Haru in their continued academic journey.
Best regards,
Tyler H.
tyler.henry@revolutionprep.com
+18596974650</t>
  </si>
  <si>
    <t>Dear Stacie,
I hope you are having a great winter season. Itâ€™s been great working with you and Skylar over the past couple of months. I wanted to reach out with a quick overview of the program so far and where itâ€™s headed.
I have seen significant improvements in Skylar's application of the ICARE strategy. She has also done very well at making sure that she is eliminating the wrong answer with a strong rationale. She has shown consistent progress in making sure that she is only using the information that is within the text, as evident in her confidence with the English portion.
Our current short-term goals for Skylar include increasing her ability to analyze sentences effectively. The overall goal remains for her to score above 1500. Based on Skylar's progress, I recommend that we try to met once a week for 60 minutes. I know that this is difficult with Skylar's busy schedule. This plan will best set her up for success and give us the needed time to focus on using the MAPS strategy to help her answer math questions.
Please let me know if you have any questions or if there are any adjustments you would like to make to our plan. Iâ€™m happy to schedule a time to talk by phone if that would be helpful. I look forward to supporting Skylar in her continued academic journey.
Best regards,
Tyler H.
tyler.henry@revolutionprep.com
+18596974650</t>
  </si>
  <si>
    <t>Kathryn 'Kate' Dreves-Hunt</t>
  </si>
  <si>
    <t>Hi all,
With Kate's most recent test scores being released I thought this would be a good time for a progress update. While compared to her pACT that she took some topics did unfortunately dropped. Where to reiterate from our email conversation earlier today of what our plan was before that exam and our new plan: 
"In the session leading up to her last test, we mainly focused on trying to raise her Science where we at least did see some progress in that. That was our plan as her other scores were so much higher in her pACT that we felt that would be the best way to raise her score, but after this score I am readjusting our plan to refocus a bit more in math as that was her strongest subject but now dropped significantly especially with Algebra which was her best. We will be working hard on that and bringing her Reading and English back up to where they used to be. For her Math on her test she mentioned it could have been silly mistakes so I will be working through more tips and tricks to alleviate some of those careless errors in preparation for her next exam."
From her pACT to the official, her math went from a 35 to a 27, Science 24 to a 27, English 28 to 28, and Reading 34 to 32.
I think our current plan of once a week for an hour each time is at a good rate to achieve our goals as we work on bringing her better subjects back to the level they were previously at.
As always let me know if you have any questions or concerns! 
Best,
Eric C.
eric.chang@revolutionprep.com
+18185308101</t>
  </si>
  <si>
    <t>Dear Tressa,
I hope you are having a nice winter. It has been wonderful working with Piper over the past couple of months, and I wanted to share an update on the progress she has made and the plan moving forward.
During our sessions, Piper has been working on a variety of reading and writing skills. We have explored spelling and vocabulary development, including Greek and numerical prefixes and their meanings, as well as literary concepts such as poetic devices. Piper has also been learning about the process of synthesizing information from texts and discussing how authors develop and organize ideas in their writing.
A major focus of our work has been on persuasive writing. Piper selected a topic, created an outline using the OREO structure, and has begun developing her rough draft. She has already completed the introduction and first body paragraph, and we have been discussing strategies for organizing ideas clearly and building strong supporting arguments.
Piper is a very intelligent student and brings thoughtful ideas to her writing. Moving forward, I will continue helping her simplify and refine her writing process so it feels more manageable and enjoyable. Our short-term focus will be on continuing to develop her persuasive essay and strengthening her ability to organize and express ideas clearly in writing.
Based on Piperâ€™s progress so far, I recommend that we continue at our current session frequency of twice per week through April so we can maintain steady progress and continue building momentum with her writing.
Please feel free to reach out if you have any questions or would like to discuss Piperâ€™s progress further.
Best regards,
Nick L.
nick.lucido@revolutionprep.com
+19258997733</t>
  </si>
  <si>
    <t>Michael Pyne</t>
  </si>
  <si>
    <t>Dear James,
Itâ€™s been great working with you and Michael over the past couple of weeks. As we prepare for Michael's upcoming SAT, I wanted to share some updates and information about what to expect.
I have seen significant improvements in Michaelâ€™s confidence and overall accuracy when approaching SAT questions. One of the most encouraging indicators of growth has been how much more comfortable and decisive he has become when applying test strategies. He has shown consistent progress in identifying reading versus writing question types and applying strategies such as ICARE and TRAP for reading and writing passages. He has also been using the MAPS framework to organize his thinking on math problems. This consistent improvement has been evident in both his practice work and his recent practice test performance, where he increased his composite score from a 990 to an 1190 overall. That type of score increase reflects not only stronger content understanding, but also more confident and strategic test-taking.
For this exam, our goal is for Michael to score a 1200 or higher. While we cannot guarantee a specific score, we have worked diligently toward this goal through targeted strategy practice and focused skill development. We have strengthened grammar skills including punctuation and transition word categories, reading strategies for identifying central details, and math strategies using MAPS to structure multi-step problems. Michael has also been consistently working through practice sets to build both accuracy and pacing. It's important to consider the impact of the test zone on Michael's performance though. Ensuring a good night's sleep throughout the week leading up to the test is crucial, as just the night before isn't enough. We have also discussed strategies to manage test pressure and maintain focus throughout the exam.
I am looking forward to hearing how Michael performs on this test. Looking ahead, I recommend continuing sessions after the exam if he would like to keep improving his score or further strengthen specific areas. This would give us an opportunity to continue working on higher-level math topics such as word problems and functions, while also continuing to refine reading comprehension strategies. Additionally, I'm happy to support any STEM academic work if needed. 
Michael has been balancing a rigorous academic scheduleâ€”including Honors Chemistry, Honors English, Honors Algebra II, and Honors U.S. Historyâ€”while maintaining all Aâ€™s, which speaks highly of his work ethic. It has also been fun hearing about his college interests and visits, including schools like UNC, Duke, Clemson, Wake Forest, and his upcoming visit to the University of Florida. Balancing academics, football, and SAT preparation is no small task, and he has been putting in excellent effort.
Please let me know if you have any questions or if there are any adjustments you would like to make to our plan. Iâ€™m also happy to schedule a time to talk by phone if that would be helpful. I am happy to support Michael in his continued academic journey.
Best regards,
Megan
Megan O.
megan.osgood@revolutionprep.com
+12077140045</t>
  </si>
  <si>
    <t>Dear Viet,
I hope you are having a nice winter. I wanted to share an update on Liamâ€™s progress and the work weâ€™ve been doing together over the past couple of months.
Liam has been making steady progress across several areas, particularly in reading, writing, and vocabulary development. During our sessions we have explored a wide range of nonfiction and historical topics, including space exploration, natural disasters, famous historical figures, and major world events. These readings have helped Liam practice comprehension while also expanding his background knowledge and vocabulary. He has shown curiosity about many of these topics and engages well when discussing what he has read.
We have also spent time strengthening Liamâ€™s writing and grammar skills. He has been working on building clearer sentences, practicing spelling patterns, and identifying parts of speech such as verbs, subjects, predicates, and conjunctions. Liam has also begun organizing his ideas into short paragraphs using outlines, which has helped him add more detail and structure to his writing.
In math, Liam has practiced several foundational concepts, including equivalent fractions, multiplying fractions, and identifying prime and composite numbers. We have also incorporated problem-solving games like the math game 24 to help reinforce number sense in a fun way.
Moving forward, our focus will continue to be on strengthening Liamâ€™s reading comprehension, writing organization, and grammar while continuing to support foundational math skills. I also plan to incorporate more reading topics connected to places around the world and other areas that spark Liamâ€™s curiosity, which helps keep sessions engaging and meaningful for him.
Based on Liamâ€™s progress so far, I recommend that we continue at our current session frequency of about two hours per week so we can maintain steady progress across these areas.
Please feel free to reach out if you have any questions or would like to discuss Liamâ€™s progress further. I enjoy working with him and look forward to continuing to support his learning.
Best regards,
Nick L.
nick.lucido@revolutionprep.com
+19258997733</t>
  </si>
  <si>
    <t>Juliette Weinroth</t>
  </si>
  <si>
    <t>Dear David,
Itâ€™s been great working with you and Juliette over the past several weeks as we prepare for her upcoming SAT exam. I wanted to share a quick update on the progress she has been making and what to expect moving forward.
I have seen significant improvements in Julietteâ€™s ability to catch up on SAT material and apply the strategies we have been practicing. Since beginning our work together, she has done an excellent job recognizing different question types and applying the appropriate strategies, such as using ICARE for reading questions, distinguishing when to use TRAP, connecting punctuation rules, and applying note-skip synthesis for rhetorical synthesis questions. In math, she has also built strong familiarity with identifying question types, using Desmos effectively, applying geometry equations, and utilizing the SAT reference sheet. Her ability to quickly understand these strategies and apply them during practice has been especially impressive and shows strong adaptability.
This progress has been evident through her engagement during sessions and her ability to work through increasingly challenging questions with greater independence. Juliette has also been doing a great job keeping up with her schoolwork, recently making the honor roll, with strong grades across her classes (86 in Language, 89 in Math, 94 in Environmental Science, and 91 in Global Studies).
For this exam, our goal is a 1250. While we cannot guarantee a specific score, we have worked diligently toward this goal through targeted strategy work, practice problems, and reviewing core SAT concepts. Because Juliette was not able to complete a full practice test during our recent work together, it is a bit more difficult to precisely gauge her scoring range; however, the progress she has made in learning and applying strategies is a very positive indicator heading into the exam. Itâ€™s important to consider the impact of the test zone on Julietteâ€™s performance though. Ensuring a good night's sleep throughout the week leading up to the test is crucial, as just the night before isn't enough. We have also discussed strategies to help her stay calm and focused during the exam.
I am looking forward to hearing how Juliette performs on this test. Looking ahead, I recommend continuing preparation after the exam and potentially planning for a future test date if needed. This would give us an opportunity to continue strengthening both reading/writing strategies and math problem-solving approaches to help her reach and potentially exceed her target score. If you'd like to continue working together on achieving these goals, I suggest adding the below to your account to ensure we stay on track.
â€¢ 12 Hours of Distinguished Tutoring for Juliette Weinroth with Megan Osgood
You can easily use this link to add the hours to your account today: https://my.revolutionprep.com/s/EVMbcowhhY.
Please let me know if you have any questions or if there are any adjustments you would like to make to our plan. Iâ€™m also able to schedule a time to talk by phone if that would be helpful. I am happy to support Juliette in her continued academic journey.
Best regards,
Megan
Megan O.
megan.osgood@revolutionprep.com
+12077140045</t>
  </si>
  <si>
    <t>Dear Sirley,
I hope you are having a nice winter. I wanted to take a moment to share an update on Danielâ€™s progress and the work we have been doing together over the past couple of months.
During our sessions, Daniel has been focusing primarily on strengthening his reading comprehension and writing skills. We recently began working on a writing piece about the history of the United States, and Daniel has been practicing the process of drafting, revising, and editing his work. As part of this process, we have also worked on using text evidence to support ideas and claims in writing. In reading, Daniel has been practicing identifying main ideas, making inferences, and summarizing passages, which are important skills for understanding more complex texts.
I also reviewed the feedback you shared from Danielâ€™s English teacher, and these areas align well with the skills we have been working to strengthen. Moving forward, we will continue focusing on several key areas including analyzing how authors structure texts to convey purpose, making inferences supported by evidence, using context to determine word meaning, and developing stronger writing organization with clear introductions, transitions, and conclusions. We will also continue practicing revision and editing strategies to improve sentence structure, clarity, and grammar.
Our short-term goal is to help Daniel become more confident analyzing texts and expressing his ideas clearly in writing. The overall goal remains strengthening the reading and writing skills he needs to succeed in his English class.
Based on Danielâ€™s progress so far, I recommend that we continue at our current session frequency of one hour per week so we can steadily build these skills over time.
Please feel free to reach out if you have any questions or if there are specific assignments from class you would like us to focus on. I look forward to continuing to support Danielâ€™s progress.
Best regards,
Nick L.
nick.lucido@revolutionprep.com
+19258997733</t>
  </si>
  <si>
    <t>Charvik Emmadi</t>
  </si>
  <si>
    <t>Dear Raja,
I hope that spring is arriving soon where you live. We are getting the first glimpse of warmer weather here in Georgia. I wanted to touch base today to share some of the progress Charvik has made so far and my thoughts on a plan moving forward.
Charvik has done very well in our sessions. Heâ€™s a hard worker, and itâ€™s been a pleasure to work with him. Weâ€™ve done a lot on reading comprehension as well as vocabulary. We focus on writing quite a bit too. He has shown consistent progress in the work with do together.
Our current short-term goals for Charvik are meeting or exceeding grade standards in reading and vocabulary per the Reading VGLA Guide his school follows. The overall goal is reading at a higher grade level and vocabulary improvement. Based on Charvikâ€™s progress, I recommend sticking with our current session frequency and length of one hour once a week. Tomorrow is his last scheduled session. If you intend to rebook sessions for him and wish to continue working with me, let me know if you have trouble getting onto my schedule.
Please reach out also if you have any questions or if there are any adjustments you would like to make to this plan. Iâ€™m happy to schedule a time to talk by phone or Zoom as well. I'll see Charvik tomorrow evening, and I look forward to supporting him in his continued academic progress. 
Warmest regards,
Stacey 
stacey.jones@revolutionprep.com
+14044220251</t>
  </si>
  <si>
    <t>Dear Taral,
I know this time of year is busy, and I appreciate you taking the time to review this email. I wanted to provide an update on Vivaanâ€™s progress and share our plan moving forward.
Over the past several sessions, Vivaan has been working on analyzing poems and developing his ability to interpret figurative language and meaning within poetry. I have seen improvement in his ability to identify key ideas, themes, and poetic devices such as imagery and tone. He is becoming more confident when discussing how specific lines or phrases contribute to the overall meaning of a poem. Vivaan has also shown stronger engagement when breaking down poems step by step to better understand the author's message.
Our current short-term goals for Vivaan include:
* Strengthening skills in identifying themes within poems
* Analyzing figurative language and imagery
* Building confidence in explaining interpretations of poetic texts
* Improving reading comprehension through structured discussion
Our overall goal remains to strengthen Vivaanâ€™s analytical reading skills so he can confidently interpret and discuss more complex literary texts.
Moving forward, we will continue practicing close reading strategies, poem analysis, and guided discussions to help deepen his understanding of literary elements.
Based on Vivaanâ€™s progress, I recommend we continue with one 60-minute session per week through June 2026.
Best regards,
Madia B.
madia.banda@revolutionprep.com
+1 (704) 352-7601</t>
  </si>
  <si>
    <t>Dear Lineta,
I know this time of year is busy, and I appreciate you taking the time to review this email. I wanted to share an update on Deondreâ€™s progress and outline our plan moving forward.
Over the past several sessions, Deondre has been working on sight word recognition, decoding strategies, and reading comprehension. I have seen encouraging progress in his ability to recognize high-frequency sight words more quickly and apply phonics strategies to decode unfamiliar words. His reading confidence has improved, and he is becoming more comfortable reading short passages aloud. I have also noticed growth in his ability to answer comprehension questions and recall key details from the text.
Our current short-term goals for Deondre include:
* Expanding mastery of high-frequency sight words
* Strengthening decoding skills for unfamiliar words
* Improving reading fluency and confidence
* Building comprehension through discussion and questioning
Our overall goal is to help Deondre become a more confident and independent reader with stronger fluency and comprehension skills.
Based on Deondreâ€™s progress, I recommend we continue with one 60-minute session per week through June 2026 to reinforce foundational reading skills.
Best regards,
Madia B.
madia.banda@revolutionprep.com
+17043527601</t>
  </si>
  <si>
    <t>Esther Rupa Ketheesan</t>
  </si>
  <si>
    <t>Dear Bamini and Esther,
I hope you are having a nice winter. Itâ€™s been great working with you and  Esther over the past couple of months. I wanted to reach out with a quick overview of the program so far and where itâ€™s headed.
I have seen significant improvements in Esther's performance on the math portion of the SAT.  Her score in math rose from a 420 to a 600. We have gone over material from her Algebra II class and then covered related that material on the SAT.  She has learned about quadratics, and can now factor, graph, use the quadratic formula, complete the square, and understand vertex form. We have also practiced exponential functions.  Esther has become familiar with the various types of SAT questions and is getting better at choosing the appropriate strategy to solve. 
In our upcoming sessions, we will continue with advanced math SAT topics and begin to tackle geometry SAT problems.
I recommend we continue with our one 60 minute session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Esther in her continued academic journey.
Best regards,
Jayna B.
jayna.boaz@revolutionprep.com
+17577691324</t>
  </si>
  <si>
    <t>Dear Pawan &amp;amp; Nipa Parande,
I know this time of year is busy, and I appreciate you taking the time to review this email. I wanted to share an update on Omâ€™s progress and outline our plan moving forward.
Over the past several sessions, Om has been working on identifying themes and writing summaries of texts. I have seen steady improvement in his ability to recognize the main message of a story and distinguish between key ideas and supporting details. He is also becoming more confident when summarizing passages and organizing his thoughts into clear, concise explanations of what he has read.
Our current short-term goals for Om include:
* Strengthening the ability to identify themes in stories
* Improving summarization skills by focusing on key details
* Building confidence in explaining the message of a text
* Developing stronger reading comprehension strategies
Our overall goal remains to strengthen Omâ€™s comprehension and analytical reading skills so he can better understand and interpret grade-level texts.
Moving forward, we will continue practicing theme identification, summary writing, and guided reading discussions.
Based on Omâ€™s progress, I recommend we continue with one 60-minute session per week through June 2026.
Best regards,
Madia B.</t>
  </si>
  <si>
    <t>Dear Alpa,
I hope you are doing well. I wanted to share a brief update on Avaanâ€™s recent progress and outline the plan for the coming weeks.
During our recent sessions, Avaan has been working on the distributive property, solving one-step equations, and combining like terms. I have seen positive progress in his ability to apply the distributive property when simplifying expressions. He is becoming more comfortable recognizing when terms can be combined and is improving in organizing his steps when solving equations.
Avaan is also building stronger problem-solving habits by slowing down and checking his work, which has helped improve his accuracy. With continued practice, he will gain even more confidence when working through algebraic expressions and equations.
Our current short-term goals for Avaan include:
* Strengthening his understanding of the distributive property in algebraic expressions
* Improving accuracy when combining like terms
* Building confidence when solving one-step equations
* Practicing clear, organized steps when simplifying expressions
Our overall goal is to help Avaan build a strong algebra foundation so he can approach more complex equations and expressions with confidence.
For the remainder of the semester, we will continue practicing distributive property problems, simplifying expressions, and solving equations with a focus on step-by-step reasoning and accuracy.
Based on Avaanâ€™s progress, I recommend we continue with one 60-minute session per week through June 2026 to reinforce these foundational algebra skills.
Please feel free to reach out if there are any additional goals or areas you would like us to focus on.
Best regards,
Madia B.
madia.banda@revolutionprep.com
+17043527601</t>
  </si>
  <si>
    <t>Tacto Yamada</t>
  </si>
  <si>
    <t>Dear Joe,
I hope your year has been good going well. It's been great working with Tacto over the past few of months. I wanted to touch base to share some of the progress we've made so far and share my thoughts on the plan moving forward.
When we started, we were only working on multivariable calculus. In session, we focused on going through the homework problems that he did not understand and reviewing for tests. He picks up the math concepts quickly despite this class being significantly difficult. His biggest challenge has been the tests. He understands the content but sometimes has trouble getting that to reflect on some of the scores.
We also recently started preparing for the SAT.  Since he is starting with an almost perfect score on the math section, we have been primarily focused on the reading and writing section. We have started on the weaker parts of that section for him: punctuation and grammar and two-text passages. He is already looking much better with how to approach this types of questions and the section in general.
We had been meeting for 1-hour, once a week when doing only math. Currently, we are scheduled for 1-hour, twice a week, spending one session on math and the other on SAT. This frequency has seemed to work well for us, so I would recommend continuing it. 
Please let me know if you have any questions or if there are any adjustments you would like to make to our plan. I'm happy to schedule a time to talk by phone if that would be helpful. I look forward to supporting Tacto in his academic journey.
Best regards,
Alex S.
alexander.small@revolutionprep.com
+13035031511</t>
  </si>
  <si>
    <t>Dear Kalpana,
I hope you are having a great winter season. Itâ€™s been great working with you and Anirwin over the past couple of months. I wanted to reach out with a quick overview of the program so far and where itâ€™s headed.
I have seen significant improvements in Anirwin's application of the ICARE strategy to help him answer reading questions. He has also made great strides in being able to identify the differences between answers. He has shown consistent progress in eliminating the wrong answers with a rationale, as evident in his confidence on the test.
Our current short-term goals for Anirwin include helping him understand the ways that he can identify the different types of grammar questions. The overall goal remains for him to score a 1550 or higher. Based on Anirwin's progress, I recommend that we meet for once a week for 60 minutes. This plan will best set he up for success and give us the needed time to focus on using the TRAP strategy effectively.
Please let me know if you have any questions or if there are any adjustments you would like to make to our plan. Iâ€™m happy to schedule a time to talk by phone if that would be helpful. I look forward to supporting Anirwin in his continued academic journey.
Best regards,
Tyler H.
tyler.henry@revolutionprep.com
+18596974650</t>
  </si>
  <si>
    <t>Amaya Fasihi</t>
  </si>
  <si>
    <t>Dear Najam,
I hope you're having a good week. I wanted to take a moment to share an update on Amaya's progress in our PSAT preparation work and outline some thoughts on how we might continue supporting her development.
Over the past several sessions, I've seen clear improvement in Amaya's understanding of grammar and punctuation concepts that commonly appear on PSAT-style questions. In particular, she has made progress in identifying sentence structure, recognizing punctuation errors, and eliminating incorrect answer choices with our TRAP strategy. Amaya has also become more comfortable slowing down and talking through her reasoning when evaluating answer choices, which is an important skill for the Reading and Writing section.
These improvements are very encouraging, especially given that Amaya is still early in the learning process. As an eighth-grade student preparing for future PSAT and SAT-style assessments, there is naturally still a lot of room to continue building both her grammar knowledge and her confidence applying those rules consistently in test-style questions.
Based on Amaya's progress and long-term goals, I recommend continuing with one 60-minute session per week over the coming months to keep strengthening these skills. Consistent practice will allow us to continue building her grammar and punctuation foundations while gradually introducing additional PSAT strategies.
Our current short-term goals include continuing to strengthen Amaya's understanding of sentence structure, punctuation rules, and common grammar patterns that appear on standardized tests. The broader goal is to help her develop strong Reading/Writing and Mathematics fundamentals now so that she is well prepared when she eventually takes the PSAT. We can also work on her math/English classes as necessary.
If you'd like to continue working together toward these goals, you can redeem additional credits through your Bright Horizons portal. After you redeem your credits, you will receive an email from Revolution Prep with instructions to add the hours to Amaya's account.
Please feel free to reach out if you have any questions or if it would be helpful to talk through Amaya's progress or the plan moving forward. I've really enjoyed working with her and would be happy to continue supporting her growth.
Best regards,
Zach M.
zach.mcfatridge@revolutionprep.com
+17572987511</t>
  </si>
  <si>
    <t>Dear Nicole,
I hope you are having a great winter season. Itâ€™s been great working with you and Otto over the past couple of months. I wanted to reach out with a quick overview of the program so far and where itâ€™s headed.
I have seen significant improvements in Otto's ability to rationalize his way through an essay's argument. He  has also done really well in integrating quotes effectively. He has shown consistent progress in making sure that he  is focusing on the prompt, as evident in his confidence in writing essays.
Our current short-term goals for Otto include helping him use his grammar skills to edit his essays. The overall goal remains for Otto to get a high grade in his English class. Based on Otto's progress, I recommend that we meet for one 60 minute session a week. This plan will best set he up for success and give us the needed time to focus on helping him self-edit his essays.
Please let me know if you have any questions or if there are any adjustments you would like to make to our plan. Iâ€™m happy to schedule a time to talk by phone if that would be helpful. I look forward to supporting Otto in his continued academic journey.
Best regards,
Tyler H.
tyler.henry@revolutionprep.com
+18596974650</t>
  </si>
  <si>
    <t>Aaron Kim</t>
  </si>
  <si>
    <t>Dear Aaron and Helena,
I hope you are having a great week so far. I wanted to take a moment to share an update on Aaron's progress over the past few weeks.
I have seen significant improvements in Aaron's ability to apply fraction rules (Keep, Change, Flip; Common Denominator; Cross Multiplying; Common Multiples) across various math problems; use both Desmos and algebraic methods to solve for the number of solution in systems of equations; and rewrite equations to solve for unknown variables.
For our upcoming session, I believe it would greatly benefit Aaron to apply the rules of commas, semicolons, and dashes to questions on Standard English conventions, interpret and simplify linear functions, and use the iCARE Reading strategy on Command of Text Evidence questions.
I recommend continuing with our 60 minute class per week. It is important to emphasize that regular completion of homework and practice tests is the best way to see score improvement. I hope all went well with the SAT exam that Aaron took this past week. 
Please let me know if you have any questions or if there are any adjustments you would like to make to our plan. Iâ€™m happy to schedule a time to talk by phone if that would be helpful. I am excited to continue supporting Aaron in reaching their goals.
Juan N.
juan.nunez@revolutionprep.com
+17868034378</t>
  </si>
  <si>
    <t>Sophie Day</t>
  </si>
  <si>
    <t>Dear Megan,
Itâ€™s been great working with you and Sophie over the past couple of weeks. As we prepare for Sophie's upcoming official SAT, I wanted to share what weâ€™ve been working on so far and what to expect.
Sophie and I have reviewed application of the MAPS strategy, recognizing the best approach to math questions, and how to analyze questions in the reading and writing section. Her growth in using Desmos and applying the MAPS strategy is clear from her confidence and homework completion. I applaud her consistent effort in class to be present with each question and apply the specific strategy we are focusing on.
While a specific score isnâ€™t guaranteed, Sophie has been diligent in working toward their goal of achieving a 1250 on the SAT. Specifically, Sophieâ€™s reviewing sentence structure, focusing on slowing down when answering questions, and knowledge of Desmos. It's important to consider the impact of the test zone on Sophie's performance. Ensuring a good night's sleep throughout the week leading up to the test is crucial, as just the night before isn't enough. 
I am looking forward to hearing how Sophie performs on this test. Looking ahead, I recommend increasing session frequency to 90 minute sessions twice per week through the end of the school year as well as adding summer sessions. This would give us an opportunity to continue working on applying the TRAP and iCARE methods for the reading and writing section.
If you'd like to continue working together on achieving these goals, you can easily use this link to add the hours to your account today: 
https://my.revolutionprep.com/s/NRuCHMMxg0.
Please let me know if you have any questions or if there are any adjustments you would like to make to our plan. Iâ€™m also able to schedule a time to talk by phone if that would be helpful. I am happy to support Sophie in her continued academic journey.
Best regards,
Brittany D.
brittany.drew@revolutionprep.com
+16037189623</t>
  </si>
  <si>
    <t>Makayla Batelman</t>
  </si>
  <si>
    <t>Hi Melissa,
I hope youâ€™re doing well! I wanted to share an update on Makaylaâ€™s recent progress as she prepares for her upcoming SAT.
During our last session, Makayla worked on some more challenging systems of equations word problems, building on what she learned previously by refining her approach to variable identification and more consistently using the Desmos calculator. This strategy has helped her avoid simple math mistakes and speed up her problem-solving, and Iâ€™m quite happy with her progress on this topic. We also began exploring reading strategies tailored to rhetorical synthesis SAT reading questions. Although this is a new type of passage for her, Makayla adapted well, and Iâ€™ve given her additional practice questions to complete with the goal of getting them all correct. 
Overall, Makayla has been doing a great job keeping up with the concepts weâ€™ve coveredâ€”grammar and punctuation rules, linear equations, percentages, and several other math topics. Sheâ€™s also been diligent about completing her homework, which is essential for reinforcing skills and strategies. My recommendation is to continue with our current tutoring schedule, as this will ensure that Makayla has time to review and practice all of the topics she needs to be test day ready.
If you have any questions or would like to discuss Makaylaâ€™s progress further, please feel free to reach out by email or text.
Thank you, and I look forward to supporting Makayla as she continues her preparation!
Christine S.
christine.santos@revolutionprep.com
+19415649546</t>
  </si>
  <si>
    <t>Vivienne Gilliar-Smith</t>
  </si>
  <si>
    <t>Good evening, Vivienne and co.! I wanted to update you on Vivienne's progress.
Vivienne and I have been reviewing questions at the highest difficulty. At this point, Vivienne and I have covered everything that she had any difficulty with on her last practice exam: punctuation rules, grammar, Text Structure and Purpose, Transitions, Inferences, and all four sections of math including Algebra, Advanced Math, Geometry, and Problem Solving &amp;amp; Data Analysis. Vivienne has shown excellent progress in all of these skills! We reviewed the most technical punctuation rules, thought about verb conjugation, and looked at conceptual questions in math. For math questions, progress here was mostly about recalling all the different skills and operations that can be performed for these questions, and Vivienne re-learned those skills and applied them well to later questions.
Mostly, Vivienne only has a few issues with skills here and there, and isn't showing any major deficiencies. She struggled a little with interpreting and synthesizing a lot of information from text, but I recommended that she highlight or take notes to address that point of difficulty. Since Vivienne already has a good grasp of all the major skills, the best way for her to proceed from this point will be to analyze her patterns of mistakes and try to anticipate mistakes before they occur, which is unfortunately very difficult to teach someone else!
Vivienne and I will look at a few more math topics in Problem Solving and Data Analysis, and then switch back to English to look at all the different question types. We can also make time to analyze lengthy, involved math problems and the deep conceptual questions that don't necessarily involve a calculation, but require a lot of interpretation. At this point, I would say that Vivienne is well on her way to scoring at least 1500 on the exam!
Please let me know if you have any questions or concerns about our plan or progress. I am reliably available by text or email, but also phone or Zoom if needed.
Have a good weekend!
Eddie C.
eddie.cayia@revolutionprep.com
+18037278636</t>
  </si>
  <si>
    <t>Fiona Peltonen</t>
  </si>
  <si>
    <t>Dear Alicair,
Itâ€™s been great working with you and Fiona over the past couple of weeks. As we prepare for Fiona's upcoming official SAT test, I wanted to share what weâ€™ve been working on so far and what to expect.
Fiona and I have reviewed application of MAPS strategy and identifying sentence structure. Her growth in analyzing math problems is clear from her high practice test scores of 1430 and 1450, confidence, and homework completion. I applaud her consistent effort in class to be present with each question and apply the specific strategy we are focusing on.
While a specific score isnâ€™t guaranteed, Fiona has been diligent in working toward achieving her goal SAT score. Specifically, Fionaâ€™s reviewing sentence structure, focusing on slowing down when answering questions, and showing work on math problems. It's important to consider the impact of the test zone on Fiona's performance. Ensuring a good night's sleep throughout the week leading up to the test is crucial, as just the night before isn't enough.
OPTION A: I am looking forward to continuing to work with Fiona after the test so that we can work towards further improvements on the SAT. I recommend continuing with one 60 minute session per week through the end of the school year in order to help her achieve her goals. During our upcoming sessions, I plan to continue working on finding the best approach to math questions and identifying different reading and writing questions.
Please let me know if you have any questions or if there are any adjustments you would like to make to our plan. Iâ€™m also able to schedule a time to talk by phone if that would be helpful. I am happy to support Fiona in her continued academic journey.
Best regards,
Brittany D.
brittany.drew@revolutionprep.com
+16037189623</t>
  </si>
  <si>
    <t>Leah Gilliar-Smith</t>
  </si>
  <si>
    <t>Good evening, Leah and co.! I wanted to update you on Leah's progress.
Since Leah is a high scoring student, we've begun by reviewing questions at the highest difficulty; our typical modules won't provide an adequate challenge. So far, we've reviewed punctuation, grammar, and then the four areas of math including Algebra, Advanced Math, Geometry, and then we just began Problem Solving &amp;amp; Data Analysis. Leah has shown excellent progress on all these topics! She was able to integrate the rules for punctuation and grammar well, applying those to very difficult questions. She had minimal difficulty with Algebra. Advanced Math was more challenging, but she has mostly integrated and recalled the rules and operations there. We will probably spend a little more time on Quadratics in the future, since some of these questions are extremely involved and detailed, but since we've done nearly 5 hours of Advanced Math this week, I thought I'd giver her a break from that. Leah is steadily gaining confidence in math, and worked tirelessly during our two hour session yesterday!
With math, my only major recommendations would be to read the questions carefully, since sometimes she misses key information that constrains the correct answer, like if the question mentions the value is positive and can't be negative. Occasionally, she can also struggle to develop a strategy for extremely involved problems, but that has lessened as she keep finding new ways to use Desmos. She also can choose an inefficient method to solve math problems at times, but she is aware of that. It is much more important that she is able to work through the problem at all, so this isn't a major issue and one that will probably alleviate in time.
I request that Leah take a practice exam as soon as possible since that will give us an idea of which skills she is struggling most to integrate and recall. It will also provide us an important baseline before the official test. At any rate, Leah has shown clear competence and progress, and I would expect a very good score!
Please let me know if you have any questions or concerns about our plan or progress. I am reliably available by text or email, but also phone or Zoom if needed.
Have a good weekend!
Eddie C.
eddie.cayia@revolutionprep.com
+18037278636</t>
  </si>
  <si>
    <t>Fatima Acevedo</t>
  </si>
  <si>
    <t>Hi Lucienne,
I wanted to share a quick update on the progress Fatima and I made this week. We spent our sessions preparing for her exam, focusing on working with polynomials. In particular, we practiced adding, subtracting, and factoring polynomials. We also worked on graphing polynomials, including identifying end behavior, zeros, increasing and decreasing intervals, and understanding multiplicity and how it affects the shape of a graph.
Overall, Fatima has a strong understanding of the material. She was able to work through the different types of problems and demonstrate good reasoning as she solved them. I hope her test went well!
One area I noticed we can continue to strengthen is using precise mathematical notation, especially when writing increasing and decreasing intervals for graphs. This is something we can continue practicing in future sessions. I also noticed that when problems became longer or more intricate, she sometimes felt unsure. With continued practice, I believe her confidence with those multi-step problems will continue to grow.
Although she seemed a little nervous going into the test, she has a solid foundation with the concepts. Moving forward, continuing to practice regularly and making connections between new topics and previously learned material will help reinforce her understanding, especially for problems that combine multiple concepts.
Fatima has been working hard, and Iâ€™m looking forward to continuing to build her confidence and skills in our upcoming sessions.
Best,
Yvanna R.
yvanna.ramirez@revolutionprep.com
+12133542572</t>
  </si>
  <si>
    <t>Grace Wenzke</t>
  </si>
  <si>
    <t>Hi Eleanor,
I hope you are having a great start to the year! Itâ€™s been great working with you and Grace over the past couple of months. I wanted to touch base to share some of the progress weâ€™ve made so far and share my thoughts on the plan moving forward.
I have seen improvements in Grace's approach to Geometry questions! By breaking down the problems and taking them one piece at a time, Grace is able to solve questions confidently. I have seen progress in this in our sessions! Grace asks great questions and engages in challenging material with an open mind.
Our short term goal is to continue to improve confidence approaching math questions. Our long term goal is to understand and apply geometric reasoning to perform well in class. Based on Grace's progress, I recommend continuing with one 60-minute session per week through the end of the semester.
Please let me know if you have any questions or if there are any adjustments you would like to make to our plan. Iâ€™m happy to schedule a time to talk by phone if that would be helpful. I look forward to supporting Grace in her continued academic journey. 
Best Regards,
Machaela
Machaela V.
machaela.verhage@revolutionprep.com
+14785500446</t>
  </si>
  <si>
    <t>Sophie Sherman</t>
  </si>
  <si>
    <t>Hi Tricia,
I hope youâ€™re doing well! I wanted to provide an update on Sophieâ€™s recent progress as she prepares for her future ACT.
During our last session, Sophie had the opportunity to review the challenging questions from her recent practice test. She thoughtfully reflected on the concepts where she felt confident and those where she needed some additional support. Sophie noted that the math section was where she felt most rushed, and there were quite a few topics she was unsure how to approach.
We focused our review on these math questions, and Sophie did an excellent job identifying the question topics before we went over the ideas needed for solving them. While she was strong in the identification step, there were some concepts where she was a bit rusty, so we began reviewing topics like ratios and proportions, percentages, and probability.
Moving forward, weâ€™ll continue targeted review and practice with these math topics to help build Sophieâ€™s confidence and skills. My recommendation is to continue with our current tutoring schedule, as this will ensure that Sophie has time to review and practice all of the topics she needs to be ready for test day. 
If you have any questions or would like to discuss her progress further, please feel free to reach out by email or text.
Thank you, and I look forward to supporting Sophie as she continues to prepare!
Christine S.
christine.santos@revolutionprep.com
+19415649546</t>
  </si>
  <si>
    <t>Phoebe Jacob</t>
  </si>
  <si>
    <t>Hi Dana,
I wanted to share a brief progress update on Phoebe and the work weâ€™ve been doing together since the start of the new year.
Much of our recent work has focused on optimizing Phoebeâ€™s now established executive functioning systems as her calendar ebbed and flowed. We regularly updated her Google Calendar and task lists, especially after her volleyball practice and rehearsal schedules shifted, and practiced organizing upcoming assignments, tests, and projects by priority versus urgency. Phoebe progressed in using these planning systems more proactively, now setting study blocks independently for major assessments and using a SMART goal framework to help guide her decision making.
Phoebe also continued developing strategies for managing stress and advocating for herself when academic demands feel overwhelming. During several sessions we discussed ways she can communicate intentionally with teachers and adjust her planning systems. I'm proud of how she has already begun following through on those harder conversations.
We also began integrating SAT math preparation alongside her schoolwork. Phoebe is starting from a fantastic baseline, so we have been refreshing high-yield concepts such as linear and quadratic algebra while compiling formulas and strategies onto a personal reference sheet. We also revisited topics including special right triangles, quadratic discriminants, and geometry and trigonometry reasoning. We will continue filling as many knowledge gaps as possible in our remaining two SAT prep sessions before her official exam.
Looking ahead, we will continue refining her executive functioning systems while supporting upcoming academic priorities and SAT preparation. Maintaining consistent weekly sessions has been helpful for staying organized and addressing challenges early, so I recommend continuing with our once-a-week cadence moving forward until final exam season, when we can increase frequency as needed.
Please feel free to reach out anytime with questions or updates. Iâ€™m also always happy to jump on a quick phone call if that would be helpful.
Have a wonderful rest of your weekend!
With hope and gratitude,
Shannon H.
Professional Tutor, Revolution Prep
shannon.huang@revolutionprep.com
(630) 358-9222</t>
  </si>
  <si>
    <t>Kenzo Fields</t>
  </si>
  <si>
    <t>Good evening, Fields family! I wanted to update you on Kenzo's progress.
Kenzo and I have covered quite a lot of biology, including photosynthesis and cellular respiration, ecology, plant cell biology, and biochemistry just to name a few. Kenzo has shown clear progress over all these topics! He is able to explain concepts better and more confidently. The assignments from his teacher do an excellent job of linking concepts together, and Kenzo is able to apply information better over time.
Most recently, we've been covering aspects of plant biology, and Kenzo's ownership of his education is apparent! He is working very well to learn all of the fine details (there are many) of plant cell structure and functioning. He struggles just a little with keeping some information straight, but that will probably improve with more study.
Kenzo always make a consistent effort, and any difficulty that he has doesn't seem to be related to his level of investment! Kenzo has gradually grown more confident over time, and always arrives to session knowing what he wants to review.
Please let me know if you have any questions about our progress or plan. I am reliably available by text or email, but also by phone or Zoom if needed.
Have a good weekend! 
Eddie C.
eddie.cayia@revolutionprep.com
+18037278636</t>
  </si>
  <si>
    <t>Lucas Goodkin</t>
  </si>
  <si>
    <t>Hello team Lucas,
  I hope you are doing well!  I know Lucas is doing a trip in the Caribbean - I hope he has a blast!  I wanted to touch bases with you with regards to Lucas' program.  A couple of weeks ago, he took a practice test and scored a 1390, which is pretty in line with what I know you've been seeing.  We did however, get some very helpful data.
  In his math section, we are noticing that Lucas is missing some 'gettable' problems in terms of Linear problems - if he applies his formulas to those, he should see a score increase.  In addition, we are seeing a need for quadratics and dimensional analysis.  If he masters these three things, we should definitely see those math scores go up.
  Lucas' reading tends to lie primarily in Command of Evidence, Sentence Boundaries, and Rhetorical synthesis.  We'll focus on these as his sessions go on.
  Speaking of Lucas' sessions, I'm noticing that he no longer has any scheduled.  I know this is due to his own schedule shifting after spring break - is there a good day/time to resume them again?  I want to ensure that he continues to meet 90 minutes/week as we move forward with his tutoring.
  Please let me know what I can do to assist Lucas moving forward.
Sincerely,
Mary F.
mary.felix@revolutionprep.com
+13853759484</t>
  </si>
  <si>
    <t>Vid LeBrun</t>
  </si>
  <si>
    <t>Good evening, LeBrun family! I wanted to update you on Vid's progress.
Since starting this new math class, Vid has done great with all the different topics! We started by looking at a variety of questions from an old exam, and Vid did very well with them! We considered measurements, probability, and percentages. Since that initial look at the the course, we've also covered triangle relationships/trigonometry, and credit and financing. Vid applied the relevant formulas and is having no trouble reasoning through the credit problems, even when the question is asked in an unusual way. One Wednesday, I demonstrated the reasoning for a particular problem, and Vid applied it to the next problem very easily, showing me that he can probably get through the class just fine.
Vid has recently been more ready and organized for sessions; he has the materials that he wants to work on, and doesn't have to take the time to retrieve them before the session starts. I really appreciate that he is being more deliberate about doing the work!
Please let me know if you have any questions or concerns about our plan or progress. I am reliably available by text or email, but also by phone or Zoom if needed.
Have a good weekend! 
Eddie C.
eddie.cayia@revolutionprep.com
+18037278636</t>
  </si>
  <si>
    <t>Beckett Woolley</t>
  </si>
  <si>
    <t>Hi team Beckett,
  I hope you are doing well!  I wanted to touch bases with you regarding Beckett's progress.  I know that he took a practice test recently, and we are definitely seeing an increase in his reading scores!  
  What I was primarily focusing on his practice test was how he was doing with linear problems, which is what we've spent the bulk of our session time on lately.  In the practice test, he scored a 100% on Algebra questions, which tells me that he is utilizing his strategies well!  Moving forward, I aim to help him with Advanced Algebra (Quadratics, Exponents, and Rational Functions).  Once we see him incorporating these strategies, I anticipate a bump in his math score.
  It looks like moving forward, the plan is to start meeting once a week for 60 minutes a week - is this correct?  I can definitely see him benefitting from 90 minute sessions if weekly is what his schedule can accommodate.  Please let me know how I can best help him.
Sincerely,
Mary F.
mary.felix@revolutionprep.com
+13853759484</t>
  </si>
  <si>
    <t>Maya Khatib</t>
  </si>
  <si>
    <t>Hi,
I wanted to share a quick update on Mayaâ€™s recent sessions and the areas weâ€™ve been working on together.
Over the past few weeks, Maya and I have been focusing on building her grammar foundation and strengthening her confidence when expressing ideas in complete sentences. During our most recent session, we reviewed pronouns through a game where Maya practiced choosing the correct pronoun within sentences. She did a nice job staying engaged and thinking carefully about which words fit best.
We also worked on verb usage, specifically the difference between â€œhaveâ€ and â€œhas,â€ along with reviewing the past tense form â€œhad.â€ Maya is beginning to recognize these patterns more consistently, and we will continue practicing them so they become more natural in both speaking and writing.
Moving forward, we will continue strengthening Mayaâ€™s grammar skills while also working on expanding her responses so she can clearly communicate her thoughts using full sentences. We will also incorporate additional reading passages to build comprehension and reinforce these skills in context.
I recommend continuing with 1â€“2 hours of tutoring per week to maintain consistent progress. We currently have sessions scheduled through April 18, and there are 4.5 hours remaining that have not yet been scheduled. Please note we are offering only 60, 90, and 120 minute session length. Current sessions will remain the same. 
Please feel free to reach out if you would like help scheduling those remaining hours or if you have any questions.
Best,
Jacey C.
jacey.clifton@revolutionprep.com
+17063043963</t>
  </si>
  <si>
    <t>Charlene Darsan</t>
  </si>
  <si>
    <t>Hi team Charlene,
  I hope you are doing well!  I wanted to touch bases with you regarding Charlene's program.  It has been such a pleasure working with her, and I know she recently scored higher in her practice test! Way to go!
  I'll keep her drive folder open for a little while, and I included a bunch of problems of various difficulty - Khan academy as well as the question bank I included on the top of the page have a bunch of great resources, and I also uploaded some of the more difficult practice for her.
  Her material is located here:
https://drive.google.com/drive/folders/1jmmudv9nG8JgyHTq2F2Oi2MSCVKlRS00?usp=drive_link
  Her 'cheat sheet' can be found here:
https://docs.google.com/document/d/1TIAshaSlR4bPbCB_mWnqavUvGS-38SoBCDtzeAvb-gI/edit?usp=drive_link
  If you want to schedule a meeting once she's taken her SAT to discuss her results and potentially come up with a detailed plan if needed, please let me know.  In addition, it looks like she has 3.5 hours available.  
  Again, it has been such a pleasure working with her and I wish her the best moving forward.
Sincerely,
Mary F.
mary.felix@revolutionprep.com
+13853759484</t>
  </si>
  <si>
    <t>Andrew Marie</t>
  </si>
  <si>
    <t>Hello,
I wanted to share the progress Andrew has made recently and some next steps.  Thank you for sending his homework schedule and grades. 
Saturday, we spent some time talking about ways to stay organized and reduce distractions during homework time. Andrew shared a few strategies he plans to implement, including immediately bringing his backpack upstairs when he gets home, sitting at his desk with the door closed while working, and returning the backpack downstairs once he finishes. He also set a goal to clean off his desk on Sundays to help â€œresetâ€ his workspace for the week.
During the session we also reviewed math concepts, focusing on divisibility rules and factorization. Andrew showed a good understanding of these skills as we worked through several practice problems together.
Andrew mentioned that he understands the expectations for his history notes, but please let me know if you would like us to review and practice that process together during our sessions. He also mentioned an outstanding science project, could you share a little more about what the project involves so we can make sure he is on track and use session time to support it if needed?
Moving forward, we will continue reinforcing math skills while also helping Andrew build consistent routines for staying organized and keeping up with assignments. I recommend we continue with the current schedule of at least 1 hour per week. 
Please reach out if you have any concerns or questions. 
Best,
Jacey C.
jacey.clifton@revolutionprep.com
+17063043963</t>
  </si>
  <si>
    <t>Petunia Rexford</t>
  </si>
  <si>
    <t>Dear Patricia, 
Itâ€™s been an absolute pleasure working with you and Petunia over the past couple of months. As we prepare for Petunia's upcoming official SAT, I wanted to share some updates and information about what to expect. 
Petunia and I decided that she feels more comfortable and confident while taking the SAT, so we have focused our attention on developing those skills. She excels in Math, so we have focused most of our time reviewing Reading and Writing strategies. Petunia's biggest areas of struggle have remained consistent in Mixed Punctuation, Text Structure and Purpose, and Inferences. I have given her a few different strategies to work through these questions, but the one that has helped most and shown high  progress is iCARE. By reading for the answer and anticipating the correct answer, Petunia has made huge improvements in her ability to answer these questions. In session and in homework, Petunia score 95% and above on most to all activities we work on together. 
From the very beginning, Petunia has remained at the highest level of SAT difficulty. All of our sessions have focused on working through "hard" level questions and finding the nuance needed while approaching them. Applying strategies is extremely helpful, but at this high level, the SAT seeks to make sure students understand the extremely niche differences between answers. Petunia has done remarkably at seeing these differences and applying that knowledge to other questions we work on together.  
For this exam, our goal is 1550. While we cannot guarantee a specific score, we have worked diligently towards this goal through constant practice with harder and hard questions, in depth conversation about the differences between correct and almost correct answers, and correcting homework with little help from me as an instructor. I believe that this next exam will show the improvement I've seen in session. It's important to consider the impact of the test zone on Petunia's performance. Ensuring a good night's sleep throughout the week leading up to the test is crucial, as just the night before isn't enough. We have also discussed strategies to manage test anxiety, which can impact scores. 
Based on Petunia's progress and goals, I recommend that (if she takes another exam) we meet for one 60-minute session per week. Petunia has been doing extremely well and while I do not expect her to need another exam, it is always best to have multiple scores to choose from. By meeting at this pace, we will have ample time to maintain and develop her already impressive skills.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It's always a joy and pleasure to work with Petunia and I am happy to continue supporting Petunia in her continued academic journey. 
Best,
River N.
river.nunez@revolutionprep.com
+14088020170</t>
  </si>
  <si>
    <t>Jibraan Anwar</t>
  </si>
  <si>
    <t>Dear Shan,
I hope you are having a great start to your spring. Itâ€™s been great working with you and Jibraan over the past couple of months! I wanted to touch base to share some of the progress weâ€™ve made so far, and to share my thoughts on the plan moving forward.
I have seen significant improvements in Jibraan's handling of arrays, which are a big topic on the AP test. In particular, he has shown consistent progress in handling array-based FRQs, and FRQs in general -- often the hardest part of the test. This has been reflected in his most recent test, where he was able to score a solid 85. If he continues at this pace, he should be able to do well on the AP test.
Our current short-term goals for Jibraan include focusing more on FRQs, which are the hardest part of the class. The overall goal remains for Jibraan to do well on the AP test, of course. Based on Jibraan's progress, I recommend continuing with a more regular pace of 1-2 hours per week as we approach the end of the semester. Be aware that many students are in tutoring for AP classes and test prep, so my schedule fills up quickly in March and April. I would recommend scheduling out sessions a few weeks in advance wherever possible, just to make sure you can get a time!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Jibraan in his continued academic journey.
Best regards,
John L.
john.licitra@revolutionprep.com
+14144652710</t>
  </si>
  <si>
    <t>James Byrne</t>
  </si>
  <si>
    <t>Hi James and Joanna,
I hope you are having a great spring. Itâ€™s been great working with you and James over the past couple of months. I wanted to touch base to share some of the progress weâ€™ve made so far and share my thoughts on the plan moving forward.
I have seen significant improvements in Jamesâ€™s reading comprehension, particularly in his ability to draw accurate inferences from complex passages and identify the main idea of challenging texts. He has demonstrated strong skill in interpreting nuanced arguments across a variety of topics, including historical analysis, scientific hypotheses, and literary passages. In our recent sessions, James performed especially well on inference questions, correctly answering all related practice problems and showing a clear ability to connect textual evidence to logical conclusions.
James has also been strengthening his analytical reasoning when evaluating evidence within passages, such as identifying how experimental results support or challenge a hypothesis. He has shown consistent progress in practicing SAT reading strategies and applying them to increasingly complex passages. This improvement has been evident in his accuracy on inference questions and his growing confidence when explaining the reasoning behind his answers.
The main area we are continuing to develop is Jamesâ€™s approach to data analysis questions that involve interpreting graphs and figures. These questions can be challenging due to complex wording (such as double negatives) and the need to recognize inverse relationships within the data. During our sessions, we have been practicing strategies for carefully interpreting graphs and translating numerical changes into logical conclusions.
Since James is making strong progress toward his SAT preparation goals, I recommend we continue with our current schedule of two 60-minute sessions per week through the end of the spring semester. Maintaining this pace will allow us to continue reinforcing his strengths while building greater confidence and accuracy on all question types.
Our current short-term goals for James include strengthening his ability to interpret graphs and figures in SAT data analysis questions, recognizing inverse relationships in datasets, and continuing to refine his inference and main-idea strategies for reading passages. The overall goal remains improving both accuracy and confidence on SAT Reading and Writing sections. Based on Jamesâ€™s progress, I recommend maintaining our weekly sessions while continuing regular practice tests so we can review results and focus on any remaining areas for improvement.
Please let me know if you have any questions or if there are any adjustments you would like to make to our plan. Iâ€™m happy to schedule a time to talk by phone if that would be helpful. I look forward to supporting James in his continued academic journey.
Nicholas U.
nicholas.ulfik@revolutionprep.com
+19712582791</t>
  </si>
  <si>
    <t>Juhi Gautam</t>
  </si>
  <si>
    <t>Dear Seema,
I hope you are having a great start to your spring. Itâ€™s been great working with you and Juhi over the past couple of months! I wanted to touch base to share some of the progress weâ€™ve made so far, and to share my thoughts on the plan moving forward.
I have seen significant improvements in Juhi's handling of arrays, algorithms, and file IO. In particular, she has shown consistent progress in debugging, which is a major skill for any beginning programmer to pick up. This has been reflected in her recent class performance, where she seems to be doing quite well.
Our current short-term goals for Juhi include covering more FRQ practice, as these are often the hardest part of the AP CS A test. The overall goal remains for her to do well on the AP test, of course. Based on Juhi's progress, I recommend continuing with a pace of about one hour per week as we approach the end of the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Juhi in her continued academic journey.
Best regards,
John L.
john.licitra@revolutionprep.com
+14144652710</t>
  </si>
  <si>
    <t>Krishay Uthayasegar</t>
  </si>
  <si>
    <t>Hi Krishay and Uthayasegar,
Dear [Parent/Guardian's Name],
I hope you are having a great spring. Itâ€™s been great working with you and Krishay over the past couple of months. I wanted to touch base to share some of the progress weâ€™ve made so far and share my thoughts on the plan moving forward.
I have seen significant improvements in Krishayâ€™s ability to analyze SAT Reading and Writing passages and apply strategic reasoning when selecting answers. He has demonstrated strong comprehension skills when evaluating arguments and identifying the most precise answer choices, particularly when distinguishing between subtle differences in wording. 
In math, Krishay has also been strengthening his strategic approach to complex algebra problems by learning to use tools like Desmos regression to efficiently solve problems involving functions and coordinate relationships. Additionally, he has been developing stronger test-review habits by carefully analyzing mistakes to determine whether they were caused by conceptual gaps, misreading, or vocabulary limitations.
He has shown consistent progress in practicing SAT strategies and reviewing full-length practice tests. This consistent improvement has been evident in his recent SAT practice score of 1510, which places him in approximately the 96thâ€“97th percentile, even on a test that many students reported as more challenging than earlier versions.
Based on Krishayâ€™s goals and the upcoming SAT exam next, I recommend maintaining our current pace of one 60-minute session per week through the exam date and beyond. This schedule will allow us to focus on targeted review and strategy refinement while reinforcing the areas that will most impact his final score.
Our current short-term goals for Krishay include strengthening his SAT vocabularyâ€”particularly for â€œWords in Contextâ€ questionsâ€”improving precision when interpreting graphs and data questions, and continuing to refine strategies for complex math problems using tools like Desmos. 
The overall goal remains maximizing his SAT score by strengthening accuracy in Reading and Writing while maintaining his already strong math performance. Based on Krishayâ€™s progress, I recommend continuing weekly sessions while prioritizing vocabulary study, completing one additional full-length practice test, and thoroughly reviewing all missed questions before the exam.
Please let me know if you have any questions or if there are any adjustments you would like to make to our plan. Iâ€™m happy to schedule a time to talk by phone if that would be helpful. I look forward to supporting Krishay in his continued academic journey.
Best regards,
[Your Name]
Nicholas U.
nicholas.ulfik@revolutionprep.com
+19712582791</t>
  </si>
  <si>
    <t>Archer Darsi</t>
  </si>
  <si>
    <t>Hi Archer and Karyn,
I hope you are having a great spring. Itâ€™s been great working with you and Archer over the past couple of months. I wanted to touch base to share some of the progress weâ€™ve made so far and share my thoughts on the plan moving forward.
I have seen significant improvements in Archerâ€™s ability to apply core calculus strategies, particularly when working with derivatives, exponential equations, and logarithmic expressions. He has been strengthening his understanding of the Chain Rule for nested functions and improving his ability to correctly apply the Quotient Rule when differentiating more complex expressions. Archer has also made strong progress in solving exponential equations using substitution techniques and applying logarithm rules (power, product, and quotient) to isolate variables in logarithmic equations. Additionally, he has been developing a clearer understanding of trigonometric graph transformations, including identifying amplitude, period, phase shifts, and vertical translations when graphing functions such as (y = Acos(B(x + C))+ D).
He has shown consistent progress in reviewing exam-style problems and strengthening his conceptual understanding of the key calculus topics that appear on his assessments. This improvement has been evident in his ability to work through multi-step problems more confidently, explain the reasoning behind each step, and apply strategies such as identifying perpendicular slopes when finding equations of normal lines or recognizing periodicity when solving trigonometric equations.
Our current short-term goal for Archer was reinforcing the Chain Rule and related derivative techniques, improving fluency with logarithmic and exponential equation solving, and strengthening his understanding of trigonometric periodicity and graph transformations. We also focusing on practicing exam-style questions that require multiple strategies, such as stationary point analysis and normal line equations. 
The overall goal remained improving Archerâ€™s performance on his calculus exam and strengthening his confidence when approaching complex multi-step problems to get beyond that pass threshold of 50%. I really really hope he made it because he worked very hard to cram a whole year's worth of calculus into a few weeks, with probability on top of that too.  I also felt some of the questions his teacher posed were needlessly difficult, requiring long division by hand, among other very basic but tedious math knowledge, which, overall, I think, distracted from the students demonstrating their knowledge of calculus.  
Please let me know how it went. 
Also, please let me know if you have any questions. Iâ€™m happy to schedule a time to talk by phone if that would be helpful. If Archer needs help in anything again, please don't hesitate to contact me -- I tutor most subjects, even at the university level.  I also want to acknowledge how much I appreciate all his hard work and conscientiousness.
Best regards,
Nicholas U.
nicholas.ulfik@revolutionprep.com
+19712582791</t>
  </si>
  <si>
    <t>Helix Firestone</t>
  </si>
  <si>
    <t>Dear Delquin,
It has been wonderful working with Helix over the past few of months, and I wanted to share a quick update on his progress and our plan moving forward.
Helix has made excellent progress with multiplication fluency and number sense. We have worked through several times tables using timestables.com, covering all facts from 1-12, while also reinforcing patterns and strategies like skip counting and using known facts to solve harder ones. Games like "Clear It!", "Big Bingo", and "Monster Mansion" have helped reinforce these skills while keeping practice fun.
Helix is exceptionally bright and moves quickly through new concepts. He has great focus and memory during our sessions and often challenges himself to beat his own high scores during game-based practice, which has been a great motivator. :)
More recently, we have begun working with fractions, including the meaning of numerators and denominators, identifying fractions from models, and finding equivalent fractions. We also started introducing proportional relationships as a next step.
Since much of our work has been supplemental enrichment, the pace of one session per week (30â€“60 minutes) works well for Helix. Notably, however, there are 9.5 hours remaining that are not yet scheduled, and those hours are set to expire in 18 days. If you would like to take advantage of some of those hours, I would be happy to continue with additional math enrichment. We could also explore reading and writing skills if that would be of interest!
Please let me know if you have any questions or if you would like help scheduling the remaining sessions. I'm happy to jump on a quick call too if that would be helpful. Iâ€™ve really enjoyed working with Helix and look forward to continuing to support his learning however I can.
Hope and gratitude,
Shannon H.
Professional Tutor, Revolution Prep
shannon.huang@revolutionprep.com
(630) 358-9222</t>
  </si>
  <si>
    <t>Colin Kivlin</t>
  </si>
  <si>
    <t>Dear Bridget and family!
I'm writing you all in a final wrap-up of Colin's and my work over the last weeks, reviewing all the hard work Colin has done leading up to his SAT.
I also wanted to note that it has been a pleasure working with him, he is such a sincere and dedicated young man and I am very proud of the focus and effort he has shown throughout our time together.
During our sessions, we focused heavily on applying strategy and structure to the SAT Math section. Colin learned to use the MAPS framework (Mark, Approach, Plan, Solve) to break down problems in a systematic way. This helps reduce overwhelm and ensures that each question is approached with a clear plan.
We also practiced a First Pass / Second Pass time-management strategy. On the first pass, Colin identifies and completes quicker problems to secure points efficiently. On the second pass, he returns to more complex questions he flagged earlier, allowing him to use his time more effectively during the test.
Another major focus was learning how to use Desmos strategically, since it can help solve a large portion of SAT Math problems. Colin practiced entering equations with a single variable to find solutions using the x-intercept, which is often the fastest way to confirm answers.
Content-wise, we reviewed several key SAT math topics including:
Exponential growth and decay
Percentages
Quadratics and using the discriminant
Linear equations and functions
In our final sessions, we concentrated on constant-based problems, which often appear in advanced SAT questions- and can be found in any math type from algebra to trig. Colin learned the basics of a constant, the mirror-matching process of solving, and has practiced solving constants within functions, quadratics, and linear equations. We also discussed special cases such as:
Infinite solutions (polynomial identities) where coefficients of like terms must match
No-solution equations, where variable coefficients match but constants differ
In particular, for functions involving constants, Colin practiced identifying substitutable points, using the idea that when a function is written as f(x) = y, any point ((x, y)) can be directly substituted into the equation.
And, of course, we applied the MAPS process to these problems as well:
Markup: Identify constants, given information, and the target value.
Approach: What equation or equations are required or can be leverage to discover some of the missing variable data?
Plan: Determine the quickest path to forming a single-variable equation.
Solve: Use Desmos when appropriate to solve efficiently.
Make Sure: Ensure the final answer is in the exact format requested.
To support his continued preparation, I provided Colin with a Desmos guide for solving constant problems as well as a mixed practice packet with answers and walkthroughs.
I am very proud of the work Colin has done in these short weeks, and I look forward to seeing the results of his upcoming test! :D
If Colin ever needs any other help in academics (or college essay writing/applications! - one of my favorites with my Distinguished BA in English and Creative Writing ;D) feel free to reach out. I reccomend seeing students for two one hour sessions a week for subjects they need mild help with or two hour and a half sessions for more intensive help.
Best regards,
Kristen
kristen.luigart@revolutionprep.com
+13018205071</t>
  </si>
  <si>
    <t>Fenix Firestone</t>
  </si>
  <si>
    <t>Dear Delquin,
It has been fantastic working with Fenix over the past few months, and I wanted to share a quick update on the progress we've made and outline next steps.
After our initial math assessment, Fenix consistently showed that she either already understood most 5th grade concepts or was able to quickly refresh any that had been missed or forgotten. Once we blitzed through those, we moved on to new challenges, which she always approaches with curiosity and confidence. One of my favorite moments has been seeing her early belief that geometry was â€œboringâ€ completely turn around. Iâ€™ve genuinely enjoyed finding or creating geometry-related puzzles to try to stump her, and itâ€™s wonderful watching her light up when she figures them out.
Fenix has reinforced a wide range of foundational math skills. Before moving into geometry, we covered key number sense concepts including place value, decimal operations, multiplying and dividing fractions, simplifying strategies, factor trees, prime numbers, perfect squares, GCF vs LCM, fraction-decimal-percent conversions, ratios and proportions, and word problems using cross multiplication.
In geometry, Fenix reviewed angle types, quadrilaterals, and triangle properties while practicing how to find missing sides, angles, area, and perimeter. She also began applying the Pythagorean theorem, identifying supplementary, complementary, and vertical angles, and connecting triangle reasoning to parallel lines, perpendicular lines, and transversals. We even also introduced early pre-algebra ideas such as combining like terms.
Since most of our work has been enrichment beyond what she is currently learning in school, the pace of one session per week (30-60 minutes) works well for Fenix. At the moment, however, there are about 9.5 hours remaining that are not yet scheduled, and those hours are set to expire in 19 days. If you would like to use some of those sessions, I would be happy to schedule additional time to keep building on Fenixâ€™s momentum in math or even explore another subject if that interests you.
Please let me know if you have any questions or if you would like help scheduling the remaining sessions. I'm always happy to jump on a quick phone call if that would be helpful. Iâ€™ve truly enjoyed working with Fenix and look forward to continuing to support her learning.
Hope and gratitude,
Shannon H.
Professional Tutor, Revolution Prep
shannon.huang@revolutionprep.com
(630) 358-9222</t>
  </si>
  <si>
    <t>Liam Collins</t>
  </si>
  <si>
    <t>Hi Lauren and Liam!
I was sorry to see that Liam missed our session yesterday, and I hope everything is OK. In accordance with our cancellation policy, that time has been deducted from your account. Our next session is scheduled for 3/15 at 12 pm (central time). I look forward to meeting with Liam then, but if he is unable to attend, please make sure to let me know at least 48 hours ahead of the session start time, and I can cancel or reschedule the session. 
If you have any questions or concerns regarding our cancellation policy, your Academic Advisor, David ( david.zimbalist@revolutionprep.com), can assist you with those. 
Thank you and have a great day!
Jesse S.
jesse.squires@revolutionprep.com
+19704330744</t>
  </si>
  <si>
    <t>Greetings, Annette!
I hope you are having an enjoyable spring and looking forward to warmer weather and longer days. As the seasons shift, it is a good time for a general update on Jackâ€™s progress and a tentative path forward. 
Jack has done very well with explorations and calculations in perimeter, area, and volume for rectangles and rectangular prisms. Additionally, his work with calculating the circumference of the circle using the diameter or the radius went well although further support is needed to cement an understanding of the relationship between variables and strengthen the connection and memory of the formula (although his use of it is well done). 
With the goal of continuing to support Jack alongside his course materials, an hour session once a week is sufficient for Jackâ€™s mathematical support for the semester. If there continue to be specific areas of content (such as current course content) that should be reviewed, please do not hesitate to continue sending emails or have Jack share at the beginning of our sessions what his current course material is covering. The emails allow more time for prep, but we can always pivot should the need arise. 
Please let me know if you have any questions or if there are any adjustments you would like to make to our plan. If you have any questions, adjustments, or would just like to chat via phone or Zoom, Iâ€™m happy to schedule a time to talk! I am excited to continue supporting Jack in his academic journey. 
Thank you and hope you have a wonderful rest of your day!
Best regards, 
Delphine Hintz
delphine.hintz@revolutionprep.com</t>
  </si>
  <si>
    <t>Hi everyone,
Checking in with some thoughts on progress as Caroline heads into the SAT this Saturday. Feel free to reach out with any questions!
Caroline is in really good shape heading into this weekend, with three practice tests in the 1510-1540 range. Consistency is key in terms of scores above 1500, so hopefully this is a big confidence booster going into the weekend!
In recent weeks, weâ€™ve had a couple of focus areas. Weâ€™ve done a deeper dive into the hardest versions of evidence based reading questions and continued to work on recognizing wrong answer patterns. Overall, Caroline is doing great with reading comprehension on these difficult passages and picking out key details/words to help identify the most important ideas from the text to match with the answers. For math, we did a fairly broad review of difficult math concepts, including some more specific work on percent change problems and a reminder on some tips for using Desmos on constants problems.
Key things for this weekend are to make sure to use all the time allotted, especially on the math, to double check your work. Also, remembering that sometimes letting Desmos help out with graphs and finding solutions can help save some mental stamina for later problems. It never hurts to write out a few more steps than you think might be necessary!
Itâ€™s been great working with Caroline over the last few months, and Iâ€™m really excited to see how things do this weekend! Definitely let me know when scores are released, and fingers crossed that this is the last test and Caroline can cross this off her list! 
Julie B.
julie.byrom@revolutionprep.com
+15129250963</t>
  </si>
  <si>
    <t>Amy Wollard</t>
  </si>
  <si>
    <t>Hi Suzan and Scott, 
Itâ€™s been great working with Amy over the past couple of weeks! As we prepare for Amy's upcoming SAT, I wanted to share some updates and information about what to expect.
I have seen significant improvements in Amyâ€™s understanding of both math and English. She has shown consistent progress in Information and Ideas and Expression of Ideas, and this improvement is reflected in those areas going from her most challenging to her strongest!
For this exam, our goal is to reach the 1300s. While we cannot guarantee a specific score, we have worked diligently towards this goal through learning subject specific strategies such as TRAP, ICARE, and MAPS as well as focusing on areas where Amy could improve the most. It's important to consider the impact of the test zone on Amy's performance. Ensuring a good night's sleep throughout the week leading up to the test is crucial, as just the night before isn't enough.
I am looking forward to hearing how Amy performs on her upcoming SAT. Looking ahead, I recommend scheduling another SAT so she has the best possible chance of reaching her goal score. I would also recommend increasing our 60 minute sessions to twice per week so she has sufficient time to practice and build consistency. This pacing will give us more opportunities to work through areas of difficulty such as dense reading passages and tricky grammar rules.
If you'd like to continue working together on achieving these goals, you can easily use this link to add 12 hours to your account today: https://my.revolutionprep.com/s/ZHmxrlamQd 
Please let me know if you have any questions or if there are any adjustments you would like to make to our plan. Iâ€™m also able to schedule a time to talk through zoom if that would be helpful. I am happy to support Amy in her continued academic journey.
Best regards,
Rebekah Nachian
rebekah.nachian@revolutionprep.com</t>
  </si>
  <si>
    <t>Dear Christine,
I hope you are having a great March! It has been great working with Aidan. I wanted to touch base to share some of the progress weâ€™ve made so far and share my thoughts on the plan moving forward.
We've primarily focused on ensuring Aiden's precalculus work. Topics have often centered around trigonometry, particularly graphing trigonometric functions. Aiden has decidedly improved upon his skills in each of these areas, and he should be test ready on these topics.
Aiden has absolutely improved over the course of the year. We've seen improved grades throughout, and his understanding has significantly improved. The overall goal remains maintaining a high grade in his classes and a high level of understanding of the concepts. Based on Aidan's progress, I recommend maintaining our once per week schedule.
Please let me know if you have any questions or if there are any adjustments you would like to make to our plan. Iâ€™m happy to schedule a time to talk by phone if that would be helpful. I look forward to supporting Aidan in their continued academic journey.
Best regards,
Scott B.
scott.boyd@revolutionprep.com
+15022997530</t>
  </si>
  <si>
    <t>Dear Christoph,
Itâ€™s been great working with you, Manuela, and Gabriela over the past couple of months. As we prepare for Manuela and Gabrielaâ€™s upcoming SAT, I wanted to share some updates and information about what to expect.
I have seen significant improvements in Manuela and Gabriela's ability to anticipate answers to Text Structure and Purpose questions and evaluate functions. They have also shown progress in setting up systems of equations from word problems and determining what words represent what inequality symbols. This consistent improvement has been evident in their improved scores: Manuelaâ€™s most recent Bluebook practice exam score was 1170, and Gabrielaâ€™s was 1220.
For this exam, our goal is achieving a score of 1250. While we cannot guarantee a specific score, we have worked diligently towards this goal through our work on applying the iCARE strategy to specific types of reading questions, working with functions, and setting up and solving systems word problems. It's important to consider the impact of the test zone on Manuelaâ€™s and Gabrielaâ€™s performances. Ensuring a good night's sleep throughout the week leading up to the test is crucial, as just the night before isn't enough. We have also discussed strategies to manage test anxiety, which can impact scores.
I am looking forward to continuing to work with Manuela and Gabriela after the test so that we can work towards further improvements on the SAT. I recommend maintaining our current session schedule (two 1.5-hr sessions per week) until the May SAT in order to help them achieve their goals. Right now, we have sessions scheduled until March 27, 2026, and 4 unscheduled hours (3 of which are on Gabrielaâ€™s account). During our upcoming sessions, I plan to continue working on applying punctuation rules, checking for subject-verb agreement and correct verb tense, and working with the three forms of quadratics.
If you'd like to continue working together on achieving these goals, you can easily use this link to add these hours to your account today: https://my.revolutionprep.com/s/OlF6D9iIUB.
Please let me know if you have any questions or if there are any adjustments you would like to make to our plan. Iâ€™m also able to schedule a time to talk by phone if that would be helpful. I am happy to support Manuela and Gabriela in their continued academic journeys.
Best regards,
Alexa Pinera
Alexa P.
alexa.pinera@revolutionprep.com
+13022653917</t>
  </si>
  <si>
    <t>Noah Franklin</t>
  </si>
  <si>
    <t>Dear Joe,
Itâ€™s been great working with you and Noah over the past couple of months. As we prepare for Noah's upcoming SAT, I wanted to share some updates and information about what to expect.
I have seen significant improvements in Noah's knowledge of the test format, ability to use tools in the test interface to move more efficiently, and ability to apply strategies such as Eliminate 3, MAPS, Backsolving, iCARE, and TRAP. He has also shown solid progress in applying the rules for commas, dashes, colons, semicolons, and apostrophes; writing, graphing, and analyzing equations of lines; and checking for subject-verb agreement and verb tense agreement. This consistent improvement has been evident in Noahâ€™s increased practice exam scores (about a 50 point increase from his first dashboard practice exam to his second!). I will assign Noah a Bluebook exam soon since those can be more accurate score predictors, but at the moment his highest score is about 1260.
For this exam, our goal is achieving a score of 1500. While we cannot guarantee a specific score, we have worked diligently towards this goal through our work on test strategies, grammar, and linear functions. It's important to consider the impact of the test zone on Noahâ€™s performance. Ensuring a good night's sleep throughout the week leading up to the test is crucial, as just the night before isn't enough. We have also discussed strategies to manage test anxiety, which can impact scores.
I am looking forward to hearing how Noah performs on this test. Looking ahead, I recommend maintaining our current session schedule of two 1-hr sessions per week until the June exam. (If Noahâ€™s session permits at any point, Iâ€™d recommend three 1-hr sessions per week, but I am not sure when his sports schedule winds down.) This would give us an opportunity to continue working on applying iCARE to words in context questions, solving quadratic equations, working with the three forms of quadratics, and solving constants questions. Right now, Noah has sessions scheduled until March 10, with 25 unscheduled hours on his account. (I would strongly recommend Noah schedule those out as soon as possible to make sure that he can keep the time slots that work best for him!)
Please let me know if you have any questions or if there are any adjustments you would like to make to our plan. Iâ€™m also able to schedule a time to talk by phone if that would be helpful. I am happy to support Noah in his continued academic journey.
Best regards,
Alexa Pinera
Alexa P.
alexa.pinera@revolutionprep.com
+13022653917</t>
  </si>
  <si>
    <t>Bailee Myers</t>
  </si>
  <si>
    <t>Dear Joanne,
I hope you are having a great weekend. I wanted to share an update on Baileeâ€™s SAT preparation after our recent sessions together.
Bailee and I have now met several times since mid-February, and she continues to make steady progress. In Math, she has been applying the MAPS strategy across several domains, particularly with quadratic equations, algebraic problem solving, and constants problems. She has also been learning to use Desmos strategically to verify solutions and visualize equations, which has helped her approach SAT-style problems more efficiently.
In Reading &amp;amp; Writing, Bailee has been practicing the iCARE strategy across question types such as cross-text connections, central ideas, and rhetorical synthesis. Recently, we focused specifically on rhetorical synthesis and expression of ideas questions, where she has been developing stronger habits around carefully reading the question stem and synthesizing information from the provided notes before selecting an answer.
Baileeâ€™s recent practice exams have ranged from 1300 to 1420, with the most recent test at 1300 (690 Math / 610 Reading &amp;amp; Writing). Score fluctuations like this are common during preparation and help identify areas for refinement. Her math performance remains relatively consistent, while the Reading &amp;amp; Writing section (particularly expression of ideas questions such as rhetorical synthesis) will continue to be a key focus area.
Moving forward, our work will emphasize improving consistency in Reading &amp;amp; Writing while maintaining her strong math performance. In Math, we will continue strengthening constants and advanced algebra topics. In Reading &amp;amp; Writing, we will focus on rhetorical synthesis, expression of ideas, and careful interpretation of question stems.
Bailee has been engaged and thoughtful during sessions while balancing a demanding schedule that includes rowing, academics, and her work as a chemistry TA. I recommend maintaining our current session cadence of 60 minutes at 1-2 times per week while continuing regular practice exams and revision work to reinforce strategies and build consistency ahead of the official test.
Please let me know if you have any questions. I look forward to continuing to support Baileeâ€™s preparation.
Best regards,
Raymond S.
raymond.serrano@revolutionprep.com
+13236357766</t>
  </si>
  <si>
    <t>JaeLyn Sanders</t>
  </si>
  <si>
    <t>Dear Gabrielle,
Itâ€™s been great working with you and JaeLyn over the past couple of weeks/months. As we prepare for her upcoming SAT test date this weekend and put her school test date behind us, I wanted to share some updates and information about what to expect.
I have seen significant improvements in JaeLyn's overall navigation of the math section, as well as applying geometric formulas during circle or volume problems. She has especially shown consistent progress in quickening her pace throughout the exam. JaeLyn has done this by applying Desmos quickly, navigating the test confidently with the flagging system, and prioritizing questions she is confident she can solve correctly. This consistent improvement has been evident in her stellar practice test scores, where she has a top superscore of 1460.
For this exam week, our goal is above 1350. While we cannot guarantee a specific score, we have worked diligently towards this goal through reviewing key elimination rationale and her test-taking strategies. It's important to consider the impact of the test zone on JaeLyn's performance. Ensuring a good night's sleep throughout the week leading up to the test is crucial, as just the night before isn't enough. We have also discussed strategies to manage test anxiety, which can impact scores.
I am looking forward to continuing to work with JaeLyn after the test so that we can work towards further improvements on the SAT. I recommend that we continue meeting weekly, and that we plan another test sitting either on May 2nd or June 6th in order to help her maximize her potential superscore. During our upcoming sessions, I plan to continue working on developing her time management on the exam, as well as her recall of key mathematical facts.
As a reminder, we are currently booked weekly until May 10th. I suggest adding the below to your account to ensure we can stay booked through the June 6th test date, should you choose to sign up for it!
â€¢ 5 Hours of Advanced Tutoring for JaeLyn Sanders with Nik Kososik
If you'd like to continue working together on achieving these goals, you can easily use this link to add the hours to your account today: https://my.revolutionprep.com/s/pTtmMo9Hne.
Please let me know if you have any questions or if there are any adjustments you would like to make to our plan. Iâ€™m also able to schedule a time to talk by phone if that would be helpful. I am happy to support JaeLyn in her continued academic journey.
Best regards,
Nik K.
nik.kososik@revolutionprep.com
+12086027214</t>
  </si>
  <si>
    <t>Jack Fredriksen</t>
  </si>
  <si>
    <t>Hi Jack and Christine,
I hope youâ€™re having a great lead up to Spring Break!
Itâ€™s been wonderful working with Jack over the past couple months. Weâ€™ve covered a range of material together, from grammar fundamentals like independent and dependent clauses and sentence boundaries to deeper literary analysis of texts including Kate Chopinâ€™s â€œThe Story of an Hour,â€ Martin Luther King Jr.â€™s â€œI Have a Dreamâ€ speech, and the myth of Echo and Narcissus. Jack has also engaged with informational texts on complex topics like the ethics of stem cell research and Tim Oâ€™Brienâ€™s writing on the Vietnam War to support his Saigon essay, all while building vocabulary through contextual reading.
Iâ€™ve seen real growth in Jackâ€™s reading comprehension and his ability to synthesize main ideas from dense material, whether heâ€™s working with rhetorical speeches or literary fiction. He consistently demonstrates curiosity and a capacity for nuanced thinking, as shown when he articulated the theme of freedom versus constraint in Chopinâ€™s story or identified central ideas in Kingâ€™s speech. On the grammar front, he has developed a stronger command of clause structure and sentence boundary rules, working through exercises with increasing accuracy over time.
Our current short-term goals include reinforcing grammar conventionsâ€”particularly distinguishing clauses and recognizing fragmentsâ€”and building greater precision in selecting textual evidence to support thematic claims. The overall goal remains strengthening Jackâ€™s analytical reading and writing skills while preparing for the grammar and comprehension demands of standardized testing. Given his consistent progress, I recommend continuing with weekly sessions to maintain momentum and build on the foundation weâ€™ve established.
Please let me know if you have any questions or if there are adjustments youâ€™d like to make to our plan. Iâ€™m happy to schedule a phone call if that would be helpful. I look forward to supporting Jack in his continued academic growth.
Best regards,
Kristen F.
kristen.fox@revolutionprep.com
+18636516566</t>
  </si>
  <si>
    <t>Dear Marlene,
I hope youÂ are staying warm this winter! Itâ€™s been great working with you and Jack recently. I wanted to touch base to share some of the progress weâ€™ve made so far and share my thoughts on the plan moving forward.
I have seen significant improvements in Jack's overall mastery of Pythagorean theorem, similar triangles, and trig ratios. Jack has also shown consistent progress with circle-based geometry. These consistent improvements have been evident in Jack's accuracy in solving for arcs and inscribed angles.
Moving forward, I would like to continue building on Jack's skills with essay writing and digital standardized testing, which will help them prepare for both their AP exams and their college application season of life. I find that the summer between sophomore and junior year is the perfect time for a dedicated SAT or ACT prep program as it alleviates some of the intensity of junior year.
To reach these goals,Â I recommend we continue our velocity of one 60-minute session per week through the rest of the academic season, with additional sessions for support as needed. Jack currently has 1Â unscheduled hour in their account and 7 scheduled sessions left with me ending 5/6.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timeÂ to talk by phone if that would be helpful. I look forward to supporting Jack's continued academic journey.
Best regards,
Sam Wetz</t>
  </si>
  <si>
    <t>Kylan Huynh</t>
  </si>
  <si>
    <t>Hi, Huong!
I hope you are having a great day. Itâ€™s been great working with you and Kylan over the past several weeks. I wanted to touch base to share some of the progress weâ€™ve made so far and share my thoughts on the plan moving forward.
I have seen significant improvements in Kylan's reading comprehension. We have read several passages of various lengths and difficulties, and he's never gotten less than 90% correct on any of them.  We've also begun a writing project - an essay that he's done some brainstorming on, but hasn't begun writing yet (as of this update), and last week, we also did some activities on inferences, and figurative language to possibly build toward a creative writing project down the road.  Kylan has shown strong aptitude in all of these areas so far.
Our current short-term goals for Kylan remain to improve reading comprehension (he does still miss a question from time to time), and the overall goal remains [to maintain an A in his ELA course at school.  Based on Kylan's progress, I recommend staying with our current velocity of meeting once or twice per week. *Usually we have a 30-minute and a 60-minute session each week, but this week, he's not on my schedule.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Kylan in his continued academic journey.
Have a great day!
Ralph Strope
ralph.strope@revolutionprep.com
+12083801452</t>
  </si>
  <si>
    <t>Hi, Karina!
I hope you are having a great day. Itâ€™s been great working with you and Thiago over the past couple of months. I wanted to touch base to share some of the progress weâ€™ve made so far and share my thoughts on the plan moving forward.
I have seen significant improvements in Thiago's math skills, particularly in multiplication and division of whole numbers, mixed numbers, and fractions This progress has kept him a step or two ahead of his class when it comes to topics covered, and according to Thiago, has helped him maintain a high grade in his class..
Our current short-term goals for Thiago remain to maintain an accelerated pace and good grades in his class, with an eye toward a long-term goal of taking on more advanced math classes once he reaches middle school. The only issues we really encounter are with his focus - he's often easily distracted, and since we usually meet after his swimming practice, he's sometimes a bit tired during our sessions, which can exacerbate the situation.   Lately, I've been trying to build in a little time during each session for Thiago to have a little fun (show a video, engage in conversation on topics of his own interest, or just let him play around with the drawing tools) to let him blow off some of that random energy before resuming our work.  It seems to help a little, and I know he enjoys the sessions more if we're not all business all the time.  Based on Thiago's progress, I recommend staying with our current velocity of one 60-minute session each week.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Thiago in his continued academic journey.
Have a great day,
Ralph Strope
ralph.strope@revolutionprep.com
+12083801452</t>
  </si>
  <si>
    <t>William Henderson</t>
  </si>
  <si>
    <t>Hi, Jeanne!
I hope you are having a great day!  Itâ€™s been great working with you and William over the past several weeks. I wanted to touch base to share some of the progress weâ€™ve made so far and share my thoughts on the plan moving forward.
I have seen significant improvements both in William's math skills - particularly in areas such as multiplying binomials, factoring polynomials (with leading coefficients of 1 and &amp;gt;1), and translations of points and geometric figures - as well as (and perhaps more importantly) his confidence in working through problems.  When we began, his work could sometimes be a bit slow, with some unforced mental errors and an insure approach, but lately, he's been increasing in both speed and accuracy, which had led to a big boost in his confidence..
Our current short-term goals for William remain to maintain a good grade in his math class, stay even with or ahead of his class on topics covered, and be prepared to advance to next year's class with confidence. Based on William's progress, I recommend staying with our current velocity or one 60-minute sessions each week, with the possibility of expanding to two sessions each week down the road if he has need of extra help, or would like to get further ahead or cover topics in greater depth..
Please let me know if you have any questions or if there are any adjustments you would like to make to our plan. Iâ€™m happy to schedule a time to talk by phone if that would be helpful. I look forward to supporting William in his continued academic journey.
Have a great day!
Ralph Strope
ralph.strope@revolutionprep.com
+12083801452</t>
  </si>
  <si>
    <t>Hi Rowena,
I hope youâ€™re having a great lead up to Spring Break!
Itâ€™s been wonderful working with Sarielle on her reading skills over the past several weeks. Weâ€™ve explored a wide range of texts together, from an article about fossils found near the Olympics in Italyâ€”where she shared stories from her own tripâ€”to engaging stories like â€œMoon Rain,â€ â€œWorms in Danger,â€ â€œSongbirdâ€™s Winter,â€ and â€œFishy Christmas.â€ Along the way, weâ€™ve practiced making inferences, identifying themes and central messages, building vocabulary through context clues, and strengthening her ability to summarize key plot points and recall specific details from what she reads.
Sarielle continues to impress me with her comprehension and her curiosity. She makes personal connections to texts naturally, as she did with the Italy article, and she has a strong ability to recall story events and summarize them accurately. Her vocabulary is growing steadily; sheâ€™s used context clues to define words like â€œbarged,â€ â€œtransparent,â€ â€œsevere,â€ â€œconnoisseurs,â€ and â€œconcoctionâ€ with confidence. When it comes to inferential thinking, she can often identify the right answer, and our recent work on defining â€œinferenceâ€ itself has helped solidify her understanding of what the skill actually means. The area where regular practice makes the biggest difference is in her reading fluencyâ€”particularly tracking text accurately and working through longer, multisyllabic words like â€œphotographerâ€ with greater ease. Weâ€™re also building the habit of not just finding the right answer but articulating the specific textual clues that support her thinking.
Our short-term goals include continuing to strengthen fluency through regular aloud reading, practicing the skill of connecting inferences and themes back to explicit evidence in the text, and expanding vocabulary through the diverse articles and stories we explore together. The overall goal remains building Sarielleâ€™s confidence and independence as a reader, ensuring she has strong foundational skills to carry into more complex texts. Based on the steady progress sheâ€™s making, I recommend keeping our weekly sessionsâ€”this consistent rhythm is ideal for reinforcing the strategies weâ€™re developing and celebrating her growth along the way.
Please let me know if you have any questions or if thereâ€™s anything youâ€™d like to adjust in our approach. Iâ€™m always happy to schedule a phone call if that would be helpful. I look forward to continuing this work with Sarielle.
Best regards,
Kristen F.
kristen.fox@revolutionprep.com
+18636516566</t>
  </si>
  <si>
    <t>Cash Murphy</t>
  </si>
  <si>
    <t>Hi Tom,
It's been a pleasure working with Cash so far this semester! We've made a lot of progress in the meantime, so here's your periodic update on everything we've done:
In precalc, we wrapped up our work on trig with the laws of sine and cosine. It's a great way to solve any solvable triangles, much more generalizable than Pythagorean Theorem or SOHCAHTOA. We then moved on to the unit on vectors and covered how to convert between magnitude/direction and horizontal/vertical components. This led us into basic operations like addition, scaling, and dot products, which will become oundation for higher levels of math. We also worked on some word problems from everyday geometry to calculating relative velocities, which was a great way for us to tie together the Law of Sines with some of what we learned on breaking vectors into components. Finally, we just finished the unit on polar coordinates. It builds on some of the same concepts to convert between polar and rectangular coordinates as it does to convert between the polar and rectangular forms of vectors, which was nice to review, but also covers some of what are, in my opinion, the hardest units of the course. Graphing equations in polar coordinates can take some getting used to. Complex numbers are still tricky, but learning how to handle them in polar lends itself to some new insights, such as being able to quickly take powers and roots of complex numbers. All in all, he's been averaging low to mid B's on his quizzes and tests, so he's staying afloat, but with room for improvement. I think if we keep up the pace of 2 90 minute session per week, we should be able to hold on, especially now that we're wrapping up what are typically the hardest units.
In test prep, we've gotten a little bit of work in. There's some overlap between the general techniques we're using in precalc and the SAT math section, so we've been focusing mainly on the reading section. We've spent two sessions on grammar, making sure he knows how to identify the various kinds of grammar problems and making sure he knows what's expected on each. I think he's got most of the punctuation rules down and knows the basics of the other categories, but he'll still need some practice to feel confident. We've also put two sessions into passage analysis just this last week. I think we came up with a good strategy to help him annotate the passage and come up with some expectation of the answer. He still needs practice to be consistent, but I'm still hopeful we'll see some measurable improvement in this category. That leaves transitions as the last of the topics Cash scored the lowest. I'll talk it over with him, and we'll spend our last two sessions either on them or on a more general review to make sure he has the strategies we've worked on down.
I don't expect this weekend to be the last SAT he'll take - he's got until fall to finalize test scores. We'll certainly have time to cover transitions at some point, especially if we're putting work in over the summer. I do expect we'll focus mainly on academics through the end of the semester; we'll certainly have plenty to review during finals. Cash has 12 hours on his account, so you could schedule out about another month's worth of sessions. We did have a little trouble fitting in the sessions for this week, and although I expect my schedule will open up a bit after the SAT, I'd still recommend scheduling out your hours sooner rather than later to make sure you always have a guaranteed timeslot. We can always try to move them around as you learn more about tennis events, etc.  I don't think we'll make it all the way through the semester without a repurchase if we keep going about 3 hrs/week, so I'll post a link here you can use to buy more: https://my.revolutionprep.com/s/5MzFcWF7a7. I think about 12 will see you through at least May, but feel free to go for more if you're expecting to work with us over the summer. As always, if you've got questions, please let me or Joe know!
Best,
Andrew B.
andrew.brown@revolutionprep.com
+13176650121</t>
  </si>
  <si>
    <t>Heidi Benson</t>
  </si>
  <si>
    <t>Hi Bryant,
I hope youâ€™re having a great start to the semester!
Over the past several weeks, Heidi and I have covered a broad range of foundational math topics together. Sheâ€™s explored introductory algebra, learning to write and evaluate expressions with variables and apply the order of operations. Weâ€™ve worked extensively with fractions and mixed numbers, particularly division, and sheâ€™s applied those skills to word problems requiring multi-step reasoning. Heidi also worked on unit on integers, demonstrating a strong grasp of absolute value and comparing numbers on a number line, and weâ€™ve extended our algebra work into the distributive property, factoring numerical expressions using the greatest common factor, and applying area formulas to triangles and trapezoids.
Heidi continues to impress me with her conceptual understanding and her willingness to persevere through challenging material. She quickly grasps spatial relationships, as she showed when recognizing triangles as half of rectangles and trapezoids as shapes that can be broken down or doubled into parallelograms. Her work with integers came naturally, moving from identifying them in real-world contexts to comparing absolute values with minimal difficulty. In algebra, she translates word phrases into expressions accurately and understands the logic behind distribution and factoring. The areas where ongoing practice makes the biggest difference are procedural consistency and attention to detail. Writing out each step, especially with multi-step problems involving decimals or negative numbers, helps prevent minor errors and builds her confidence. She also benefits from double-checking that sheâ€™s identified the greatest common factor rather than a smaller one and from slowing down to parse word problems carefully to ensure sheâ€™s using the correct operation.
Our short-term goals include continuing to reinforce step-by-step problem-solving habits, practicing decimal operations within the context of geometry and algebra, and deepening her fluency with factoring and the distributive property as she prepares for solving equations. The overall goal remains building Heidiâ€™s confidence and accuracy across all areas of pre-algebra, ensuring she has a strong foundation for the math ahead. Based on her steady progress and strong engagement, I recommend maintaining weekly sessions to keep building on what weâ€™ve established.
Please let me know if you have any questions or if there are adjustments youâ€™d like to make to our plan. Iâ€™m always happy to schedule a phone call if that would be helpful. I look forward to continuing our work together.
Best regards,
Kristen F.
kristen.fox@revolutionprep.com
+18636516566</t>
  </si>
  <si>
    <t>Grace Faucher</t>
  </si>
  <si>
    <t>Dear Kim, 
Itâ€™s been great working with you and Grace over the past couple of weeks. As we prepare for Graceâ€™s upcoming exam, I wanted to share an update on the progress weâ€™ve been making and what weâ€™ll be focusing on moving forward.
Grace is progressing well with utilizing the Desmos calculator and the MAPS strategy to break down math problems more effectively. She consistently shows up on time for our sessions and gives her best effort as we work through each concept.
 Recently, Grace completed a practice test where she achieved one of her highest math scores so far, earning a 550. This improvement reflects her growing comfort with applying strategies and taking a more structured approach to solving problems. While this is great progress, there is still room for improvement, and we will continue spending time breaking down the math topics that appeared to be the most challenging on the practice test.
Although Graceâ€™s math score increased, we did see a drop in her Reading score to a 520. Grace mentioned that she felt confident about the section, so the result was surprising to her. Together, we reviewed the test and identified several key areas that likely contributed to the score difference, including punctuation, Craft and Structure, and Expression of Ideas questions. Since identifying these areas, we have been actively working on strategies to better analyze these question types and slow down to carefully evaluate answer choices.
To further reinforce what we are covering during our sessions, I recommend that Grace spends at least 30 minutes each day outside of our sessions working on OnePrep and Khan Academy. Daily practice will help her strengthen the strategies we review in tutoring, build familiarity with common question types, and maintain consistent exposure to SAT-style questions. Short, consistent practice sessions are especially effective because they help reinforce skills over time and improve both accuracy and confidence.
Schedule-wise, we currently have sessions scheduled through May 27th. Based on Graceâ€™s goals and the areas we are working to improve, I recommend two 60-minute sessions per week if possible. This structure allows us to dedicate one session primarily to mathâ€”continuing to refine her use of Desmos, practice MAPS strategy application, and target weaker conceptsâ€”while the second session can focus on Reading and Writing skills such as punctuation, Craft and Structure, and Expression of Ideas. Meeting twice weekly also helps maintain momentum, provides consistent feedback, and ensures Grace has regular opportunities to apply strategies before the exam.
I am looking forward to continuing to work with Grace as we build on her progress and strengthen these key areas. Please let me know if you have any questions or if there are any adjustments you would like to make to our plan. Iâ€™m also happy to schedule a time to talk by phone if that would be helpful.
Best regards,
Akeema W.
akeema.williams@revolutionprep.com
+17862749913</t>
  </si>
  <si>
    <t>Dear Mollie,
It has been a pleasure working with Kesi, and I wanted to share an update on the progress weâ€™ve made during our chemistry sessions.
Throughout our time working together, we have been focusing on key Chemistry concepts, and I have seen significant improvement in Kesiâ€™s ability to balance chemical equations, solve stoichiometry problems, and identify different types of chemical reactions. These are foundational skills in chemistry, and Kesi has made great progress in strengthening her understanding of these topics.
Kesi is very attentive during our sessions and consistently gives her maximum effort when working through practice problems and new material. She has also mentioned that she has been scoring very well on her most recent quizzes, which is great to hear and a strong reflection of the work she has been putting in during our sessions. With this approach, I believe we will be able to achieve her goal of finishing with an A.
We did pause tutoring for a short time due to some unavailability in my schedule. Moving forward, I recommend that Kesi schedule sessions ahead of time through her dashboard so that we can maintain consistency with tutoring and ensure she can reserve spots before they become occupied. At this time, Kesi currently has 17 hours remaining on her dashboard, so scheduling ahead will help us continue making steady progress.
I recommend that we continue with one 60-minute session per week, as this will allow us to consistently review current class topics, reinforce key chemistry concepts, and address any challenging material before upcoming quizzes or tests.
Please let me know if you have any questions, and I look forward to continuing to support Kesi in her chemistry progress.
Best regards,
Akeema W.
akeema.williams@revolutionprep.com
+17862749913</t>
  </si>
  <si>
    <t>Dear Arun,
I hope you are having a great spring. Itâ€™s been great working with you and Avisha over the past couple of months. I wanted to touch base to share some of the progress weâ€™ve made so far and share my thoughts on the plan moving forward.
I have seen significant improvements in Avisha's math fluency. She has shown consistent progress in a range of math objectives, from solving word problems to adding/subtracting over 3 numbers to comprehending fractions. This consistent improvement has been evident in session practice and timely meeting of objectives.
Our current short-term goals for Avisha include providing support and practice for current math objectives. The overall goal remains increasing confidence and raising or maintaining overall letter grade. Based on Avisha's progress, I recommend maintaining the velocity of one 60-minute session per week or as scheduling allows.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Avisha in her continued academic journey.
Best regards,
Lana K.
lana.kargetta@revolutionprep.com
+19106915048</t>
  </si>
  <si>
    <t>Ashley Dukes</t>
  </si>
  <si>
    <t>Dear Diane,
Itâ€™s been great working with you and Ashley over the past couple of weeks. As we prepare for Ashley's upcoming biology unit test, I wanted to share some updates and information about what to expect.
I have seen significant improvements in Ashley's understanding in cell division, transcription, and translation. She has shown consistent progress in session practice, which has been evident in self-reported test readiness and homework completion. 
For this test, our goal is to get a good grade, preferably 90% or above. While we cannot guarantee a specific score, we have worked diligently towards this goal through covering content, completing worksheets from class, and participating in engaging sessions in which Ashley has asked questions and tested herself. 
Ashley has also said she plans to re-take a previous Biology test in the upcoming weeks, which I am very pleased to hear. Retaking a test will not only give Ashley the opportunity to raise her grade but also strengthen understanding of cell division and improve her confidence.
I am looking forward to continuing to work with Ashley after the test so that we can work towards further improvements AP Biology and eventual preparation for the AP Biology Exam. I recommend maintaining the velocity of one 60-minute session per week and weekly homework in order to help Ashley achieve her goals. During our upcoming sessions, I plan to continue working on biology objectives from Ashley's class.
Please let me know if you have any questions or if there are any adjustments you would like to make to our plan. Iâ€™m also able to schedule a time to talk by phone if that would be helpful. I am happy to support Ashley in her continued academic journey.
Best regards,
Lana K.
lana.kargetta@revolutionprep.com
+19106915048</t>
  </si>
  <si>
    <t>Ethan Varghese</t>
  </si>
  <si>
    <t>Hi Ethan and Anne,
It was great meeting with you both yesterday to discuss the program plan moving forward. Here is a recap of what we discussed:
- Ethan took his SAT on March 5th. The schedule for his program has been sporadic at times, but it is still good that Ethan took an official SAT. Regardless of Ethan's score, there are still things we can learn from this SAT which is always a positive.  
- I will try to schedule the two remaining sessions with Ethan this week before they expire on the 14th. I will have to see if some of my other students are able to adjust their schedule, so I cannot guarantee that these sessions will be scheduled. 
- The next batch of hours are set to expire on May 2nd. Please try to schedule  those sessions as soon as possible so that we can meet at times that best fit Ethan's schedule. 
- Due to Ethan's busy schedule for the remainder of the school year, I suggest that Ethan waits until August to take his next SAT. This will not only give him more time to study, but it will put the test at a time of the year where Ethan's schedule is less full. The August SAT is also early enough in the school year to allow Ethan at least two more attempts (September and October). Please check the SAT website in a few months to see when registration for the August SAT opens. That test can fill up quickly, so it's best to register as early as possible.
- Please contact your advisor Brooklyn (who is attached to this email) to see if your Back Up Care hours can be used for other subjects. Students taking AP tests usually start reviewing around March or April, and if there are any other subjects that Ethan needs help with, finding another tutor to help with those could be a good way to ensure all of your hours are used. I still recommend that we meet for at least one hour a week so that we can continue making progress towards Ethan's goal score of 1400.
- Speak with Brooklyn about the difference between Back Up Care and Private Tutoring programs. If the expiration of program hours is a concern, it might be worth looking into the Private Tutoring program where hours do not expire.
Please let me know if you have any other questions following yesterday's meeting.
Regards,
Ayman S.
ayman.smoot@revolutionprep.com
+17652527661</t>
  </si>
  <si>
    <t>Marcus Matwijec</t>
  </si>
  <si>
    <t>Dear Patricia,
Itâ€™s been great working with you and Marcus over the past several weeks. As we prepare for Marcusâ€™s upcoming SAT this weekend, I wanted to share what weâ€™ve been working on so far and what to expect.
Marcus and I have been focusing on strengthening his use of the Desmos calculator and applying the MAPS strategy to break down SAT math problems more effectively. These strategies help students approach complex questions in a more structured way and often allow them to solve problems more efficiently. Marcus has been engaged during our sessions and consistently puts in strong effort when working through challenging problems.
While Marcus has made progress using these strategies, there is still room for improvement in his ability to identify which questions can be solved most efficiently using Desmos. In his most recent practice exam, we also saw that the Geometry and Problem Solving sections continue to be an area that requires additional focus, which will be an important priority moving forward.
While a specific score isnâ€™t guaranteed, Marcus has been diligent in working toward improving his performance and applying the strategies we have practiced. Itâ€™s also important to consider the impact of the test zone on Marcusâ€™s performance. Ensuring a good nightâ€™s sleep throughout the week leading up to the test is helpful, as just the night before is often not enough.
Looking ahead after this weekendâ€™s exam, I strongly recommend two 60-minute sessions per week in order to help Marcus continue improving his score. Meeting twice weekly would allow us to dedicate one session to strengthening key math concepts and Desmos application, while the second session can focus on reinforcing strategies and reviewing SAT question types where Marcus may still need additional support. We will also be reviewing areas of opportunities in the Reading section as well.
In addition, I recommend that Marcus spend about 15 minutes each day completing independent practice on Khan Academy and OnePrep. Short, consistent daily practice will help reinforce the strategies we cover during our sessions and build greater familiarity with SAT-style questions over time.
Marcus currently has 6 hours remaining on his dashboard. If you would like to continue working together toward these goals, I recommend purchasing additional private tutoring hours so that we can maintain a consistent schedule moving forward.
I also recall you mentioning that you were having difficulty reaching customer service regarding the dashboard login issue. If you are still having trouble getting in touch with them, it may be helpful to reach out to Marcusâ€™s advisor, as they may be able to assist with resolving the issue.
Please let me know if you have any questions or if there are any adjustments you would like to make to our plan. Iâ€™m also happy to schedule a time to talk by phone if that would be helpful. I am happy to support Marcus in his continued academic journey.
Best regards,
Akeema W.
akeema.williams@revolutionprep.com
+17862749913</t>
  </si>
  <si>
    <t>Zachary Berman</t>
  </si>
  <si>
    <t>Dear Aprille,
I hope you are having a great week! It has been a pleasure continuing to work with you and Zachary, and I appreciate you consistently sending over helpful documents and materials for us to review during our sessions.
Since our last update, Zachary and I have continued focusing on several advanced Chemistry topics, including equilibrium, gas laws, and stoichiometry. 
These are important concepts within the course, and Zachary has been working through practice problems and examples to strengthen his understanding. He continues to approach our sessions with a positive attitude and puts in strong effort when working through challenging material.
One area I have noticed recently is that there are occasionally some retention challenges, where Zachary may not always recall concepts we discussed during the previous week. This is fairly common with complex subjects like chemistry, especially as new topics build on earlier material. To help reinforce these concepts and improve retention, I recommend that Zachary spend some additional time doing independent study outside of our sessions, particularly by reviewing explanations and practice problems on Khan Academy and working through College Board AP-style questions. Doing so for 15 minutes daily could be beneficial as regular practice with these resources can help strengthen his understanding and improve long-term retention of the concepts we cover.
I also wanted to check in on how Zachary is currently doing in his Chemistry class. If there are any updates on his performance, recent assessments, or areas his teacher has noted as challenging, that information would be very helpful to ensure our sessions are fully aligned with his classroom needs.
At this time, Zachary currently has two sessions remaining scheduled with me, with the last session taking place on March 23rd, and he has 2.5 hours remaining on his dashboard. I recommend scheduling these remaining hours soon so that we can maintain consistency in his preparation. If you would like to continue working together beyond these remaining hours, additional Backup Care tutoring hours can be purchased through your Bright Horizons portal. Once the credits are redeemed, Revolution Prep will send an email allowing you to add those hours to Zacharyâ€™s account.
Looking ahead, if our schedules allow, I would also recommend increasing to two 60-minute sessions per week. This would give us additional time to review new material, revisit previously covered concepts to support retention, and continue practicing more advanced chemistry problems as the course progresses.
Please feel free to reach out if you have any questions or would like to discuss adjustments to our plan. Iâ€™m always happy to connect by phone if that would be helpful, and I look forward to continuing to support Zacharyâ€™s success in Advanced Chemistry.
Best regards,
Akeema W.
akeema.williams@revolutionprep.com
+17862749913</t>
  </si>
  <si>
    <t>Reese Kowal</t>
  </si>
  <si>
    <t>Hi Bari,
I wanted to share a quick progress update on Reese. Since transitioning to working together after her previous tutorâ€™s departure, Reese has done a great job adjusting to our sessions. She has been very engaged, works hard during our meetings, and seems to genuinely enjoy the process. It has been great getting to know her and see how motivated she is.
Reese is currently booked with me through the March SAT exam. Below are some of the key milestones and material we have been working through together:
Milestones &amp;amp; Skills Covered
Text structure and authorâ€™s purpose
Central ideas and command of evidence questions
Inference questions and reading comprehension strategies
Transitions and rhetorical synthesis questions
Standard conventions (punctuation, pronouns, possessives, sentence boundaries)
Misplaced modifiers and grammatical clarity
Vocabulary and sentence completion using context clues
SAT pacing strategies and module navigation
Mental endurance and full-module practice
Targeted review of practice test results and weaker question types
Math Review
Difference of squares and algebraic patterns commonly seen on the SAT
Reinforcement of efficient problem-solving strategies
Maintaining strong performance through targeted review rather than heavy repetition
Reese has expressed some interest in potentially taking the May SAT. At this point, I would recommend that she wait to register until she has a clearer understanding of her schedule. With school responsibilities and other commitments, it may be difficult to dedicate the focused preparation time needed for that test date. Instead, I believe the June SAT would be an excellent goal for Reese. After the March exam and once her academic schedule settles, she will be able to dedicate the necessary time and attention to preparation without it competing with her schoolwork. I do recommend that Reese continue preparation through the June exam to ensure she maintains her progress and does not lose any of the strategies and material we have covered.
Next Steps
Complete the March SAT exam as scheduled
Review March SAT performance to identify any remaining gaps in next session
Evaluate Reeseâ€™s schedule before considering registration for the May exam
Plan preparation timeline leading up to the June SAT
Action Plan Moving forward
Continue weekly tutoring sessions to reinforce reading and language strategies
Maintain light math review to keep strong performance consistent
Assign targeted practice modules focusing on higher-difficulty reading and language questions
Complete additional Bluebook practice modules and full-length practice tests when appropriate
Gradually build test endurance and pacing leading up to the June exam
Overall, Reese is doing very well and continues to make strong progress. I would be happy to schedule a meeting at your earliest convenience to discuss the best path forward and walk through recommended next steps after the March exam. Just let me know when you are available and I will do my best to accommodate. 
Best,
Hannah D.
hannah.duliere@revolutionprep.com
+13044881255</t>
  </si>
  <si>
    <t>Hi Kelly,
I wanted to provide a quick progress update on Carlos. Carlos and I have been working together on executive functioning, organization, and academic planning. We currently meet once a week on Tuesday mornings, which has been a helpful time to check in on his coursework, upcoming assignments, and overall workload.
Carlos has been doing a great job staying engaged in our sessions and demonstrating responsibility toward his academic commitments. Our meetings focus on planning, assignment tracking, and preparing for upcoming coursework so that he can stay ahead of deadlines and manage his workload effectively.
Milestones &amp;amp; Areas of Focus
Developing weekly planning strategies for assignments and coursework
Tracking deadlines and organizing tasks across multiple classes
Preparing for exams through structured review sessions
Breaking larger assignments into manageable steps
Practicing public speaking preparation and outline development
Strengthening confidence and pacing when presenting ideas
Building study strategies for concept-heavy courses such as management
Recent Work
Preparation for a 5â€“7 minute introductory public speaking assignment, including outlining and structuring note cards
Review of management exam material, including management roles, planning and decision-making, organizational environments, and ethics in business
Planning for and tracking extra credit assignments to ensure they are completed on time
Reviewing Carlosâ€™s semester course load and creating a system to stay organized across classes
Carlos is managing a full course schedule that includes classes such as Drafting and Code, Fundamentals of Speech, and Principles of Management. He has been proactive in preparing for exams and assignments and has shown strong follow-through during our sessions.
Recommendation
I recommend that Carlos maintain our weekly Tuesday sessions to keep a consistent schedule and continue building on the progress he has made. These regular check-ins help ensure he stays organized, keeps up with assignments, and maintains momentum throughout the semester.
Next Steps
Continue weekly Tuesday morning check-in sessions
Review upcoming assignments and exams each week
Continue developing planning and study strategies for coursework
Provide support for public speaking, presentations, and major assignments
Maintain consistent organization and time management routines
Overall, Carlos is making steady progress and is demonstrating strong commitment to staying organized and managing his academic workload. I am also happy to schedule a meeting at your convenience to discuss Carlosâ€™s progress in more detail and share additional insight into his academic schedule and how we are structuring our sessions. Just let me know.
Best,
Hannah D.
hannah.duliere@revolutionprep.com
+13044881255</t>
  </si>
  <si>
    <t>Hi Trevor,
I wanted to share a quick progress update on Anna. Anna and I have been working together on both her current math coursework and SAT preparation, and she has been doing a great job staying engaged and working through the material.
Anna and I are currently meeting weekly from 8:00â€“8:30, and we are booked through the end of the school year. These shorter sessions have been a great way to consistently review math concepts while also beginning to incorporate SAT preparation strategies.
Areas of Focus
Reviewing current math coursework and homework assignments
Preparing for quizzes and tests in her math class
Working through topics such as finite geometric sequences, including:
Finding the common ratio
Using the partial sum formula
Solving for the (n)th term
Practicing algebra-based SAT math topics including:
Linear equations
Quadratic equations
Exponential functions
Systems of equations
Learning how to effectively use Desmos and graphing calculator tools for SAT math efficiency
Reviewing punctuation and grammar rules that commonly appear on the SAT
Anna has been doing well staying on top of her school assignments and has been receptive to strategies that help simplify complex problems. She continues to make steady progress in both her coursework and test preparation.
Current Schedule
Weekly sessions from 8:00â€“8:30
Booked through the end of the school year
Anna currently has plenty of time remaining on her account, which provides flexibility for additional preparation later.
Future Planning
As the school year begins to wrap up and Annaâ€™s schedule becomes less busy, she has expressed interest in dedicating more time to SAT preparation. I think this is a great plan and will allow us to focus more deeply on test strategies, pacing, and practice tests.
Once her schedule settles downâ€”or whenever you give the go-aheadâ€”I would be happy to extend our sessions to one hour so we can dedicate more time to full SAT preparation.
Next Steps
Continue consistent weekly sessions through the school year
Support Annaâ€™s math coursework while reinforcing SAT skills
Begin incorporating more SAT-focused practice as the school year winds down
Consider extending sessions to one hour to allow for deeper test preparation
I would also be happy to schedule a meeting at your earliest convenience to walk through a planning schedule for Annaâ€™s SAT preparation and discuss the best approach moving forward. Just let me know.
Please let me know if you have any questions.
Best,
HannahHannah D.
hannah.duliere@revolutionprep.com
+13044881255</t>
  </si>
  <si>
    <t>Hi Michael,
I wanted to provide a progress update on Maia. Maia and I have been working together on Organic Chemistry 2, and she is performing exceptionally well, currently holding an A+ in the course and earning a 97% on her first exam. Maia books her sessions as needed, typically 1â€“2 times per week, depending on her workload. Because her schedule is often hectic, we maintain a flexible booking approach, frequently scheduling sessions on the same day.
Given her current pace and workload, I recommend continuing with this flexible schedule, allowing Maia to dedicate adequate time to each subject while maintaining high performance. Maia currently has two hours remaining on her account, and she will need to add additional hours soon to ensure consistent coverage as the semester continues. I would be happy to schedule a meeting to discuss Maiaâ€™s progress more in depth and to develop a plan for maintaining and expanding her support.
Topics &amp;amp; Material Covered
Exam preparation: Reviewing upcoming organic chemistry exams, including topics like cis/trans stereochemistry, electron-rich/electron-withdrawing groups, and endo/exo selectivity in Diels-Alder reactions
Mechanisms &amp;amp; Reaction Analysis: Working through propagation, initiation, resonance, and complex reaction mechanisms
Advanced topics: Aromatic vs. non-aromatic systems, kinetic vs. thermodynamic products, 1,2 vs 1,4 addition, and Diels-Alder reaction strategies
Practice exams &amp;amp; problem-solving: Reviewing ACS-style questions, mass spectrometry problems, and emphasizing stereochemistry, rate-determining steps, and efficient problem-solving strategies
Scheduling &amp;amp; Recommendations
Maintain flexible, as-needed sessions 1â€“2 times per week
Add additional hours to maintain consistent tutoring through the remainder of the semester
Continue reviewing practice problems and practice exams to reinforce understanding and exam readiness
Coordinate sessions via text for same-day booking to accommodate Maiaâ€™s variable schedule
I would be happy to schedule a meeting to discuss Maiaâ€™s progress and create a plan for the remainder of the semester. Please let me know a time that works best.
Best,
Hannah D.
hannah.duliere@revolutionprep.com
+13044881255</t>
  </si>
  <si>
    <t>Hi Susan,
I wanted to provide a progress update on Ethan Huang. Ethan and I meet 1â€“2 times per week on Thursdays and Sundays to focus on his AP Calculus BC course. We have recently worked through all of the AP Calculus BC material and have now begun the review process for the AP exam.
Ethan has demonstrated a strong understanding of the material and has been diligent in completing practice problems, including derivatives, integrals, series, sequences, and differential equation applications. He actively engages during sessions, identifies mistakes, and applies corrections effectively.
Recent Topics Covered:
Evaluating derivatives and second derivatives, slope of tangent lines
Series and sequences, including convergence/divergence tests and Maclaurin/Taylor polynomials
Volume integration problems, Riemann sum approximations, and polar area calculations
Differential equation models and analysis of critical points
AP Calculus free-response problem practice and exam-style review
Progress &amp;amp; Recommendations:
Ethan is progressing very well and is ready to maintain and reinforce his knowledge as we approach final exams and AP testing
Sessions have been effective for strengthening problem-solving skills, reviewing challenging concepts, and preparing for exam scenarios
I recommend maintaining the current schedule through the end of the year to ensure consistent review and preparation
Ethan is booked through the rest of the year, and I would be happy to schedule a meeting to discuss his progress or review plan in more detail at your convenience. Just let me know.
Best,
Hannah D.
hannah.duliere@revolutionprep.com
+13044881255</t>
  </si>
  <si>
    <t>Owen Mancari</t>
  </si>
  <si>
    <t>Dear Owen and Aindrea,
I hope you are having a great Monday so far. I wanted to take a moment to share an update on Owen's progress over the past few weeks.
I have seen significant improvements in Owen's ability to interpret the three forms of quadratics, rewrite linear equations into slope intercept form, find slope using the slope formula, create linear equations using two points of a line to find slope and y-intercepts, and identify parallel and perpendicular lines. He has also been consistent with utilizing shortcuts on Desmos to answer questions involving the number of solutions in system of equations and system of inequalities.
For our upcoming sessions, I believe it would greatly benefit Owen to work on categorizing transition words to answer transition questions; answering sentence boundary questions by applying the rules of commas, semicolons, dashes, colons, and apostrophes; and fixing misplaced modifiers. 
I recommend continuing with two 60 minute classes per week for Owen. It is important to emphasize that regular completion of homework and practice tests is the best way to see score improvement and overall growth in Owen's content knowledge. 
Please let me know if you have any questions or if there are any adjustments you would like to make to our plan. Iâ€™m happy to schedule a time to talk by phone if that would be helpful. I am excited to continue supporting Owen in reaching his goals.
Juan N.
juan.nunez@revolutionprep.com
+17868034378</t>
  </si>
  <si>
    <t>Sadie Alongi</t>
  </si>
  <si>
    <t>Dear Lauren and Sadie,
Itâ€™s been great working with you and Sadie over the past couple of weeks. As we prepare for Sadie's upcoming SAT Exam, I wanted to share what weâ€™ve been working on so far and what to expect.
Sadie and I have reviewed several SAT subjects and concepts including: Identifying Full Sentences, Conventions of Usage regarding Commas, SAT Reading Words in Context, and Archaic Language in Passages. We have also mastered different test taking strategies, including using the CARE strategy to solve Reading Questions as well as the TRAP method to solve different ELA questions. I applaud her consistent effort in sessions to be present with each question and apply the specific strategy we are focusing on to better improve her scores and overall mastery of the material.
While a specific score isnâ€™t guaranteed, Sadie has been diligent in working toward her goal of achieving an improved score on the SAT. Specifically, Sadie's new strategies and preparations, including reviewing sentence structure, focusing on slowing down when answering questions, and referring back to reading passages to ensure textual evidence is present. It's important to consider the impact of the test zone on Sadie's performance. Ensuring a good night's sleep throughout the week leading up to the test is crucial, as just the night before isn't enough. We have also discussed strategies to manage test anxiety, which can impact scores.
I am looking forward to hearing how Sadie performs on this test. Looking ahead, I recommend adding additional sessions in the spring and summer to continue test preparation growth if Sadie plans on attempting another take on the SAT. This would give us an opportunity to continue working on mastering the knowledge and skills needed to be even more successful on this test.
Please let me know if you have any questions or if there are any adjustments you would like to make to our plan. Iâ€™m also able to schedule a time to talk by phone if that would be helpful. I am happy to support Sadie in her continued academic journey.
Best regards,
Mariah L.
mariah.lutz@revolutionprep.com
+17706178833</t>
  </si>
  <si>
    <t>Hannah Rivner</t>
  </si>
  <si>
    <t>Dear Asher,
I hope you are having a great spring! We just had a lovely 60+ degree day here in Chicago, which I'm savoring before it dips back down to the 40s tomorrow and below freezing on Wednesday. Itâ€™s been great working with you and Hannah over the past couple of months. I wanted to touch base to share some of the progress weâ€™ve made so far and share my thoughts on the plan moving forward.
I have seen significant improvements in Hannah's understanding of concepts in AP United States Government &amp;amp; Politics. She has shown consistent progress in completing the study guides for her class, though it appears she does not seem to devote much time to filling these study guides in between our sessions, and that her strategy for filling them out seems a little disorganized.
Our current short-term goals for Hannah include improving her class performance in order to do well on her in-class exams. The overall goal remains developing her mastery of the content as well as studying strategies. I'd like to really hone in on the study strategy part of this, especially once I can find a digital version of her textbook; Hannah could use a bit of guidance on how to speedread while still reading *everything* and reading for what she's seeking in the text, because at the moment she's really skipping around to find the answers to the study guide -- which is leaving her with very incomplete information and a lot of cut corners; she's not really reading around the key terms once she does locate them, if they're not straightforward definitions in the margins.
Based on Hannah's progress, I recommend we continue to have one class a week from now through her finals, if possible!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Hannah in her continued academic journey.
Best regards,
Jessica W.
jessica.wall@revolutionprep.com
+18167287857</t>
  </si>
  <si>
    <t>Nina Steinmetz</t>
  </si>
  <si>
    <t>Dear Francoise,
I hope you are having a great spring! We just had a lovely 60+ degree day here in Chicago, which I'm savoring before it dips back down to the 40s tomorrow and below freezing on Wednesday. Itâ€™s been great working with you and Nina over the past couple of months. I wanted to touch base to share some of the progress weâ€™ve made so far and share my thoughts on the plan moving forward.
I have seen significant improvements in Nina's confidence with the MCQ and FRQ sections of the AP exam format. She has shown consistent progress in progressing through the strategy guides and practice questions that we explored for those sections. This consistent improvement has been evident in our shift from test prep into more of a focus on her class assignment, a college paper on France's development from 1750-1919.
Our current short-term goals for Nina include, for the most part, researching, drafting, and editing this paper. The overall goal remains, however, mastery of the content and strategies necessary to succeed in AP World History: Modern, both on the exam and in class. Based on Nina's progress, I recommend we continue our current velocity of 1-2 hour-long sessions each week. This will allow us to move past this current paper and back into quiz &amp;amp; exam prep in April and early May.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Nina in her continued academic journey.
Best regards,
Jessica W.
jessica.wall@revolutionprep.com
+18167287857</t>
  </si>
  <si>
    <t>Eva Ou</t>
  </si>
  <si>
    <t>Dear Haofeng,
I hope you are having a great spring; I certainly enjoyed a rare 60+ degree day here in Chicago, though tomorrow it'll be back in the 40s and dip below freezing on Wednesday! Itâ€™s been great working with you and Eva over the past couple of months. I wanted to touch base to share some of the progress weâ€™ve made so far and share my thoughts on the plan moving forward.
I have seen significant improvements in Eva's reading and writing skills. She has shown consistent progress in developing an interest in reading, expanding her vocabulary, and finding main ideas. This consistent improvement has been evident in her excellent ability to effectively summarize and demonstrate comprehension of a text!
Our current short-term goals for Eva include focusing on primary reading skill acquisition and writing development. The overall goal remains developing Eva's general interest in reading, and perhaps locating what types of text she finds particularly interesting. Based on Eva's progress, I recommend we continue at our current rate of 2-3 hour-long classes each week; she certainly seems to be able to keep pace with this, and we'll be able to really focus on her reading &amp;amp; writing skills with that time.
Please let me know if you have any questions or if there are any adjustments you would like to make to our plan. Iâ€™m happy to schedule a time to talk by phone if that would be helpful. I look forward to supporting Eva in her continued academic journey.
Best regards,
Jessica W.
jessica.wall@revolutionprep.com
+18167287857</t>
  </si>
  <si>
    <t>Dear Amit,
I hope you are doing well! As we approach Anoushkaâ€™s official SAT exam in March, I wanted to take a moment to share a progress update: where we are right now, what we have covered, and our plan moving forward.
First, I want to highlight what a wonderful student Anoushka is. She consistently comes to every session prepared, positive, and ready to work. She completes all of her assigned homework and often goes above and beyond by doing additional self-practice on her own. She is engaged, thoughtful in her reasoning, and always willing to challenge herself with difficult questions, which has made working with her a very rewarding experience.
Since our last progress update, we have covered most of the major question types that commonly appear on the SAT Reading and Writing section. This includes transitions, rhetorical synthesis, inference questions, cross-text connections, and evidence-based questions. Anoushka has shown strong understanding across these areas, and she has become increasingly comfortable identifying what each question is truly asking before selecting an answer.
For our final sessions leading up to the exam, our focus has shifted toward strategy refinement and test execution. We are practicing approaching questions in a specific order based on our strategy: identifying which questions she should complete first and which ones are better saved for later. This allows her to use her time more efficiently and maximize her score potential during the exam. These sessions function almost like full practice simulations, helping her build confidence and familiarity with the test structure. Additionally, I have sent her extra math practice so she can continue strengthening those skills outside of our sessions.
All of her hard work has truly been paying off. When we first began working together, Anoushka started with a score of 1270, and she improved to 1340 on her November SAT exam. Even more impressively, on her most recent practice tests she achieved 1580 and 1510, which reflects tremendous growth and shows how strong her potential is going into this exam!
At this stage, the biggest factor for her upcoming test will likely be endurance and maintaining a calm, focused mindset throughout the exam. She already has the knowledge and strategies needed to perform well; now the key is maintaining mental stability, managing stress, and staying confident so that unexpected or tricky questions do not disrupt her rhythm.
After the March exam, we can reassess her results and make our plan heading to the SAT in June, which she has mentioned considering. If she chooses to do so, we could focus on polishing specific question types even further and refining small details, particularly some of the more nuanced words-in-context questions, which she has mentioned can occasionally be tricky. We could also look into maximizing her score through a potential superscore depending on the results.
For now, I recommend we continue with our once-per-week sessions along with her independent practice, as this structure has been working very well for her progress. 
Anoushka has put in a tremendous amount of effort, and it clearly shows in her improvement. Iâ€™m very proud of the work she has done so far, and Iâ€™m excited to see how she performs on the upcoming exam.
Wishing Anoushka the very best of luck on her SAT! Please feel free to reach out if you have any questions or would like to discuss the plan moving forward.
Best regards,
Jennifer H.
jennifer.hernandez@revolutionprep.com
+19092362317</t>
  </si>
  <si>
    <t>Suhi Ku</t>
  </si>
  <si>
    <t>Hello Sravan,
I hope you are having a great Winter. Itâ€™s been great working with you and Suhi over the past couple of months. I wanted to touch base to share some of the progress weâ€™ve made so far and share my thoughts on the plan moving forward. 
I have seen significant improvements in Suhiâ€™s mastery of the three types of persuasion and discussing arguments based on a given prompt. They have shown consistent progress in outlining arguments to support a claim with evidence. This consistent improvement has been evident in his work in session. 
Since Suhi is achieving his goals, I recommend we continue meeting for 60 minutes per week through the school year. Our current short-term goals for Suhi include learning about literary devices and critical thinking on readings and assignments. The overall goal remains to improve Suhiâ€™s communication skills in speaking and writing.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Suhi in their continued academic journey. 
Best regards,
Schon G.
schon.gonzalez@revolutionprep.com
+16314806035</t>
  </si>
  <si>
    <t>Natalie Parr</t>
  </si>
  <si>
    <t>Dear Carla,
Itâ€™s been great working with you and Natalie over the past couple of months. As we prepare for Natalie's upcoming official SAT, I wanted to share what weâ€™ve been working on so far and what to expect.
Natalie and I have reviewed punctuation rules, constants questions, words in context questions, proportional reasoning questions, transitions, command of textual evidence, nonlinear equations, and how to use Desmos to save time and check our work. Her growth in preparedness for the SAT is clear from her homework completion and application of concepts, such as punctuation rules and properties of nonlinear functions. I applaud her consistent effort in class to be present with each question and apply the specific strategy we are focusing on.
While a specific score isnâ€™t guaranteed, Natalie has been diligent in working toward her goal of achieving a 1400. Specifically, Natalie has built her confidence with math questions, consistently used Desmos to check her work, and using iCARE to answer reading questions. It's important to consider the impact of the test zone on Natalie's performance. Ensuring a good night's sleep throughout the week leading up to the test is crucial, as just the night before isn't enough. We have also discussed strategies to manage test anxiety, which can impact scores.
Based on Natalie's goals, I recommend adding an additional 60 minutes per week for a total of two one hour sessions until the May test, which I also recommend we schedule since Natalie has not yet reached her goal score on practice exams. We will use one class each week to focus on the math section, and the other class to work on the Reading and Writing section, increasing her ability to apply strategy to both sections. Specifically, I plan to continue working on applying punctuation rules, building confidence with math questions, identifying common characteristics of incorrect reading and writing answers, and using Desmos to quickly check her work.
If you'd like to continue working together on achieving these goals, you can easily use this link to add the hours to your account today: https://my.revolutionprep.com/s/EKTwp3yEPu.
Please let me know if you have any questions or if there are any adjustments you would like to make to our plan. Iâ€™m also able to schedule a time to talk by phone if that would be helpful. I am happy to support Natalie in her continued academic journey.
Best regards,
Cheyanne J.
cheyanne.jones@revolutionprep.com
+17193935674</t>
  </si>
  <si>
    <t>Luciano Baldini</t>
  </si>
  <si>
    <t>Dear Bianca,
I hope you are doing well! As we approach Lucianoâ€™s upcoming official SAT exam in March, I wanted to take a moment to share a quick progress update: where we are right now, what weâ€™ve been covering, and the plan moving forward.
First, I want to highlight that Luciano is a very strong reader. He has shown an impressive grasp of some of the more challenging areas of the SAT Reading and Writing section. Reading comprehension is clearly one of his strengths, and he has done particularly well with topics like text structure and purpose and command of evidence (both textual and quantitative). These are some of the most complex question types on the exam, so itâ€™s great to see him performing well there.
On the Math side, we have been reviewing several important topics including exponents, geometry word problems, and similar triangles. Luciano has shown solid understanding of the concepts themselves, which is a very positive sign.
When we started working together, Lucianoâ€™s baseline practice score was 1200, and in his most recent full practice test he achieved a 1270, which puts him only 30 points away from his target score. This improvement shows that the work he has been putting in is paying off.
The main area we have identified that needs the most attention right now is pacing and timing during the test. At times, Luciano does not reach the end of certain sections, and that can have a significant impact on the overall score. The encouraging part is that the challenge is not about knowledge, he understands many of the concepts, but rather about applying strategies efficiently and building the endurance needed to complete the exam within the time limits.
Another area we are continuing to work on is consistent practice outside of sessions. Because we currently meet once per week, a single hour together can only take us so far, and the additional homework and practice are meant to reinforce what we cover during sessions. Recently, finishing (or sometimes even starting) some of the homework and practice tests has been a bit challenging, which has limited the number of full practice exams we were able to complete before the official test. With exams like the SAT, consistent short practice sessions outside of tutoring can make a big difference.
For that reason, I have encouraged Luciano to aim for about 15 minutes of SAT practice per day. Even small, consistent practice helps build familiarity with the format, improve pacing, and strengthen strategy use. Over time, those 15 minutes often naturally grow into longer and more productive study sessions.
Our goal for the upcoming exam is to establish a strong baseline score that will help us identify exactly where we should focus next. After this test, we can also consider planning for a future SAT date and organizing his preparation schedule so he has time for regular daily practice and more full-length tests.
If we are aiming for faster and more significant improvement, I would also recommend increasing our weekly sessions to at least two hours per week. Additional time together would allow us to work more deeply on timing strategies, full test simulations, and targeted review, along with finishing the homework and extra self practice. 
Luciano is doing well and has strong potential. With a bit more consistency in practice and continued focus on pacing strategies, I am confident he can keep improving.
Wishing Luciano the best of luck on his upcoming SAT exam! Please feel free to reach out if you have any questions or if you would like to discuss the plan moving forward.
Best regards,
Jennifer H.
jennifer.hernandez@revolutionprep.com
+19092362317</t>
  </si>
  <si>
    <t>Francesca Lu</t>
  </si>
  <si>
    <t>Dear Bina,
Itâ€™s been great working with you and Francesca over the past couple of months. I wanted to share what weâ€™ve been working on so far.
Francesca and I have reviewed poetry, inference questions, words in context questions, rhetorical synthesis questions, text structure and purpose questions, transition questions, categories of transition words, similar triangles, and measures of central tendency. Her growth in preparedness for the SAT is clear from her practice test scores, specifically her 20-point increase in the Reading and Writing score. I applaud her consistent effort in class to be present with each question and apply the specific strategy we are focusing on.
While a specific score isnâ€™t guaranteed, Francesca has been diligent in working toward her goal of achieving a score of 1500 on the SAT. Specifically, Francesca has consistently applied iCARE, used Desmos to check her work, and annotated passages and questions.
Based on Francesca's goals, I recommend we continue with our one 60 minute class per week until the May 2 SAT. We will continue to review strategies to increase Francesca's accuracy. This will include building confidence with all SAT questions, including poetry and proportional reasoning questions; using Desmos to check her work; and identifying common characteristics of incorrect answers.
Please let me know if you have any questions or if there are any adjustments you would like to make to our plan. Iâ€™m also able to schedule a time to talk by phone if that would be helpful. I am happy to support Francesca in her continued academic journey.
Best regards,
Cheyanne J.
cheyanne.jones@revolutionprep.com
+17193935674</t>
  </si>
  <si>
    <t>Dear Abayomi,
It has been a pleasure working with you and Sade on her SAT preparation. Sade is a diligent and engaged student who consistently demonstrates focus, curiosity, and a willingness to ask thoughtful questions. Her commitment and positive attitude have made our sessions productive and enjoyable.
Sadeâ€™s most recent SAT test was in January, where she scored 900 overall (450 in Reading &amp;amp; Writing, 450 in Math). Since then, we have focused on areas where she showed the most need for improvement, including words in context and nonlinear equations. These sessions have helped her strengthen both her conceptual understanding and problem-solving strategies.
During a brief pause in tutoring, I assigned Practice Test 11SD to assess her progress independently. Sade has not yet completed this test, so it would be helpful for her to do so as soon as possible so we can identify which areas have improved and adjust our focus accordingly.
Sade is also taking the ACT, and many of the skills we have covered in SAT prepâ€”including reading comprehension strategies, algebraic problem-solving, and time managementâ€”are directly relevant for the ACT. Continuing to strengthen these areas now will help her feel confident on both exams.
To support her continued progress, I recommend one 60-minute session per week. In addition, I encourage Sade to practice independently using OnePrep and Khan Academy, which are excellent resources for reinforcing concepts, building familiarity with exam-style questions, and improving speed and accuracy.
Sade currently has one session remaining with me on March 28th. She also has 7 hours available on her dashboard, so I recommend scheduling those soon to maintain consistent practice. If youâ€™d like to continue tutoring beyond these sessions, additional BackupCare hours can be purchased through your Bright Horizons portal. After redeeming the credits, Revolution Prep will send an email so you can add the hours to Sadeâ€™s account, ensuring she continues to receive consistent support and preparation.
Please feel free to reach out with any questions or to discuss her practice plan in more detail. Iâ€™m looking forward to continuing to support Sade as she prepares for both the SAT and ACT.
Best regards,
Akeema W.
akeema.williams@revolutionprep.com
+17862749913</t>
  </si>
  <si>
    <t>Dear Shatize,
It has been a pleasure working with you and Airianna in our Biology sessions. Airianna has been highly engaged, asking thoughtful questions and maintaining focus throughout each session. Her curiosity and dedication have laid a strong foundation for mastering the material and performing confidently on her first exam.
So far, we have focused on key topics including lactose persistence, DNA structure, protein synthesis, and sickle cell mutations. Airianna has demonstrated a solid understanding of these concepts, and her questions show she is actively thinking about how the material connects across topics.
Airiannaâ€™s short-term goal is to remember a clear summary of each unit we cover, while her long-term goal is to raise her Biology score from the 80s to the 90s. To support these goals, I recommend that she spend 20â€“30 minutes daily reviewing her notes and practicing key concepts on Khan Academy, especially focusing on areas she feels less confident about. This consistent, short daily practice will help reinforce what we cover in sessions and strengthen retention ahead of her upcoming exam.
To continue supporting her progress, I recommend maintaining one 60-minute session per week. This provides consistent, focused support while giving Airianna time between sessions to review independently and apply the strategies we discuss. Weekly sessions help maintain momentum, address any questions promptly, and allow us to strategically review topics in preparation for her exams.
Airianna currently has thirteen sessions remaining, with the last session scheduled for May 5th. During these sessions, we will continue building on the topics weâ€™ve covered, address any questions she has, and review concepts likely to appear on her exams.
With her test approaching, please let me know how she feels afterward. Any feedback from her teacher on her performance would also be helpful to tailor the remaining sessions and ensure she continues to make strong progress.
Please feel free to reach out if you have any questions or would like to discuss additional strategies to support Airiannaâ€™s learning. I am happy to schedule a Zoom or Phone call if necessary.  I look forward to continuing to work with her and help her achieve her goals in Biology.
Best regards,
Akeema W.
akeema.williams@revolutionprep.com
+17862749913</t>
  </si>
  <si>
    <t>Dear Alejandro,
Itâ€™s been great working with you and Antonia over the past couple of months. As we prepare for Antonia's upcoming official SAT, I wanted to share some updates and information about what to expect.
I have seen significant improvements in Antonia's implementation of test-taking strategies, including iCARE, TRAP, and MAPS, as well as her approach to quadratic problems. She has shown consistent progress in approaching function problems and mastering grammar rules. This consistent improvement has been evident in her homework and practice test performance.
For this exam, our goal is experiential and to make sure we are implementing test-taking strategies. While we cannot guarantee a specific score, we have worked diligently towards this goal through targeted content revision and active reflection. It's important to consider the impact of the test zone on Antonia's performance. Ensuring a good night's sleep throughout the week leading up to the test is crucial, as just the night before isn't enough. We have also discussed strategies to manage test anxiety, which can impact scores.
I am looking forward to continuing to work with Antonia after the test so that we can work towards further improvements on the SAT. I recommend continuing to meet twice a week for one-hour sessions leading up to the June SAT date in order to help her achieve her goals. During our upcoming sessions, I plan to continue working on math content revision, including geometry and exponential equations, as well as punctuation rules and how best to approach other question types, such as Words in Context and Inferences.
Please let me know if you have any questions or if there are any adjustments you would like to make to our plan. Iâ€™m also able to schedule a time to talk by phone if that would be helpful. I am happy to support Antonia in her continued academic journey.
Best regards,
Cameron H.
cameron.hojecki@revolutionprep.com
+19737384041</t>
  </si>
  <si>
    <t>Drishti Jagasia</t>
  </si>
  <si>
    <t>Dear Kashish,
It has been a pleasure working with you and Drishti as we continue her Chemistry tutoring. Drishti has been attentive and engaged during our sessions, and I have seen great improvement in her understanding of key topics such as molecular compounds, naming ionic and covalent compounds, and gas laws. When assigned practice questions during our sessions, she is often able to complete them accurately, demonstrating that she is applying the strategies and concepts we discuss effectively.
As with many students learning Chemistry, retention can sometimes be a challenge, especially when recalling concepts outside of our sessions. To support Drishti in retaining and reinforcing what we cover, I recommend that she review her Chemistry notes and practice on Khan Academy weekly. Regular independent practice will help solidify foundational concepts, increase confidence when approaching new problems, and strengthen her ability to recall material for assessments.
Drishtiâ€™s long-term goal is to earn a C or higher on her Chemistry exams and successfully pass the class. Since we have just resumed tutoring, I would appreciate any feedback on how she has been performing in class so far. This information will help us adjust our plan as needed and address any areas of concern to ensure continued progress.
To support consistent growth, I recommend continuing with one 60-minute session per week. Weekly sessions provide structured guidance, allow us to address questions and misunderstandings promptly, and give Drishti time in between sessions to independently review and reinforce concepts.
At this time, Drishti has 4 hours remaining with me, with the last session scheduled for April 10th. If you would like to continue working together beyond these hours, additional BackupCare tutoring hours can be purchased through your Bright Horizons portal. Once credits are redeemed, Revolution Prep will send an email allowing you to add the hours to Drishtiâ€™s account, ensuring she has consistent support as we work toward her goals.
Please feel free to reach out with any questions or updates on her classroom performance. I would also be happy to make any adjustments to the plan, or schedule a Zoom or phone call if you would like to discuss her progress or next steps in more detail.
Best regards,
Akeema W.
akeema.williams@revolutionprep.com
+17862749913</t>
  </si>
  <si>
    <t>Sophia Cid</t>
  </si>
  <si>
    <t>Dear Kariny,
Itâ€™s been great working with you and Sophia over the past couple of months. As we prepare for Sophia's upcoming official SAT, I wanted to share some updates and information about what to expect.
I have seen significant improvements in Sophia's implementation of test-taking strategies and grasp of punctuation and grammar rules. She has shown consistent progress in utilizing Desmos as a tool and learning how to best approach quadratic problems. This consistent improvement has been evident in her homework performance.
For this exam, our goal is experiential in nature and to see score improvement from Sophia's PSAT. While we cannot guarantee a specific score, we have worked diligently towards this goal through applying our test-taking strategies and learning how best to approach different question types. It's important to consider the impact of the test zone on Sophia's performance. Ensuring a good night's sleep throughout the week leading up to the test is crucial, as just the night before isn't enough. We have also discussed strategies to manage test anxiety, which can impact scores.
I am looking forward to hearing how Sophia performs on this test. Sophia and I discussed that students typically sit for 2-3 official tests to reach their goal score, and thus, it would be beneficial to book more sessions. Looking ahead, I recommend continuing to meet twice a week for one-hour sessions leading up to the May or June SAT date. This would give us an opportunity to continue working on targeted content revision and continued score improvement.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Sophia in her continued academic journey.
Best regards,
Cameron H.
cameron.hojecki@revolutionprep.com
+19737384041</t>
  </si>
  <si>
    <t>Sarah Rivera</t>
  </si>
  <si>
    <t>Dear Juan,
Itâ€™s been great working with you and Sarah over the past couple of months. As we prepare for Sarah's upcoming official SAT, I wanted to share some updates and information about what to expect.
Firstly, I have seen significant improvements in Sarahâ€™s understanding of the SAT Math section and Reading and Writing section strategies. She has shown consistent progress in implementing the TRAP strategy and strengthening her punctuation and grammar skills, and this progress is commendable.
However, Iâ€™ve noticed that there have been some inconsistencies in Sarah's attendance and homework performance. She has frequently missed sessions and is not completing her homework, which can make it challenging to achieve the goals weâ€™ve set. As a reminder, our goal is to score a 1400 on the SAT, and maintaining a consistent schedule and practice outside of sessions is crucial for Sarah to reach this goal.
I am looking forward to hearing how Sarah performs on this test. Looking ahead, I recommend we meet twice a week for one-hour sessions, leading up to the May or June SAT, as students typically sit for 2-3 official tests to reach their goal score. If we cannot commit to two sessions per week, increasing the time spent studying outside of sessions can help keep Sarah on track. This would give us an opportunity to continue working on applying test-taking strategies and targeted content revision.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Sarah in her continued academic journey.
Best regards,
Cameron H.
cameron.hojecki@revolutionprep.com
+19737384041</t>
  </si>
  <si>
    <t>Alex Fraietta</t>
  </si>
  <si>
    <t>Hi Marc,
It's been great getting to work with Alex over the few months! I just wanted to reach out to discuss our progress thus far and help set some future plans.
Our main focus has been keeping Alex on track with his economics course. Since the class tends to build upon earlier topics, we emphasized building up a strong baseline knowledge of key terms and trends that will continue to carry through the semester. That said, as new sections arise, it seems Alex has trouble grasping the concepts in his classes, and thus it seems like we are attempting to catch up a bit each week to where his class is. I would like to recommend we add a mid-week meeting. This way we can review the material he covers early in the week, and more importantly look ahead to the next sections, so when he sees them in class, he can better understand the new ideas and stay ahead of the material. This would give us the opportunity to spend Sunday's meeting refining materials and looking ahead, rather than catching up. The extra session will also allow us time, as needed, to cover material from Alex's statistics course.
Overall, Alex has been a pleasure to work with, and I look forward to continuing together through the rest of the semester! 
Please let me know if you have any questions, and I would be happy to set up a call to discuss any ideas or concerns you may have with our future plans.
Best, 
Tommaso M.
tommaso.marsella@revolutionprep.com
+14016786248</t>
  </si>
  <si>
    <t>Owen Conway</t>
  </si>
  <si>
    <t>Hi Steve,
It has been great working with Owen over the past months! I just wanted to reach out to discuss our meetings thus far and our plans now that his has taken the official test this past week. 
Owen showed great effort and strong growth throughout our preparation for his first official exam. He peaked with a near perfect 790 math score on his February practice exam, and in our meetings leading up to the test showed a far deeper understanding in the English portion of the exam, refining his punctuation rule knowledge and his ability to analyze more difficult texts.  
It is typical for students to take at least two, but more often three official exams due to the nature of super-scoring and the natural small swings in test performance from exam to exam. That said, I think it is best for Owen to aim for the upcoming May exam. It is a fast turnaround between exams, but I believe Owen is in a great place with the test and should continue his momentum into the next exam. I would like to recommend we resume our once weekly meetings at 60-minute each. Our emphasis will be more on refining the skills Owen has built rather than teaching them, which will put a stronger emphasis on homework and self-practice, while we use our time in session to identify any remaining areas of struggle, and work through the highest-level questions that will help consistently push him to the top end scores. 
Please let me know your thoughts! I would be happy to set up a call to discuss and questions, concerns, or ideas you have. I look forward to continuing to work with Owen! 
Best, 
Tommaso M.
tommaso.marsella@revolutionprep.com
+14016786248</t>
  </si>
  <si>
    <t>Hi Alice and Charlie,
I hope you are having a great week! Itâ€™s been wonderful working with Alice. I wanted to touch base to share some of the progress weâ€™ve made and discuss our plan moving forward.
I have seen significant improvements in Alice's ability to integrate information from the text and put it into her own words to support her topic.  She has also shown consistent progress with citing her text evidence using transition words.  This improvement was evident in our last session together.
My plan to move forward is to continue focusing on Alice integrating information from the text to substantiate her paper, as well as citing her resources so that they are seamless in her writing. 
In addition, I noticed that she does not have a session booked with me this week. If time permits, would she be able to possibly complete paragraphs three and four on her essay regarding standardized testing so that we can review and edit during our next session together?
In addition, I noticed she has a session booked for Sunday, March 22nd at 1:00 pm EST. I had a cancellation for Monday, March 23rd and could fit her in 5:30-6:30 PM EST if that works better.  If that doesn't work I could do Friday, March 27th, anytime that works best for you. I will be travelling on the 22nd so I hate depending on WIFI at the airports, etc. 
Please let me know if you have any questions or if there are any adjustments you would like to make to our plan. Iâ€™m happy to schedule a time to talk by phone if that would be helpful. 
Michelle T.
michelle.testerman@revolutionprep.com
+18636703374</t>
  </si>
  <si>
    <t>Hi Caroline,
It was great meeting with Carys this week! Here is our parent update: https://revolutionprep.zoom.us/rec/play/T5gIKatFgfdcPhSW4Uq7atEB3Hx_5vuu2wi-DFPwcfbm5krCth8U0D0eAMIXp60LWk81SEFzVDBawPeU.l0lfO7eZnea72szM
I also wanted to send a quick update on Carysâ€™s progress over the past couple of months. Overall, she has been doing a good job working independently in both math and science. In math, she has been able to grasp concepts more easily through independent work and assigned homework, which is reflected in her current B in the class. Because she has been managing the material well, weâ€™ve only needed to review math concepts once during our sessions in the past two months. Similarly, in Life Science she has been studying effectively on her own using flashcards and currently also has a B in the class. We have only needed to review science concepts once during that time as well.
Recently, we have been spending most of our sessions focusing on English. Carys has been having some difficulty interpreting parts of the plot and identifying quotes that correspond to specific characters. Her Chapter 1â€“6 test on "The Bronze Bow" is currently bringing her English grade down to a C, so our main goal right now is to help her read a chapter and fully understand the plot points and character interactions. To work toward this, we read chapters together when possible and pause frequently to discuss what is happening in the story. After each paragraph or section, Carys writes a short note in the book about the key plot point so she can track the progression of events more clearly. We do this in our session to model how she should do it independently.
We have also been filling out character charts where we discuss both positive and negative traits of the characters and find quotes from the text that support those traits. This helps Carys better understand how the characters interact with one another and recognize the contrasts between them. It also prepares her for test questions where she is given a quote and must match it to the correct character.
In addition to working on "The Bronze Bow," we have spent some time reviewing verbs and adverbs. Carys has been understanding these parts of speech well and has been doing very well on her IXL homework, including earning a 100% on her adverbs assignment.
For now, we will continue our weekly one-hour sessions with a focus on strengthening Carysâ€™s reading comprehension and helping her make clearer connections between plot points and characters in the text.
Please let me know if you have any questions!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</si>
  <si>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Lauren Howell</t>
  </si>
  <si>
    <t>Dear Angela, 
I hope you are having a great March. Itâ€™s been great working with you and Lauren over the past couple of months. I wanted to reach out with a quick overview of the program so far and where itâ€™s headed. 
I have seen significant improvements in Lauren's understanding of stoichiometry, her ability to calculate stoichiometric conversions, and her ability to use the heat equation (q=mcAT) to calculate energy, specific heat, and temperature. They have shown consistent progress in improving their understanding of chemistry as evident in their confidence and ability to solve problems set forth during our session. 
Our current short-term goals for Lauren include maintaining understanding of chemistry concepts. The overall goal remains getting a good grade in chemistry. Based on Lauren's progress, I recommend we continue to meet once a week until the end of the semester. This plan will best set them up for success and give us the needed time to focus on thermochemistry, gas laws, and future concepts that Lauren will see in chemistry. 
Please let me know if you have any questions or if there are any adjustments you would like to make to our plan. Iâ€™m happy to schedule a time to talk by phone if that would be helpful. I look forward to supporting Lauren in their continued academic journey. 
Best regards, 
Trevor F.
trevor.ferguson@revolutionprep.com
+15592748786</t>
  </si>
  <si>
    <t>Dear Team Hanah,
Itâ€™s been a pleasure supporting Hanah as she continues her graduate studies in the Applied Behavior Analysis masterâ€™s program at Arizona State University. Hanah consistently brings focus, preparation, and thoughtful questions to our sessions, and she approaches her coursework with a level of professionalism and analytical thinking that is very well-suited for graduate-level work in ABA.
Last semester, Hanah and I maintained a very effective strategy of working approximately one to two weeks ahead of her course schedule. This approach allowed us to preview key concepts before they were formally introduced in class, giving her extra time to process the material and complete assignments with confidence. During that time, we worked together on a variety of important graduate-level assignments, including Field Notes, Functional Behavior Analyses (FBA), FBA reports, and other written analyses. Hanah did an excellent job applying ABA terminology and behavioral frameworks accurately in her written work, and her ability to connect theory to real-world behavioral observations improved significantly over the semester. I learned a lot as we worked through this coursework, too! I know Hanah ended up with an A - a perfect GPA to start her master's program! Woohooo!
This semester, Hanah is enrolled in Concepts and Principles of ABA, and Verbal Behavior, which are foundational courses in her program. These classes require strong conceptual understanding, careful analysis of behavioral data, and precise academic writing. Based on the work she has done so far, Hanah is well-positioned to succeed in these courses. She demonstrates strong comprehension of behavioral principles and does a great job thinking through how those principles apply to practical cases and assignments.
We are already scheduled to resume our weekly sessions starting next week, and the goal will be to maintain the same proactive strategy of staying one to two weeks ahead of her coursework. This structure worked extremely well last semester because it allowed us to review complex readings, break down assignment expectations, and refine written work before deadlines approached. It also gave Hanah more time to ask questions and fully understand the behavioral concepts being introduced.
Recommendations and Next Steps:
Continue weekly tutoring sessions throughout the semester to support graduate coursework (We are scheduled for at least three hours per week - we can add more as needed)
Maintain the strategy of working one to two weeks ahead of class material whenever possible
Continue practicing clear, technical ABA writing, particularly for analysis reports and behavioral assessments
Review upcoming assignments early so that drafts can be refined before submission
Use sessions to reinforce key concepts from Concepts and Principles of ABA, Behavior Analysis, and Verbal Behavior
Hanahâ€™s dedication, organization, and willingness to engage deeply with the material have made her progress very encouraging. Graduate coursework in ABA is demanding, but she has shown that she has both the work ethic and the analytical ability needed to succeed. Iâ€™m looking forward to continuing our work together this semester and helping her stay ahead and confident as the program progresses.
Warm regards,
Sean U.
sean.ulfik@revolutionprep.com
+18455412219</t>
  </si>
  <si>
    <t>Zakarias Shishehbor</t>
  </si>
  <si>
    <t>Dear Team Zakarias,
I wanted to share an update on Zakariasâ€™s progress and outline some recommendations for the next phase of his ACT preparation.
Firstly, I love working with Zakarias! He always brings such a positive attitude to sessions. Over the past several months, Zakarias and I have continued working across both math and English, reinforcing many of the same foundational skills we began focusing on earlier in the year. In math, we have revisited topics such as algebraic manipulation, factoring, triangle properties, the Rule of 180, and order of operations, along with additional practice translating word problems into equations. In English, we have continued reviewing grammar rules, punctuation, sentence boundaries, and apostrophe usage, while also practicing ACT-style editing and revision questions. Zakarias continues to show good engagement during sessions and is often able to understand and apply strategies well when we review them together.
One challenge that has continued to surface is long-term retention of strategies and concepts between sessions. Zakarias often demonstrates understanding while we are working through problems together, but after a few weeksâ€”especially during busy school periodsâ€”some of those techniques become harder to recall without review. This has meant that a portion of our tutoring time has been spent reinforcing previously covered material in order to rebuild confidence and accuracy before moving forward.
Another factor affecting our ability to track progress is the lack of recent full-length Revolution Prep ACT practice tests. Zakarias has not taken one since last September, which means we donâ€™t currently have the detailed diagnostic reports that help us pinpoint patterns and plan lessons efficiently. I have seen some results from other tests he has taken more recently, but those reports unfortunately provide much less detailed breakdown data than the Revolution Prep diagnostics.
Because of this, I strongly recommend that Zakarias complete a full-length ACT practice test in the near future, ideally through the Revolution Prep platform if possible. Updated diagnostic data will allow us to identify which topics are improving, which areas need reinforcement, and how his pacing and endurance are developing under realistic testing conditions.
We also never implemented the earlier recommendation to increase to two sessions per week, and that additional contact time would likely make a significant difference. At the moment, our once-weekly schedule primarily allows us to review and reinforce key concepts, but it leaves limited time for introducing new strategies, analyzing practice tests, and building long-term retention. Increasing to two 60-minute sessions per week would give us the time needed to both review older material and move forward with more advanced test strategies.
Looking ahead, I recommend that Zakarias aim for the June and/or July ACT exams. Summer testing often works well for students because schoolwork and extracurricular demands are lighter, allowing them to focus more consistently on preparation and practice testing.
Recommendations and Next Steps
Increase to two 60-minute tutoring sessions per week to improve retention and allow for deeper content coverage.
Complete a full-length ACT practice test as soon as possible to provide updated diagnostic data for lesson planning.
Begin a rhythm of practice tests every 2â€“3 weeks so we can track progress and adjust strategies.
Continue reinforcing algebra, geometry fundamentals, grammar, and punctuation skills, which form the backbone of ACT success.
Target the June and/or July ACT exams, when Zakarias will likely have fewer competing academic demands.
Zakarias continues to bring steady effort to our sessions, and he often shows strong understanding when concepts are reviewed together. With more consistent testing data and slightly increased weekly structure, Iâ€™m confident we can turn that in-session understanding into more stable long-term performance and continued score growth.
Warm regards,
Sean U.
sean.ulfik@revolutionprep.com
+18455412219</t>
  </si>
  <si>
    <t>Jackson Bauman</t>
  </si>
  <si>
    <t>Dear Team Jackson,
I wanted to share a quick update on Jacksonâ€™s SAT preparation and outline some recommendations as we plan the next phase of his testing timeline.
First, I want to recognize the excellent work Jackson has already done. Earlier in the fall of last year, he was scoring very highly on practice SATs, which is a terrific milestone and reflects a strong command of both the math and reading sections. Even with a lighter meeting schedule and a pause in our sessions from October through February, Jackson has maintained a solid foundation and has been able to jump back into the material quickly during our recent lessons.
In our recent sessions, we have focused primarily on reviewing question types from his December SAT, analyzing the areas where points were lost and identifying patterns that we can address moving forward. In Math, weâ€™ve continued strengthening work with functions, graph interpretation, multi-step algebra, and geometry relationships such as angle rules and triangle properties. In Reading and Writing, weâ€™ve focused on grammar precision, parallel structure, rhetorical transitions, and strategies for identifying main ideas and eliminating trap answers in reading passages.
Jackson continues to demonstrate strong analytical thinking and usually understands the reasoning behind solutions quickly. Our current goal is less about learning brand new content and more about tightening execution and consistency, especially on the handful of question types that tend to cause occasional point loss.
One limitation at the moment is that Jackson has not completed a Revolution Prep SAT practice test since August 2025. While we have looked at some results from other practice tests, those score reports unfortunately do not provide the same level of detailed diagnostic information that our Revolution Prep exams generate. Those detailed breakdowns are extremely helpful because they allow us to identify patterns across question types, pacing issues, and specific content categories.
For this reason, I strongly recommend that Jackson begin taking Revolution Prep full-length practice SATs again, ideally about twice per month. These tests will give us the data needed to make each tutoring session as targeted and efficient as possible. They also help maintain test stamina and pacing, which are critical for high-scoring students.
Looking ahead, I recommend that Jackson plan to take the June 2026 or August 2026 SAT. Summer test dates tend to work well because students are often less overwhelmed with school assignments, which allows them to focus more fully on preparation and practice testing. This timeline also gives us several months to refine strategy and consistency before the exam.
At the moment, Jackson and I are meeting periodically, but moving forward I recommend that we schedule one 60-minute tutoring session per week through the spring and early summer. Weekly sessions will allow us to systematically review practice test results, refine strategy on advanced question types, and maintain momentum as we approach the next official exam.
Recommended Plan Moving Forward
Schedule one 60-minute tutoring session per week through the spring and summer.
Begin taking Revolution Prep full-length SAT practice tests twice per month so we can analyze detailed score reports together.
Continue targeted work on advanced algebra, functions and graphs, and geometry relationships in Math.
Continue refining grammar precision, rhetorical structure, and main-idea analysis in Reading and Writing.
Aim for the June or August 2026 SAT, when Jackson will likely have fewer competing academic demands.
Jackson already has a very strong SAT foundation, and his previous scores show that he is capable of excellent performance. With consistent practice testing and steady weekly sessions, our focus will be on improving reliability and squeezing out those last additional points that can make a meaningful difference at the highest score levels.
Please feel free to reach out if you have any questions or if you would like help coordinating practice tests or scheduling future sessions.
Warm regards,
Sean U.
sean.ulfik@revolutionprep.com
+18455412219</t>
  </si>
  <si>
    <t>Rowan Fisher</t>
  </si>
  <si>
    <t>Dear Team Rowan,
I wanted to share an update on Rowanâ€™s test preparation and outline some recommendations for how we can best support his continued progress over the coming months.
When Rowan and I first began working together, we explored preparation for both the ACT and the SAT. After completing several diagnostic-style practice sections, it became clear that Rowanâ€™s performance was consistently stronger on the SAT, so we made the strategic decision to focus our efforts there. This allows us to concentrate on the exam format that best aligns with his strengths and gives him the strongest opportunity for score improvement.
In our sessions, we have worked across a wide range of SAT Math and Reading/Writing topics. On the Math side, we have reviewed core algebra skills, equation solving, functions and graph interpretation, and strategies for translating word problems into equations efficiently. On the Reading and Writing side, we have practiced identifying main ideas, analyzing rhetorical transitions, strengthening grammar and punctuation accuracy, and using elimination strategies to narrow down answer choices quickly. Rowan has shown good engagement during lessons and often grasps the reasoning behind solutions once we walk through the logic together.
Currently, Rowan and I are meeting once or sometimes twice per week, which is a helpful structure for covering content and reviewing strategies. However, there are two areas that will be especially important for maximizing his progress moving forward: regular full-length practice testing and consistent independent review between sessions.
At the moment, Rowan has completed only one full-length SAT practice test through Revolution Prep, which took place in February 2025. Because that exam was quite some time ago, we do not have recent diagnostic data showing how he performs under full testing conditions. These practice tests are extremely valuable because they provide detailed score reports that show patterns in pacing, question-type performance, and areas of strength or weakness. Without updated test data, it becomes much more difficult to tailor lessons as precisely as possible.
For this reason, I strongly recommend that Rowan begin taking full-length SAT practice tests on a regular basis, ideally about once every two to three weeks. These tests serve several important purposes: they build test-day endurance, increase familiarity with the pacing of each section, and give us the detailed performance data we need to plan highly targeted tutoring sessions.
Another factor that can affect progress is long gaps between sessions. For example, we currently have a break scheduled from April 12 through May 3. Breaks like this are sometimes unavoidable, but they can make it easier for strategies and techniques to fade from short-term memory if they are not reinforced.
During these gaps, it is extremely helpful for Rowan to continue doing independent SAT practice, even in short sessions. One of the best resources for this is Khan Academyâ€™s SAT preparation program, which is free and closely aligned with the official SAT format. Completing even 20â€“30 minutes of targeted practice several times per week during breaks can make a big difference in maintaining momentum and retention.
Recommended Plan Moving Forward
Continue meeting once or twice per week for 60-minute sessions, depending on scheduling availability.
Begin taking a full-length SAT practice test every 2â€“3 weeks, ideally through the Revolution Prep platform so we can analyze detailed score reports.
Use Khan Academy SAT practice for independent study, especially during breaks in tutoring.
Focus upcoming sessions on core algebra and functions in Math, along with grammar precision, rhetorical transitions, and main-idea analysis in Reading/Writing.
Maintain steady practice in order to strengthen both test endurance and long-term retention of strategies.
Rowan has a solid foundation and a thoughtful approach to problem solving, and he tends to improve quickly once concepts are reinforced through repetition and practice. With more consistent full-length testing and regular independent review between sessions, I am confident that we can continue building both his confidence and his SAT performance over time.
Please feel free to reach out if you have any questions.
Warm regards,
Sean U.
sean.ulfik@revolutionprep.com
+18455412219</t>
  </si>
  <si>
    <t>Jack Lochbichler</t>
  </si>
  <si>
    <t>Dear Team Jack,
I wanted to share an update on Jackâ€™s recent work in IGCSE Mathematics and outline a plan that will help him continue building momentum over the coming months.
First, it has been a pleasure working with Jack. He approaches problems thoughtfully and asks insightful questions that show he is trying to understand the logic behind the mathematics rather than simply memorizing procedures. That analytical mindset is one of the strongest predictors of long-term success in math.
Over the past several sessions, we have focused primarily on core algebra and geometry foundations that are central to the IGCSE curriculum. In particular, we spent time working through quadratics, FOIL, and factoring, where Jack did an excellent job understanding how each step in the process connects. We reviewed factoring trinomials, solving quadratic equations, and interpreting quadratic graphs, while also practicing how to recognize patterns within equations and apply the distributive property efficiently when simplifying expressions.
In addition to algebra, we have also explored percent concepts, including converting between percents and decimals and applying the percent change formula in real-world problem contexts. We recently began reviewing several geometry topics, including circles, arcs, sectors, radii, tangent lines, and angle relationships. These problems can be quite layered, but Jack worked carefully through several challenging examples and is beginning to see how the algebra and geometry concepts connect across topics.
One factor that has limited the pace of progress so far is simply the frequency of our meetings. Since December 8th, we have met six times total, which averages to about two sessions per month. While Jack uses those sessions well, this pace makes it harder to maintain continuity between topics and reinforce new concepts before they fade from short-term memory.
For that reason, I strongly recommend that we increase to one 60-minute session per week moving forward. Weekly sessions will allow us to review material more consistently, build skills sequentially, and ensure that Jack continues progressing through the IGCSE syllabus rather than needing to revisit older topics repeatedly.
Another key step will be introducing full-length IGCSE practice exams. Practice tests serve two important purposes. First, they help us measure Jackâ€™s current performance across the full range of exam topics. Second, they help him develop test endurance, pacing, and confidence with the structure of the actual exam. Once Jack completes a few full-length tests, we will be able to identify specific areas where additional review will have the greatest impact on his overall score.
Recommended Plan Moving Forward
Increase to one 60-minute tutoring session per week to improve retention and allow for steady progress through the IGCSE curriculum.
Begin completing full-length IGCSE practice tests periodically so we can analyze results and identify priority topics.
Continue focusing sessions on algebra foundations (quadratics, factoring, and equation solving) along with geometry topics such as circles, angles, and arc relationships.
Reinforce concepts between sessions through short daily review.
For independent practice, I recommend that Jack continue working through the first 14 units of Khan Academyâ€™s Algebra 1 course:
https://www.khanacademy.org/math/algebra   He should be most of the way through this by now!
Even 5â€“10 minutes of practice per evening can make a meaningful difference in reinforcing the concepts we review together.
Jack is a thoughtful student with strong potential in mathematics, and he consistently demonstrates the ability to understand concepts when given the time to work through them logically. With slightly more frequent sessions and regular practice testing, Iâ€™m confident we can continue strengthening both his understanding and his confidence as he prepares for his IGCSE exams.
Please let me know if you would like help scheduling weekly sessions or coordinating practice tests.
Warm regards,
Sean U.
sean.ulfik@revolutionprep.com
+18455412219</t>
  </si>
  <si>
    <t>John McCormick</t>
  </si>
  <si>
    <t>Dear Liju,
Itâ€™s been great working with you and John over the past couple of months. As we prepare for John's upcoming official SAT, I wanted to share some updates and information about what to expect.
I have seen significant improvements in John's implementation of test-taking strategies, including iCARE, TRAP, and MAPS, as well as his grasp of punctuation rules. He has shown consistent progress in utilizing Desmos as a tool and learning to identify different question types. This consistent improvement has been evident in both his homework and practice test performance.
For this exam, our goal is experiential in nature and to see score improvement and work on pacing. While we cannot guarantee a specific score, we have worked diligently towards this goal through targeted content review and active reflection. It's important to consider the impact of the test zone on John's performance. Ensuring a good night's sleep throughout the week leading up to the test is crucial, as just the night before isn't enough. We have also discussed strategies to manage test anxiety, which can impact scores.
John and I discussed that students typically sit for 2-3 official tests to reach their goal score, and we confirmed that we plan to book more sessions. Therefore, I am looking forward to continuing to work with John after the test so that we can work towards further improvements on the SAT. I recommend increasing to meeting twice a week for one-hour sessions in order to help him achieve his goals. However, John and I discussed that we will need to find a new date and time that works for us as he starts rugby season. I recommend continuing to meet at least once a week if your schedule does not allow twice a week. During our upcoming sessions, I plan to continue working on specific content instruction, including proportional reasoning and exponential equations, as well as reviewing grammar rules and how best to approach other specific question types, such as Text Structure &amp;amp; Purpose and Command of Evidence questions.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John in his continued academic journey.
Best regards,
Cameron H.
cameron.hojecki@revolutionprep.com
+19737384041</t>
  </si>
  <si>
    <t>Dyuti Narayanamangalam Sreenidhi</t>
  </si>
  <si>
    <t>Dear Sreenidhi,
Itâ€™s been great working with you and Dyuti over the past couple of weeks. As we prepare for Dyuti's upcoming official SAT, I wanted to share some updates and information about what to expect.
I have seen significant improvements in Dyuti's implementation of test-taking strategies, including MAPS, as well as utilizing Desmos as a tool. She has shown consistent progress in approaching mixed proportional reasoning problems and identifying question types. This consistent improvement has been evident in her homework performance.
For this exam, our goal is to see score improvement, especially in the Math section. While we cannot guarantee a specific score, we have worked diligently towards this goal through targeted content revision and learning how to best approach different problem types. It's important to consider the impact of the test zone on Dyuti's performance. Ensuring a good night's sleep throughout the week leading up to the test is crucial, as just the night before isn't enough. We have also discussed strategies to manage test anxiety, which can impact scores.
I am looking forward to hearing how Dyuti performs on this test. Looking ahead, I recommend continuing to meet twice a week for one-hour sessions leading up to the May or June SAT date, as Dyuti and I discussed that students typically sit for 2-3 official tests to reach their goal score. This would give us an opportunity to continue working on specific content review, including trigonometry and other math concepts, as well as reviewing punctuation and grammar rules, and addressing other areas of opportunity for Dyuti in the RW section.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Dyuti in her continued academic journey.
Best regards,
Cameron H.
cameron.hojecki@revolutionprep.com
+19737384041</t>
  </si>
  <si>
    <t>Hi all,
Just wanted to provide some thoughts on progress heading into the SAT this weekend. Always happy to answer questions over email or set up a time to chat, just let me know!
Even though the most recent practice test was lower than expected, Brooke is still in really great shape heading into this weekend, with practice test scores before that consistently in the high 1400s/low 1500s. After looking at some of the math questions from the recent test, we found that there were only 2-3 questions that were missed due to conceptual errors and others were small misreads/etc., so nothing that canâ€™t be overcome!
The reading section especially has seen really positive growth in the past couple of tests, breaking into the low 700s on the test before this one. Brooke has been doing really well with the grammar and punctuation questions recently after the big push we made towards the start of the year. In recent weeks, weâ€™ve worked on tougher passages and evidence based reading questions, and Brooke has been doing great coming up with specific elimination rationale for the wrong answers. 
Math has been solid across the board in recent tests, so we havenâ€™t done a lot of content review there. However, in the past couple of weeks we did some general review and worked on really hard questions with some reminders of how to approach constants questions and how to use Desmos efficiently. We also did some more targeted review on geometry this week based on the last test.
Keys for Saturday are to make sure to be diligent with strategies and stick to the gameplan that worked for the practice tests. Being in the right test zone mindset is key, so make sure to get plenty of sleep this week and use Friday to decompress without any SAT related activities. 
Brooke has a great shot this weekend, but she still has plenty of time to take the SAT again if need be either later this spring or in the fall. Itâ€™s been great working with Brooke this year, please let me know how things go once scores are released or if I can be of further assistance. Good luck!
Julie B.
julie.byrom@revolutionprep.com
+15129250963</t>
  </si>
  <si>
    <t>Brazill Dornburg</t>
  </si>
  <si>
    <t>Hi David,
It was nice speaking on the phone with you last night! I wanted to recap our discussion about our future plans.
Brazill and I will spend our sessions this week and next week getting him ready for the SAT he is going to take in school on March 24. We will also create a study plan for while Brazill is traveling on Spring Break. We will resume on April 5 with a target of the June 6 SAT, and we will have a study plan to follow around finals week and my vacation.
Our sessions have been going well. Brazill has done very well with the reading comprehension practice that we have covered in session and has found the review of the algebra core that we have done so far useful. We will continue to review quadratics, linear functions, proportional thinking questions, and other topics that Brazill may have forgotten in future sessions. We will also take a closer look at answer choices in reading and writing questions with a goal of improving at process of elimination for difficult questions.
Brazill took one practice test about two weeks ago, and his score was about the same as a previous Revolution Prep test. I do not think it is cause for concern because it was taken early in the program. We have done some more practice since then, and I think that Brazill will be ready for a good take on March 23.
We have sessions scheduled for twice a week when we are both available. This is appropriate pacing. If we see other signs that may require us to adjust the schedule (if we see another practice exam with a similar score, for example), we will circle around and reassess what we need to do to reach Brazill's goal of at least 1500.
Please do not hesitate to contact me with any questions. If Courtney has any questions or would like to be included on future communications, please let me know and I will make sure to do that. Thank you!
Jason
jason.keller@revolutionprep.com
+17328416402</t>
  </si>
  <si>
    <t>Leyla,
I hope you are enjoying your week! Itâ€™s been so great working with you over the past couple of months, and I wanted to touch base to share some of the progress weâ€™ve made so far and share my thoughts on the plan moving forward.
I have seen significant improvements in your ability to manipulate formulas and find sums of sequences. Youâ€™ve also shown progress with setting up equations from word problems! This consistent improvement has been evident in your increased confidence! Please make sure, as much as possible, that you are consistently completing homework between sessions. If we need to adjust the amount, please let me know! I want to make sure that we are setting you up for success the best we can, and I know youâ€™re juggling many other responsibilities.
Our current short-term goals include continuing to work on writing and solving equations from word problems and ruling out out-of-scope answers for logic-based reading comprehension questions. The overall goal remains achieving a score of 320-330 on the GRE. Based on your progress, I recommend trying to schedule your first test date for no later than the end of this month, then holding at least one 1-hr session per week until then. I would also recommend that you continue trying to commit at least 30 minutes each day to reviewing for the exam.
Please let me know if you have any questions or if there are any adjustments you would like to make to our plan. I look forward to continuing to support you in your continued journey!
Thanks so much,
Alexa P.
alexa.pinera@revolutionprep.com
+13022653917</t>
  </si>
  <si>
    <t>Mason Roitburg</t>
  </si>
  <si>
    <t>Hi Wendy,
I'm sorry that I missed Mason on Sunday! I wanted to check in quickly on Mason's progress. On his last practice test, he scored a 1490, with 700 on the Reading and 790 on the Math section. While we had discussed splitting time about 2-to-1 between verbal and math, we have spent a bit more time practicing with Reading and Writing. Mason has stressed that he wanted to work on grammar and punctuation, and this is a significant chunk of what he has been missing on the practice tests, and I have noticed that for reading comprehension questions that Mason is very perceptive, but he occasionally opts for a wrong answer. We have been practicing with applying the appropriate rules for punctuation and grammar questions and identifying wrong answers on reading comprehension questions. We will do a review on Thursday and then Mason will sit for the test on Saturday.
Mason is in a good position to score 1500+ on the SAT! He should continue to practice at least until he has his score from the March exam. I would be happy to continue practice with Mason for a future SAT should he need it, and would recommend that we spend an hour per week practicing with grammar and punctuation so that he is more familiar with the rules and other reading comprehension questions to get more accustomed to the sorts of answers the SAT question writers are presenting.
Please do not hesitate to contact me with any questions you have. I look forward to seeing Mason on Thursday and hearing good news in a few weeks!
Jason
jason.keller@revolutionprep.com
+17328416402</t>
  </si>
  <si>
    <t>Logan Rothouse</t>
  </si>
  <si>
    <t>Hi Jason,
It's been a pleasure working with Logan over the last few weeks. With his first SAT coming up this weekend, I thought I'd give you an update on what we've covered, what we have left, and what our plans are moving forward.
In the math section, we've been able to cover linear and quadratic equations, two of the major types that he'll be asked about. He's learned how to set up the basic forms and which parts of the forms correspond to what features on the graph. DESMOS has been a huge help in solving them and in setting up systems of multiple equations. Generally, he's struggled with the algebraic side of things, but being able to use the built-in calculator has been a big confidence boost. We also did one session earlier on percentages, but based on how he did on the recent practice test, I wasn't convinced he got them down. We were able to review them today, and I'm a lot happier with where he's at.
In English, we've mainly focused on grammar rules, particularly verbs and punctuation. I've always found that being able to pick sentences apart and understand their grammatical structure is helpful for reading comprehension and passage analysis. We didn't get time to practice that yet, but with a stronger foundation now laid, we'll be able to put lots of practice in leading up to the June test. He's already pretty strong on the other reading sections, so once he's more comfortable with both grammar and passage analysis, I think he's in a very good position for that section.
Math is certainly harder for him, so I think most of our time going into the June test will be on that section. We still need to cover ratios and most of geometry, as well as review to make sure he doesn't forget what we learn. But for this weekend, he's got a lot of the basic equations down and knows how to use DESMOS as a fallback, so we're still hopeful he can set a strong baseline. He got about a 600 in math and a 650 in reading on the recent practice test, so if he can translate that into the real world, I think we're hoping for something in the mid-1200s. 
Logan does have plenty of hours to reach the June test; they're already scheduled out until June 4, just before the test, with one left over. You can either hold onto it and use it later, especially if you think you'll either continue with us and need to buy more hours anyway. Or we can try to squeeze it in and do two sessions in one week, maybe sometime in late May or early June, to help with final review for that session. Let me know what you think or if you have any questions!
Andrew B.
andrew.brown@revolutionprep.com
+13176650121</t>
  </si>
  <si>
    <t>Dear Michael,
I hope youâ€™ve had a warm Winter season and are ready for Spring! I wanted to share a comprehensive update on Jin's strong progress in physics as he's developed sophisticated problem-solving approaches for increasingly complex scenarios.
For the past several weeks, we established a systematic problem-solving methodology that has become the foundation for all subsequent work: solve problems symbolically first, then substitute numbers only at the end. This approach prevents calculation errors and reveals underlying physics relationships that get obscured when working with numbers prematurely. Jin has consistently been applying this approach, and the results are very clear: heâ€™s doing the physics first and then worrying about calculations afterwards.
We progressed into momentum and collisions, where conservation of momentum became the foundational principle. Jin practiced applying conservation of momentum across diverse scenarios from firecracker explosions to freight car couplings. A critical insight emerged: while momentum always conserves in closed systems, kinetic energy does not conserve in inelastic collisions where objects stick together. Understanding when each conservation law applies requires careful analysis of the physical situation.
Two-dimensional collision problems presented significant challenges initially. Rather than the component-based approaches that many textbooks emphasize, I instructed Jin to use a vector-first method that proves more rigorous and less error-prone. Jin starts with the complete vector equations, simplifies algebraically, then decomposes into components only when necessary. This systematic approach has strengthened his confidence with problems involving cars colliding at angles or objects exploding into fragments moving in different directions. This is especially important when handling problems involving conservation of momentum, where vectors are of fundamental importance.
I recommend continuing with two 60-minute sessions per week. This intensive cadence has proven effective for maintaining momentum through challenging physics topics. The twice-weekly rhythm allows addressing questions from class promptly and provides regular practice with complex problem-solving techniques that require repeated exposure for mastery.
Jin is a pleasure to work with, and I'm genuinely proud of the progress he's made. His dedication, positive attitude, and systematic approach to problem-solving have been key factors in his success. Please don't hesitate to reach out if you'd like to discuss Jin's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</si>
  <si>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Cole Carman</t>
  </si>
  <si>
    <t>Hi Emily,
I wanted to check in before Cole takes the SAT on Saturday. We have been spending a lot of time focusing on identifying important information on SAT math problems. As I have said before, when Cole is able to do this, he is successful, and I think this is clicking for him at just the right time. He got 1410 and 1380 on his last two practice tests, which are significantly improved from his practice test results in the fall (and on the math section, he has scored 700 and 680, which are much improved from where he started!), and I am excited to see how Cole does on Saturday!
Cole told me that he took an ACT in school today. We discussed a bit about a potential future plan. Cole said he found the ACT easier, and we will see how he scored on it. If he has not reached his score goal, he should reflect on which exam he would be more likely to score higher on and make a push to take that exam once or twice more.
In the past few weeks, Cole mentioned that he has been taking a lot of time to study for his classes. He currently has a B in Physics and B+'s in AP Statistics and Math Analysis. We took 30 minutes of session time to review work and energy in Physics, and Cole said that it saved him a lot of time studying. We also did a review of hypothesis testing. I recommend that we continue meeting for one hour a week so that Cole can check in on these subjects, as it may save him several hours of study per week. I am also happy to continue to meet with Cole for one to two hours per week for SAT practice (in addition to more math review, I would like to focus on the most difficult reading comprehension questions) or ACT practice to cover strategies that are ACT-specific.
Please don't hesitate to contact me with any questions!
Jason 
jason.keller@revolutionprep.com
+17328416402</t>
  </si>
  <si>
    <t>Wyatt Wise</t>
  </si>
  <si>
    <t>Dear Jan,
It has been great working with you and Wyatt over the past couple of months. As we prepare for Wyatt's upcoming official SAT, I wanted to share what weâ€™ve been working on so far and what to expect.
Wyatt and I have reviewed setting up proportions, using SOHCAHTOA for trigonometry problems, identifying two independent clauses for punctuation problems, and identifying common traps in verb questions. Their growth in getting into the harder modules is clear from the most recent practice test where he achieved the harder Reading and Writing module. I applaud their consistent effort in class to be present with each question and apply the specific strategy we are focusing on, and we discussed using these same strategies consistently on the test.
While a specific score isnâ€™t guaranteed, Wyatt has been diligent in working toward their goal of achieving above an 1100 on this exam, with the overall goal still being a 1200+ superscore. Specifically, we focused on efficiently identifying two independent clauses, looking for vague/weak language on main idea questions, and using the Desmos calculator effectively to consistently get into the harder math module. It's important to consider the impact of the test zone on Wyatt's performance. Ensuring a good night's sleep throughout the week leading up to the test is crucial, as just the night before isn't enough. 
I am looking forward to continuing to work with Wyatt after the test so that we can work towards further improvements to consistently get into each hard module. I recommend maintaining our current weekly one 60-minute session through April to prepare for the May test in order to help them achieve their goals. We will also be able to adjust our plan as needed if the official result from this test requires that adjustment.
Please let me know if you have any questions or if there are any adjustments you would like to make to our plan. Iâ€™m also able to schedule a time to talk by phone if that would be helpful. I am happy to support Wyatt in their continued academic journey.
Cheers,
Zack R.
zack.robertson@revolutionprep.com
+15098598579</t>
  </si>
  <si>
    <t>Dear Dede,
It has been great working with you and Carter over the past couple of months. As we prepare for Carter's upcoming official SAT, I wanted to share what weâ€™ve been working on so far and what to expect.
Carter and I have reviewed efficiency in the Standard English Convention section, setting up the most difficult math problems, and eliminating trap answers based on extreme language. Their growth in avoiding simple traps is clear from only missing one or two on each baseline module in his recent practice tests. I applaud their consistent effort in class to be present with each question and apply the specific strategy we are focusing on and asking questions for further clarification as needed.
While a specific score isnâ€™t guaranteed, Carter has been diligent in working toward their goal of achieving a 1400+. Specifically, Carterâ€™s use of elimination to avoid trap answers on Reading and Writing, set up of complicated similar triangle problems, and thoughtful approach to the most complex constants problems has seen marked improvement. It's important to consider the impact of the test zone on Carter's performance. Ensuring a good night's sleep throughout the week leading up to the test is crucial, as just the night before isn't enough. 
I am looking forward to hearing how Carter performs on this test. I recommend we see what Carter achieves on this test to determine the next steps. Looking ahead in the event Carter does not reach his ultimate goal of 1400+, I recommend adding additional sessions to continue our one 60-minute session each week through the June SAT. This would give us an opportunity to continue working on hard module efficiency and the hardest trap problems.
Please let me know if you have any questions or if there are any adjustments you would like to make to our plan. Iâ€™m also able to schedule a time to talk by phone if that would be helpful. I am happy to support Carter in their continued academic journey.
Cheers,
Zack R.
zack.robertson@revolutionprep.com
+15098598579</t>
  </si>
  <si>
    <t>Connor Wood</t>
  </si>
  <si>
    <t>Dear Kimberly,
It has been great working with you and Connor over the past couple of months. As we prepare for Connor's upcoming official SAT, I wanted to share what weâ€™ve been working on so far and what to expect.
Connor and I have reviewed overall efficiency for the harder math module, efficiently identifying two independent clauses and the hardest verb traps, and setting up complicated constants problems. Their growth in not getting stuck on difficult math problems is clear from our in-session practice â€“ Connor rarely gets caught by tricky math problems and generally knows how to approach each one. 
While a specific score isnâ€™t guaranteed, Connor has been diligent in working toward their goal of achieving of a 1330+. Specifically, Connorâ€™s use of anticipation during sessions has improved, as well as his mental planned approach to difficult math problems. However, we havenâ€™t seen this translate to practice tests yet as he reported being tired during each practice test. It's important to consider the impact of the test zone on Connor's performance. Ensuring a good night's sleep throughout the week leading up to the test is crucial, as just the night before isn't enough. 
I am looking forward to hearing how Connor performs on this test. Looking ahead, if Connor decides to take another official SAT, I recommend adding one 60-minute class per week from receiving these results through whatever test date he signs up for later. This would give us an opportunity to continue working on overall approach to the each hard module so that he consistently avoids the trap answers.
Please let me know if you have any questions or if there are any adjustments you would like to make to our plan. Iâ€™m also able to schedule a time to talk by phone if that would be helpful. I am happy to support Connor in their continued academic journey.
Cheers,
Zack R.
zack.robertson@revolutionprep.com
+15098598579</t>
  </si>
  <si>
    <t>Dear Jay, 
Itâ€™s been great working with you and Audrey over the past several months. As we prepare for Audrey's upcoming SAT, I wanted to share some updates and information about what to expect. 
I have seen significant improvements in Audrey's command of strategies for the Reading and Writing section, and particularly on the sub-section of Expression of Ideas. Audrey has shown consistent progress in solving transition and rhetorical synthesis questions. This consistent improvement has been evident in Audrey's continual improvement on practice exams and her strong performance on homework targeting Expression of Ideas. 
For this exam, our goal is to achieve Audreyâ€™s goal score of 1400. While we cannot guarantee a specific score, we have worked diligently towards this goal through strategy development and reinforcement, practice through drilling certain question types, and simulation of the test experience via practice exams. It's important to consider the impact of the test zone on Audrey's performance. Ensuring a good night's sleep throughout the week leading up to the test is crucial, as just the night before isn't enough. We have also discussed strategies to manage test anxiety, which can impact scores. 
I am looking forward to hearing how Audrey performs on her SAT. Looking ahead, I would gladly support Audrey in continuing her SAT studies or in her academic courses. I cover Math up through Calculus, Physics, and Chemistry.  
Please let me know if you have any questions or if there are any adjustments you would like to make to our plan. Iâ€™m also able to schedule a time to talk by phone if that would be helpful. I am happy to support Audrey in her continued academic journey. 
Best regards, 
Kailot Harris 
Kailot H.
kailot.harris@revolutionprep.com
+16674150151</t>
  </si>
  <si>
    <t>Sreeya Sivaram</t>
  </si>
  <si>
    <t>Dear Vis, 
I hope you are having a wonderful spring season. It has been great working with Sreeya, and I wanted to share a brief update on the progress weâ€™ve made together and the plan moving forward.
Since we began working together on January 6th, Sreeya and I completed six sessions focused on SAT preparation. At the start of our work together, Sreeya had scored a 1190 on the January 1st 11SD practice exam, with a 530 in Reading &amp;amp; Writing and a 660 in Math. Based on those results, we began by focusing primarily on strengthening her Reading &amp;amp; Writing strategies to help build balance across both sections of the exam.
During our sessions, Sreeya worked on developing structured approaches to the Reading &amp;amp; Writing section, including strategies such as iCare and TRAP to help her analyze passages and questions more systematically. We also began reviewing punctuation and grammar concepts to strengthen her confidence with conventions of standard English questions. Sreeya has been thoughtful and engaged in this work, and she was making good progress as she became more comfortable applying these strategies.
Our most recent session together was on February 3rd, and although we had another session scheduled for February 16th, it was canceled. As we move forward, this is a great opportunity to reconnect and continue building on the foundation we started earlier this year.
Our current short-term goals for Sreeya include continuing to strengthen her Reading &amp;amp; Writing strategy, reinforcing punctuation and grammar concepts, and building consistency in her approach to SAT questions. The overall goal remains helping Sreeya move toward her target SAT score of 1500 through steady skill development and strategic practice.
Based on the progress we saw in our earlier sessions, I recommend that we meet twice per week as we prepare for either the May or June SAT. If Sreeya decides to take the March exam, those results can also give us helpful information about which areas to prioritize as we continue preparing for future test dates.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if you would like to discuss Sreeyaâ€™s preparation in more detail. I would also be happy to schedule a time to talk by phone if that would be helpful. I look forward to continuing to support Sreeya as she works toward her goals.
Best,
Eden R.
eden.rasmussen@revolutionprep.com
+18018856501</t>
  </si>
  <si>
    <t>Vaishvi Reddy Vontela</t>
  </si>
  <si>
    <t>Hi Anusha,
I wanted to share a quick update on the progress Vaishvi and I have made during our SAT tutoring sessions. Our initial goal was to strengthen her Reading and Writing score, and throughout our sessions we focused on several key areas including verbs, pronouns, misplaced modifiers, sentence boundaries, words in context, text structure and purpose, information and ideas, and cross-text connections.
We also spent time working on identifying different question types and applying effective strategies to approach them, particularly using the TRAP method. Vaishvi has done a great job learning how to recognize these question types and applying the strategies confidently during practice.
Over the course of our sessions, Vaishvi demonstrated consistent growth in her Reading and Writing score across the four practice tests we completed together. She began with a score of 500 and steadily improved, reaching a 670 on her most recent practice test before her official exam. This shows a strong level of progress and consistency in her performance.
I am very proud of the work Vaishvi has put in, and I hope this progress translates well to her official test. I wish her the best of luck on test day! Please donâ€™t hesitate to reach out if you have any questions in the future. I would also love to hear how she does on her official score.
Best,
Yvanna R.
yvanna.ramirez@revolutionprep.com
+12133542572</t>
  </si>
  <si>
    <t>Leah Hernandez</t>
  </si>
  <si>
    <t>Dear Lisbeth,
Itâ€™s been great working with you and Leah sinceJanuary 14th. As Leah prepares for her upcoming exam this weekend, I wanted to share a brief update on the progress weâ€™ve made together and what to expect moving forward.
During our sessions, Leah has been working on strengthening several foundational SAT concepts. In Math, we have reviewed core algebra topics including identifying full equations, foundation algebra, exponents, radicals, and more recently quadratic equations. Leah has also practiced working through problems independently in short test-like environments to help build confidence and pacing. After her January 26th practice exam (Practice Test 1SD), where she scored a 1020 (540 Reading &amp;amp; Writing and 480 Math), we identified several areas to focus on in order to continue improving her score. This already represents improvement from her previous practice score of 960 in Fall 2025, which is encouraging progress.
In Reading &amp;amp; Writing, we have been reviewing grammar and punctuation rules and working on strategies to help Leah more consistently identify correct sentence structure and punctuation usage. One of our main goals has been helping her organize key rules and formulas so that they are easier to recall during practice and on the test. To support this, Leah has begun compiling both SAT Math notes and SAT Reading &amp;amp; Writing notes so she has a structured reference for the most important formulas, concepts, and grammar rules.
Leah is a thoughtful and hardworking student who consistently completes her homework and engages seriously with the material during our sessions. One area we continue to focus on is strengthening long-term recall of key rules and formulas so they become more automatic during test situations. This is very common during SAT preparation, and continued repetition and structured review are important parts of helping those concepts stick over time. Our work together will continue to reinforce these rules through practice problems, strategy review, and consistent revisiting of key concepts so they become more familiar and easier to recognize.
One logistical note that could help improve our session efficiency is that Leahâ€™s computer sometimes runs slowly, which can create delays when loading practice materials or working through online problems. If possible, having access to a faster computer or device during sessions would help us move through practice more smoothly and maximize our time together.
For this weekendâ€™s exam, our goal is for Leah to apply the strategies and concepts we have practiced so she can approach the test calmly and thoughtfully. While we cannot guarantee a specific score, she has been working diligently to strengthen both her foundational math skills and her understanding of grammar and sentence structure. Getting consistent sleep throughout the week leading up to the test and maintaining a steady routine can also help support her focus and performance.
Looking ahead, I recommend that we continue meeting regularly as we prepare for either the May or June SAT. Leah currently has 13 unscheduled tutoring hours that will expire in approximately 18 days. Scheduling several sessions per week over the next couple of weeks (for example, three to four sessions weekly) would allow Leah to make full use of those hours while continuing to reinforce key concepts and strategies. This would give us additional time to strengthen foundational math skills, review grammar and punctuation rules, and continue building the consistency and confidence needed for future SAT exams.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happy to schedule a time to talk by phone if that would be helpful. I look forward to continuing to support Leah as she prepares for future exams.
Eden R.
eden.rasmussen@revolutionprep.com
+18018856501</t>
  </si>
  <si>
    <t>Zachary Landrus</t>
  </si>
  <si>
    <t>Hello team Zachary,
I am pleased to share an update on Zacharyâ€™s progress in AP Calculus. Zachary consistently demonstrates strong foundational math skills and a high level of attentiveness during our sessions. These qualities allow him to make the most of our time together and benefit greatly from the targeted support tutoring provides.
AP Calculus is a demanding course with a fast-paced curriculum, and Zachary is meeting these challenges with determination. Focused and supported studying, especially in the weeks leading up to the AP test in May, could make a significant difference in his final score.
We currently have two more sessions scheduled. As exam preparation intensifies, I highly recommend increasing to two or three sessions per week to ensure Zachary feels confident and well-prepared. My calendar is open now, but availability may become limited as the test date approaches.
Planning ahead for Zacharyâ€™s AP test prep in April will help maximize his results. Please let me know if you would like to reserve additional time slots or have any questions about his progress.
Thank you for your continued commitment to Zacharyâ€™s success!
Ben C.
ben.chamberlain@revolutionprep.com
+18283484669</t>
  </si>
  <si>
    <t>Dear Rachel, 
I hope you are having a wonderful winter. Itâ€™s been such a pleasure working with Ruby over the past few months. As we continue to prepare for Ruby's upcoming SAT exams, I wanted to share some updates and information about what to expect. 
Since the previous progress update, I have seen significant improvements in Rubyâ€™s ability to solve a variety of questions on the SAT, including quadratic word problems, inference questions, linear equations in context, as well as mixed punctuation questions. She has continued to show consistent progress in utilizing the key strategies (including the TRAP, MAPS, and ICARE strategies) weâ€™ve been covering in our sessions to solve challenging SAT math and English problems. This consistent improvement has been evident in the completion of assignments during our sessions as well as Rubyâ€™s practice tests and homework. 
For this exam, our goal is 1450. While we cannot guarantee a specific score, we have worked diligently towards this goal through addressing areas of opportunity and continually applying strategies to different SAT question types. It's important to consider the impact of the test zone on Ruby's performance. Ensuring a good night's sleep throughout the week leading up to the test is crucial, as just the night before isn't enough. We have also discussed strategies to manage test anxiety, which can impact scores. 
I look forward to working with Ruby after her test this Saturday so we can continue working toward further improvements on the SAT. Since Ruby is currently achieving her goals, I recommend we continue with our one 60-minute class per week through the school year. This would allow us to continue addressing areas of opportunity and strengthening Rubyâ€™s test-taking skills. 
Please let me know if you have any questions or if there are any adjustments you would like to make to our plan. Iâ€™m also able to schedule a time to talk by phone if that would be helpful. I am happy to support Ruby in her continued academic journey. 
Best regards, 
Colin C.
colin.cody@revolutionprep.com
+19785187882</t>
  </si>
  <si>
    <t>Hello team Arlen,
It has been a pleasure to work with Arlen these past months.  He has shown incredibly commitment and motivation throughout our time together.  His recent progress on verbal practice modules is incredibly encouraging evidence that he is able to 'put it all together' and bodes well for him.  Since his most session this week was cancelled, I wanted to wish him the best on his upcoming test.  I look forward to hearing about it when we reconvene later this month.
I did note that Arlen currently has one session schedule, and several hours in his account that are unscheduled.  My calendar is fairly open right now, but will likely fill up as AP exams approach.  In order to ensure he is able to book his preferred time slots, I would encourage him to book additional sessions sooner rather than later.  One 1-hour session per week seems appropriate pending the results of this week's test.  
Please reach out at any time with any questions. 
Ben C.
ben.chamberlain@revolutionprep.com
+18283484669</t>
  </si>
  <si>
    <t>Marina Hurtado</t>
  </si>
  <si>
    <t>Hi Marina and Megan J,
This is the standard progress update to help keep advisors and parents in the loop. Itâ€™s been great helping Marina prepare for their upcoming exam. At time of writing, she has 19 hours remaining in her account. Here are a couple good things for them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</si>
  <si>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Andrew Fezza</t>
  </si>
  <si>
    <t>Hello team AJ,
I wanted to reach out and check in regarding AJ's progress in our tutoring sessions.  AJ is presenting as much more confident in his ability to succeed on the ACT.  This is great to see!
As the test approaches, it will be incredibly important for AJ to be taking practice tests, at first a section at a time, and subsequently all in one sitting.  This will help to feel more ready and also help to direct our sessions leading up to test day.
AJ did miss our session this past Sunday.  Consistency is going to be key in AJ meeting his goals.  There is more material than we can realistically cover over the next several weeks, but missed session puts us that much behind the ball!
For best results, I think that increasing our session frequency to twice weekly would be most beneficial.  Please let us know if we can support you in adding sessions.
Best,
Ben C.
ben.chamberlain@revolutionprep.com
+18283484669</t>
  </si>
  <si>
    <t>Harry Holland</t>
  </si>
  <si>
    <t>Hi Harry and Lindsay,
This is the standard progress update to help keep advisors and parents in the loop.
Itâ€™s been great working with Harry these past couple of weeks. Together, weâ€™ve reviewed Desmos and Punctuation skills. These two topics form the foundation of pace management and precision on the SAT. Iâ€™d like him to use the link in the parent update to finish his homework. That will help him reinforce and retain these skills.
Going forward, heâ€™ll need to build strategies for all the major topics in each section while using this foundation to save time. If he would like to maximize his test score, Iâ€™d recommend that he meet for at least an hour a week for at least a couple months depending on his desired test date.
Best of luck with your exam! Iâ€™d love to keep working with Harry. If not, know that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</si>
  <si>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Dear Lisa,
Since Reid is taking the SAT this weekend, I thought it would be a good opportunity to send you an update of his progress over the past couple of weeks. As always, I am enjoying working with Reid. He is doing well keeping up with the homework and practice test schedule.
Reidâ€™s practice tests are remaining close to 1180, and I know heâ€™s working hard to beat 1200. He is continuing to reach the harder sections of both math and reading. Reid has made improvements on identifying complete sentences, applying punctuation rules, applying function notation, and interpreting rhetorical synthesis questions. Going forward, I plan to review command of evidence reading questions, text structure and purpose reading questions, and solving for constants using the discriminant. Our weekly sessions are working well for us. 
Please let me know if you have any questions or concerns or if you would like to talk further on the phone, we can set up a time.
Sincerely,  
 Melinda M.
melinda.mergendahl@revolutionprep.com
+16083975309</t>
  </si>
  <si>
    <t>Dear Lizza, 
I hope you are having a great spring season. Itâ€™s been great working with you and Alyssa over the past couple of months. I wanted to touch base to share some of the progress weâ€™ve made so far and share my thoughts on the plan moving forward.
I have seen significant improvements in Alyssaâ€™s understanding and application of regular Spanish verb conjugations across different tenses. Over the past two months, she has strengthened her ability to recognize verb patterns and correctly conjugate regular verbs when translating and constructing sentences. She has also made great progress in expanding her Spanish vocabulary, which has helped support her ability to better understand reading passages and classroom materials. Additionally, Alyssaâ€™s Spanish reading proficiency has improved, and she has demonstrated noticeable growth in her pronunciation skills, becoming more confident and accurate when reading aloud.
She has shown consistent progress in applying regular verb conjugations and newly learned vocabulary through sentence-writing exercises and reading practice. This consistent improvement has been evident in her increased confidence when reading Spanish passages, her improved pronunciation, and her ability to construct grammatically correct sentences using the vocabulary and verb forms we practice.
Since Alyssa is achieving her goals, I recommend we continue with one 60-minute session per week through the school year to maintain her progress and continue strengthening her Spanish skills.
Our current short-term goals for Alyssa include continuing to expand her Spanish vocabulary, reinforcing regular verb conjugations across different tenses, and further improving her reading fluency and pronunciation. The overall goal remains improving her overall Spanish proficiency, confidence with reading and speaking, and her ability to accurately apply grammar and vocabulary in her coursework.
Please let me know if you have any questions or if there are any adjustments you would like to make to our plan. Iâ€™m happy to schedule a time to talk by phone if that would be helpful. I look forward to supporting Alyssa in her continued academic journey.
Best regards,
Alexandra B.
alexandra.berrios@revolutionprep.com
+18138021204</t>
  </si>
  <si>
    <t>Dear Lizza, 
I hope you are having a great spring season. Itâ€™s been great working with you and Hannah over the past couple of months. I wanted to touch base to share some of the progress weâ€™ve made so far and share my thoughts on the plan moving forward.
I have seen significant improvements in Hannahâ€™s Spanish vocabulary development and her ability to pronounce and sound out Spanish words more accurately. Over the past two months, she has been strengthening her understanding of Spanish letter sounds and pronunciation patterns, which has helped her become more confident when reading aloud. She has also made great progress in learning and recognizing new vocabulary words and applying them in our practice activities. More recently, we have begun integrating verb usage and sentence-building exercises, and Hannah has been improving in her ability to translate simple sentences from English to Spanish.
She has shown consistent progress in applying new vocabulary and practicing pronunciation through reading and sentence translation exercises. This improvement has been evident in her growing confidence when sounding out Spanish words and her increasing ability to form complete sentences using the vocabulary and verbs we review.
Our current short-term goals for Hannah include continuing to expand her Spanish vocabulary, strengthening her pronunciation and reading fluency, and increasing her comfort with using verbs to build complete sentences. The overall goal remains improving her overall Spanish proficiency, confidence with pronunciation, and her ability to translate and construct sentences in Spanish.
Based on Hannahâ€™s progress and goals, I recommend increasing to one 60-minute session per week to continue supporting her with sentence practice, vocabulary development, and overall Spanish language growth throughout the school year.
Please let me know if you have any questions or if there are any adjustments you would like to make to our plan. Iâ€™m happy to schedule a time to talk by phone if that would be helpful. I look forward to supporting Hannah in her continued academic journey.
Best regards,
Alexandra B.
alexandra.berrios@revolutionprep.com
+18138021204</t>
  </si>
  <si>
    <t>Juily Nayar</t>
  </si>
  <si>
    <t>Dear Keta,
Since Juily is taking the SAT this weekend, I thought it would be a good opportunity to send you an update of her progress over the past couple of weeks. As always, I am enjoying working with Juily. She is doing well keeping up with the homework and practice test schedule.
Juilyâ€™s practice tests are remaining close to 1080. She is reaching the harder reading and writing section but missing questions. For some of the topics we have covered, she has made improvements in our sessions but is not carrying those skills over to the practice test. I wonder if she is having trouble recognizing the type of problem and the type of math she needs to do on a particular problem. 
Going forward, I plan to review linear functions, word problems, and quadratic functions. Reading wise, I plan to cover command of quantitative evidence and text structure and purpose passages. I also plan to give Juily homework on a time limit because she mentioned she is running out of time on the test. 
Juily said that you two had talked about pausing and meeting again over summer to prepare for the August SAT. Please reach out when you are ready. Also, please let me know if you have any questions or concerns or if you would like to talk further on the phone, we can set up a time.
Sincerely,
Melinda M.
melinda.mergendahl@revolutionprep.com
+16083975309</t>
  </si>
  <si>
    <t>Dear Jassen, 
I hope you are having a great spring season. Itâ€™s been great working with you and Elsey over the past couple of months. I wanted to touch base to share some of the progress weâ€™ve made so far and share my thoughts on the plan moving forward.
I have seen significant improvements in Elseyâ€™s understanding of foundational math concepts, particularly with skip counting and adding and subtracting larger numbers. Over the past two months, she has strengthened her ability to recognize number patterns through skip counting and apply those skills when solving problems. She has also made great progress when working through addition and subtraction with bigger numbers, showing increased confidence and accuracy as we practice different problem types.
She has shown consistent progress in applying these skills during our practice problems and math exercises. This consistent improvement has been evident in her ability to work through problems more independently, identify number patterns more quickly, and complete addition and subtraction problems with greater confidence.
Our current short-term goals for Elsey include continuing to strengthen her skip-counting skills, improving her accuracy and confidence with adding and subtracting larger numbers, and building strong foundational math strategies that will support her future learning. The overall goal remains strengthening her overall math fluency and confidence when approaching multi-step problems.
Based on Elseyâ€™s progress, I recommend that we continue meeting for either two 30-minute sessions per week or one 60-minute session per week to continue supporting her learning and reinforcing these foundational math skills throughout the school year.
Please let me know if you have any questions or if there are any adjustments you would like to make to our plan. Iâ€™m happy to schedule a time to talk by phone if that would be helpful. I look forward to supporting Elsey in her continued academic journey.
Best regards,
Alexandra B.
alexandra.berrios@revolutionprep.com
+18138021204</t>
  </si>
  <si>
    <t>Dear Cindy, 
I hope you are having a great spring season. Itâ€™s been great working with you and Connor over the past couple of months. I wanted to touch base to share some of the progress weâ€™ve made so far and share my thoughts on the plan moving forward.
I have seen significant improvements in Connorâ€™s understanding of key SAT concepts in both the Math and Reading/Writing sections. Over the past two months, we have been focusing on strengthening his weaker areas in preparation for the upcoming March SAT. In the Math section, Connor has been improving his approach to geometry problems and the Problem-Solving and Data Analysis domain, specifically reviewing concepts such as mean, median, and mode, as well as interpreting information from tables and graphs. In the Reading/Writing section, we have been focusing on Standard English Conventions, where he has been reviewing important grammar rules, including correct comma usage, semicolons, colons, and identifying and correcting misplaced modifiers.
He has shown consistent progress in applying these strategies during our practice questions and SAT-style exercises. This improvement has been evident in his growing confidence when approaching multi-step math problems, his ability to interpret data more efficiently, and his improved accuracy when identifying grammar errors and selecting the correct sentence structures in the Reading/Writing section.
Our current short-term goals for Connor include continuing to strengthen his geometry and data analysis skills in math, reinforcing key grammar rules for Standard English Conventions, and increasing his efficiency and confidence when working through SAT-style questions. The overall goal remains improving his SAT performance and ensuring he feels well prepared and confident for the March exam.
Based on Connorâ€™s progress, I recommend that we continue to consistently meet for one 60-minute session per week leading up to his March SAT to ensure he continues strengthening these skills. After the exam, we can reassess and determine the best plan moving forward depending on his results and future testing goals.
Please let me know if you have any questions or if there are any adjustments you would like to make to our plan. Iâ€™m happy to schedule a time to talk by phone if that would be helpful. I look forward to supporting Connor in his continued academic journey.
Best regards,
Alexandra B.
alexandra.berrios@revolutionprep.com
+18138021204</t>
  </si>
  <si>
    <t>Avyukt Moily</t>
  </si>
  <si>
    <t>Dear Bharati,
Itâ€™s been great working with you and Avyukt over the past few weeks. As we prepare for Avyukt's March SAT, I wanted to share some updates and information about what to expect.
In our two sessions together, Avyukt has demonstrated an incredible desire to succeed and an indomitable work ethic. We have discussed a number of strategies, which Avyukt has tried, and even when they do not work for him, he finds a way to adapt them to his specific skillset and approach. He has been an absolute joy to work with.
For this exam, our goal is to score a 1550. While we cannot guarantee a specific score, we have worked diligently towards this goal through addressing some of the areas of opportunity Avyukt had identified in his practice exams. It's important to consider the impact of the test zone on Avyukt's performance. Ensuring a good night's sleep throughout the week leading up to the test is crucial, as just the night before isn't enough. 
I look forward to hearing how Avyukt performs on this test. Looking ahead, I recommend we add additional hours to help prepare Avyukt for college essays and applications. This would give us an opportunity to brainstorm, draft, and revise his essays in preparation for college application season.
Please let me know if you have any questions or if there are any adjustments you would like to make to our plan. Iâ€™m also able to schedule a time to talk by phone if that would be helpful. I am happy to support Avyukt's continued academic journey.
Best regards,
Edwin W.
edwin.west@revolutionprep.com
+18134213087</t>
  </si>
  <si>
    <t>Shrishti Singh</t>
  </si>
  <si>
    <t>Dear Satya, 
I hope you are having a wonderful spring season. It has been great working with Shristi over the past couple of months, and I wanted to share an update on the progress weâ€™ve made together as well as our plan moving forward.
Since we began working together on January 6th, Shristi and I have been meeting regularly, typically two to three times per week, as she prepares for the PSAT. During our sessions, we have focused on building a strong foundation in SAT/PSAT Reading &amp;amp; Writing strategies. Shristi has learned several key approaches to analyzing passages and questions, including the iCare reading strategy and the TRAP writing strategy. We have also worked through a range of grammar and conventions topics such as commas, colons, dashes, apostrophes, and identifying complete sentences.
In addition to strategy instruction, Shristi has practiced applying these skills in short independent work sessions that simulate the pace and pressure of the testing environment. This has helped her begin building confidence in applying strategies on her own. Shristi was briefly sick for about a week in mid-February, but after returning we continued our work on conventions of standard English questions, including topics such as misplaced modifiers, verbs, and pronouns. She has also begun building a vocabulary collection and creating a Quizlet set to strengthen her understanding of words in context.
On February 1st, Shristi completed Practice Exam 1PD and scored a 1290, with a 620 in Reading &amp;amp; Writing and a 670 in Math. We reviewed this exam together and created an error log to help identify patterns in the types of questions she missed. This review process is helping Shristi become more aware of the strategies and concepts that will have the greatest impact on improving her score.
Shristi is progressing well and has been engaged and hardworking during our sessions. Our current short-term goals include continuing to strengthen her recall of key grammar rules and strategies so they become more automatic during testing, as well as continuing to focus on reading analysis and comprehension. Building consistency in recalling these concepts will help her apply strategies more efficiently when working through passages and questions.
The overall goal remains helping Shristi continue building the skills and confidence needed for strong PSAT performance. Based on her progress so far, I recommend that we continue meeting regularly so we can reinforce these concepts, strengthen her recall of key rules and strategies, and continue building her reading analysis skills through additional practice.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if there are any adjustments you would like to make to our plan. Iâ€™m happy to schedule a time to talk by phone if that would be helpful. I look forward to continuing to support Shristi in her academic progress.
Best, 
Eden R.
eden.rasmussen@revolutionprep.com
+18018856501</t>
  </si>
  <si>
    <t>Che Patrick</t>
  </si>
  <si>
    <t>Dear Tarsha,
I hope youâ€™re having a warm end to the Winter season and are ready for Spring! I wanted to share an update on Che's strong preparation for the SAT as he's developed systematic problem-solving approaches and built confidence with challenging math topics.
When we began in December, Che had a PSAT baseline score of 890 and set a target range of 1250-1350 for his March 14 SAT. We established a comprehensive prep plan including weekly tutoring, practice tests every 2-3 weeks, and focused homework assignments. Che has a 504 plan providing time-and-a-half accommodations. To date, Che has started but has not completed any practice tests, even though he had verbally committed several times to taking a practice test. Without these essential steps, it has been difficult to accurately gauge Cheâ€™s primary areas of opportunity, and likewise it has been difficult for Che to see his progress.
For SAT math, The MAPS framework became Che's primary problem-solving strategyâ€”Mark the problem, identify the Approach, create a Plan, then Solve. He practiced applying this systematic method across various question types, building structure for navigating unfamiliar problems. Initially, Che applied strategies effectively on easier questions but reverted to autopilot on harder ones. Through consistent practice, he's improved his strategic thinking even when problems feel challenging.
Desmos emerged as a critical tool for SAT math efficiency. Che learned to graph functions to find intercepts, vertices, and intersection points rather than relying solely on algebraic manipulation. For exponential growth problems, he practiced plotting both equations to visualize solutions. This graphical approach saves significant time on test day while reducing algebraic errors. This tool is entirely available on the SAT, but it is less available on the ACT, which Che mentioned he is interested in taking.
We worked extensively on probability and geometric formulas, learning to identify correct formulas from the reference sheet and use distinct variables to prevent algebraic confusion. Most recently, Che worked through trigonometry fundamentals for right trianglesâ€”the SOH-CAH-TOA ratios, Pythagorean Theorem, and the Complementary Angle Theorem. He practiced multi-step problems requiring combining these tools systematically. Che identified geometry word problems involving circles and triangles as areas needing continued attention.
For Reading &amp;amp; Writing, I introduced the iCARE strategy (identify, Cover, Anticipate, Read, and Eliminate). This strategic approach is used for tackling easier, rule-based questions (Words/Context, Grammar) clustered in predictable locations before returning to more time-consuming passage analysis. This builds momentum and secures points efficiently.
This was Che's final SAT-focused session with me. Moving forward, Che has expressed interest in transitioning to ACT preparation. I recommend increasing our velocity to three 60-minute sessions per week as the ACT requires building familiarity with its distinct format, pacing, and content emphasis. This intensive cadence would maintain the momentum Che has built while adapting strategies to the ACT's requirements.
If you'd like to continue working together on achieving these goals, you can redeem more credits through your Bright Horizon's portal. After you redeem your credits, you will receive an email from Revolution Prep to add the hours to your account.
Please don't hesitate to reach out if you'd like to discuss Che's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</si>
  <si>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Mckenna Oneal</t>
  </si>
  <si>
    <t>Hi Jennifer, 
Itâ€™s been great working with Mckenna over the past couple of weeks! As we prepare for Mckenna's upcoming SAT, I wanted to share some updates and information about what to expect.
I have seen significant improvement in Mckennaâ€™s math and English skills. She has made consistent progress in Advanced Math and Craft and Structure, which is reflected in her practice problem accuracy increasing to 90%!
For this exam, our goal is to reach the 1100s. While we cannot guarantee a specific score, we have worked diligently towards this goal through learning subject specific strategies such as TRAP, ICARE, and MAPS as well as focusing on areas where Mckenna could improve the most. It's important to consider the impact of the test zone on Mckenna's performance. Ensuring a good night's sleep throughout the week leading up to the test is crucial, as just the night before isn't enough.
I am looking forward to hearing how Mckenna performs on her upcoming SAT. Looking ahead, I recommend scheduling another SAT so she has the best possible chance of reaching her goal of scoring in the 1100s. I would also recommend increasing our 60 minute sessions to twice per week so she has sufficient time to practice and build consistency. This pacing will give us more opportunities to work through areas of difficulty such as tricky algebra questions.
If you'd like to continue working together on achieving these goals, you can easily use this link to add 12 hours to your account today: https://my.revolutionprep.com/s/aGEMBvSRVD
Please let me know if you have any questions or if there are any adjustments you would like to make to our plan. Iâ€™m also able to schedule a time to talk through zoom if that would be helpful. I am happy to support Mckenna in her continued academic journey.
Best regards,
Rebekah Nachian
rebekah.nachian@revolutionprep.com</t>
  </si>
  <si>
    <t>Aurelia Davi-Fiondella</t>
  </si>
  <si>
    <t>Hi Aurelia and Francesco,
I wanted to provide a quick progress update on Aurelia and the work we have been doing in our recent sessions.
Recently, we have been focusing on algebra topics such as simplifying algebraic fractions, multiplying and dividing rational expressions, factoring expressions, solving rational equations, and interpreting graphs to write piecewise functions. Aurelia has been doing a great job working through these problems step by step and is becoming more confident applying the strategies we review during our sessions. I have also noticed improvement in how she approaches multi step problems and recognizes factoring patterns. It has also been great to see her doing better on her recent quizzes, which shows that her effort and practice are paying off.
Moving forward, we will continue practicing similar algebra problems to strengthen her accuracy and confidence, especially when simplifying expressions and solving equations. The goal is to keep building a strong algebra foundation, so she feels prepared for quizzes and new material in class.
At this time, I recommend that we continue meeting regularly to reinforce these concepts and provide consistent practice. I also noticed that Aurelia currently has unscheduled tutoring hours available, so I would suggest scheduling those sessions soon before tutor schedules begin filling up.
Please feel free to reach out if you would like to discuss Aureliaâ€™s progress further. I would be happy to schedule a quick call if that would be helpful.
Ore W.
ore.williams@revolutionprep.com
+12404860132</t>
  </si>
  <si>
    <t>Gunther Stewart</t>
  </si>
  <si>
    <t>Hi Rob and Hester,
I hope that you are having a good week with Gunther home! I wanted to quickly check in before the SAT this Saturday. Gunther and I have been practicing with difficult math and verbal problems over the last several weeks. Gunther has been consistently scoring in the 700s on practice tests, but he told me that he may not have been giving a full effort on those exams. On the other hand, he has been getting a lot of exposure to test questions over the past few weeks. He told me that he has been practicing a lot this week, and I think that Saturday will go well.
Hopefully, Gunther will get 1500+ and will be able to focus on academics and his personal statement. For the time being, I recommend that he continue to practice with SAT questions until he gets his score. If he needs to take another exam, we can spend some time reviewing strategies to make sure that the next SAT take would be his last.
Please do not hesitate to contact me with any questions!
Jason
jason.keller@revolutionprep.com
+17328416402</t>
  </si>
  <si>
    <t>Sierra Kish</t>
  </si>
  <si>
    <t>Hi Fred,
Thank you for joining our session on Sunday. I wanted to recap our plans here. Sierra has been doing well with harder questions as we have been reviewing during our sessions, but we agreed that we may need to review some easier questions just to get Sierra back into the flow of the test. We reviewed her practice test, and although she got a 640 on the math section and we are looking for much higher, I think that she could still do it this Saturday. Sierra and I agreed that she should retry Bluebook Exams 5 and 6 and see if things go better on the math sections. I will make sure to mix in some easier questions of each type during our sessions and add in more timed practice for Sierra, whether it is timed modules or giving her specific time goals for homework that does not have a time limit on it. 
Our hours are scheduled out to the end of the month. If we are shooting for the May exam, I would recommend adding at least one hour a week to practice in each area of the math section with problems of varying difficulties. Please let me know if this sounds OK. I am happy to continue this conversation via E-mail or a short phone call.
Jason
jason.keller@revolutionprep.com
+17328416402</t>
  </si>
  <si>
    <t>Dear Melessa, 
I hope you are having a wonderful winter. Itâ€™s been such a pleasure working with Marlee over the past year. I wanted to touch base to share some of the progress weâ€™ve made so far and share my thoughts on the plan moving forward. 
Since the previous progress update, I have seen significant improvements in Marlee's abilities to identify the word forms of fractions and fractions represented by a shaded shape or a set, solve fraction word problems, identify missing numbers within two-digit addition and subtraction problems, solve multiplication problems by counting the number of rows and columns of a grid and skip-counting, determine whether to measure an object in inches, feet, or yards, as well as tell the time in five-minute intervals. As always, she has continued to show consistent progress in utilizing several of the math strategies weâ€™ve been discussing in our sessions to solve a variety of 2nd-grade math problems. This consistent improvement has been evident in the completion of worksheets and assignments during our sessions. 
Our current short-term goals for Marlee include continuing to prepare her for 2nd grade math while exposing her to newer concepts. The overall goal remains to solidify Marleeâ€™s math skills as she wraps up this current school year. Since Marlee is currently achieving her goals, I recommend we continue with our one 60-minute class per week throughout the school year. 
Please let me know if you have any questions or if there are any adjustments you would like to make to our plan. Iâ€™m happy to schedule a time to talk by phone if that would be helpful. I look forward to supporting Marlee in her continued academic journey. 
Best regards, 
Colin C.
colin.cody@revolutionprep.com
+19785187882</t>
  </si>
  <si>
    <t>Dear Karina, 
I hope you are having a wonderful winter. Itâ€™s been such a pleasure working with you and Henriette over the past few months. I wanted to touch base to share some of the progress weâ€™ve made so far and my thoughts on the plan moving forward. 
Since the previous progress update, I have seen significant improvements in Henrietteâ€™s abilities to identify contractions, correct spelling words, add and subtract mixed fractions, answer reading comprehension questions, solve multi-step addition, subtraction, multiplication and fraction word problems, interpret data from line plots, analyze bar graphs and frequency tables, identify patterns and missing numbers in a sequence, multiply decimals by 10, 100, and 1,000, compare fractions as well as determine equivalent fractions. She has continued to show consistent progress in utilizing each of the strategies we've been discussing in our sessions to solve a variety of math problems, strengthen her spelling, as well as make inferences from reading passages. This consistent improvement has been evident in the completion of assignments during our sessions and Henrietteâ€™s homework. 
Our current short-term goals for Henriette include developing a rich understanding of her homework material as well as addressing additional areas of opportunity based on previous assessments. The overall goal remains to increase Henrietteâ€™s confidence in her math and writing skills as she prepares for middle school and beyond. Since Henriette is achieving her goals, I recommend we continue with our two to three 30-minute classes per week throughout the school year, with an eventual switch to hour-long sessions. 
If you'd like to continue working together on achieving these goals, you can redeem more credits through your Bright Horizonsâ€™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Henriette in her continued academic journey. 
Best regards, 
Colin C.
colin.cody@revolutionprep.com
+19785187882</t>
  </si>
  <si>
    <t>Will Haggerty</t>
  </si>
  <si>
    <t>Hi Todd and Kristen,
I hope this winter is wrapping up nicely for you! As we look forward to Will's SAT this Saturday, I wanted to reach out with some reminders and an update on progress thus far. 
Over the past month and a half, we have worked on exponential functions, transitions, command of textual evidence, quadratic functions, punctuation, transitions, the reading strategy iCARE (identify, Cover, Anticipate, Reveal, Eliminate), the MAPS math strategy, system of linear equations, text structure and purpose, and more! Heâ€™s put in a lot of great work and he should be proud! Weâ€™ve done our best to balance both sections. He scored his highest ever Math score (590) on his last practice test. The Reading/Writing was lower than we wanted so weâ€™ve worked on a good amount of Reading/Writing since then. 
The goal for his practice this week should be to cover a little bit of everything so he is ready for the whole test. Also, timed practice would be productive so he is ready for the timing on test day. Reading/writing questions should be 1:10 per question and Math questions should be 1:30 per question, if you want to help him set a timer. 
Of course, I recommend that Will gets a lot of sleep this week. Ensuring a good night's sleep leading up to the test is crucial, as just the night before isn't enough. Also, he should get a healthy protein-heavy breakfast the morning of the test. 
We also recommend students make sure to get up and walk around during their break to bring circulation to their brain, and to breath deeply (using the lower lungs) in a steady manner to stay calm and confident.
Also, Iâ€™d be happy to help if Will needs support for his AP exam in AP US History this spring. It is one of my favorite classes to tutor! 
Please let me know the score when you get it! Itâ€™s been a sincere pleasure working with Will and yourselves. 
All the best, 
Daniel Severance
Professional Tutor, Revolution Prep
daniel.severance@revolutionprep.com | www.revolutionprep.com
Customer Service: 877-738-7737 | Direct Line: 269-303-9396
Better Results. Less Stress.</t>
  </si>
  <si>
    <t>Daniel Park</t>
  </si>
  <si>
    <t>Dear Daniel, 
Itâ€™s been great working with you and Daniel over the past couple of months. As we prepare for Daniel's upcoming SAT, I wanted to share what weâ€™ve been working on so far and what to expect. 
Daniel and I have reviewed the Desmos strategy for the Math section, punctuation rules, geometry Math questions, and using iCARE for Information and Ideas questions. Their growth in using Desmos to approach Math questions is clear from his increase in score for the Math section from 600 to averaging around 700. I applaud their consistent effort in class to be present with each question and apply the specific strategy we are focusing on. 
While a specific score isnâ€™t guaranteed, Daniel has been diligent in working toward their goal of achieving a score of 1450. Specifically, Danielâ€™s use of Backsolving, Plug-n-Chug, and Desmos strategies to solve problems within the Math section quickly and efficiently has lead to improvement in score and pacing for the test. It's important to consider the impact of the test zone on Daniel's performance. Ensuring a good night's sleep throughout the week leading up to the test is crucial, as just the night before isn't enough. We have also discussed strategies to manage test anxiety, which can impact scores. 
I am looking forward to hearing how Daniel performs on this test. Looking ahead, I recommend maintaining one 60-minute session once per week if Danielâ€™s goal score is not reached or should he desire a higher score for more opportunities (other schools or scholarships). This would give us an opportunity to continue working on perfect our approach to the Math section and minimize small error within the Reading and Writing section. 
Please let me know if you have any questions or if there are any adjustments you would like to make to our plan. Iâ€™m also able to schedule a time to talk by phone if that would be helpful. I am happy to support Daniel in their continued academic journey. 
Best regards, 
Nick K.
nick.kocik@revolutionprep.com
+12485208635</t>
  </si>
  <si>
    <t>Ali Hussain</t>
  </si>
  <si>
    <t>Dear Sara, 
Itâ€™s been great working with you and Ali over the past couple of months. As we prepare for Ali's upcoming SAT, I wanted to share what weâ€™ve been working on so far and what to expect. 
Ali and I have reviewed the Desmos strategy for the Math section, the iCARE strategy for transitions and text structure and purpose, and the TRAP strategy for punctuation. Their growth in reviewing the error log is clear from his increase percentage for those topics in subsequent tests. I applaud their consistent effort in class to be present with each question and apply the specific strategy we are focusing on. 
While a specific score isnâ€™t guaranteed, Ali has been diligent in working toward their goal of achieving a score of 1330. Specifically, Aliâ€™s application of test taking strategies, such as using the strikethrough tool and flagging for review, is assisting in answering questions correctly and his pacing when taking the test. It's important to consider the impact of the test zone on Ali's performance. Ensuring a good night's sleep throughout the week leading up to the test is crucial, as just the night before isn't enough. We have also discussed strategies to manage test anxiety, which can impact scores. 
I am looking forward to hearing how Ali performs on this test. Looking ahead, I recommend maintaining a one 60-minute session per week until the practice and official test scores are meeting or exceeding our goal. This would give us an opportunity to continue working on specific topics that can be improved, such as inferences and geometry. 
Please let me know if you have any questions or if there are any adjustments you would like to make to our plan. Iâ€™m also able to schedule a time to talk by phone if that would be helpful. I am happy to support Ali in their continued academic journey. 
Best regards, 
Nick K.
nick.kocik@revolutionprep.com
+12485208635</t>
  </si>
  <si>
    <t>Dear Michele,
It has been great working with you and Jay over the past couple of months. As we prepare for Jay's upcoming official SAT, I wanted to share what weâ€™ve been working on so far and what to expect.
Jay and I have reviewed setting up complicated geometry problems, various approaches when the problem has multiple answers (when they use the word â€œcouldâ€ in the question stem), and timing efficiency in the harder math module. Their growth in both increasing efficiency and accuracy for the math section is clear in scoring at least 700 in both of the practice tests since we started working together. I applaud their consistent effort in class to be present with each question and apply the specific strategy we are focusing on in-session, as well as using those strategies during homework.
While a specific score isnâ€™t guaranteed, Jay has been diligent in working toward their goal of achieving a 1500+. Specifically, Jayâ€™s use of the Desmos calculator has improved dramatically since we first began and shows a deep understanding of the concepts each question is testing. It's important to consider the impact of the test zone on Jay's performance. Ensuring a good night's sleep throughout the week leading up to the test is crucial, as just the night before isn't enough. 
I am looking forward to hearing how Jay performs on this test. Looking ahead, if Jay decides to take another SAT I recommend we continue with one 60-minute session per week from our currently scheduled session 30 Mar through the June SAT. This would give us an opportunity to continue working on identifying and avoiding the most complicated trap answers.
Please let me know if you have any questions or if there are any adjustments you would like to make to our plan. Iâ€™m also able to schedule a time to talk by phone if that would be helpful. It is a pleasure working with Jay, and I am happy to support Jay in their continued academic journey.
Cheers,
Zack R.
zack.robertson@revolutionprep.com
+15098598579</t>
  </si>
  <si>
    <t>Alexander Aranyos</t>
  </si>
  <si>
    <t>Hi, Eva,
Itâ€™s been great working with you and Alex over the past couple of months! Here's my write-up of our conversation a few weeks back as well as my thoughts and observations since then in order to keep Jennifer in the loop and ensure we're on the same page. :) 
Alex is an attentive and personable young man who is a pleasure to work with! Since his goal score of 1500 is a high one, we started on reading comprehension right away, since this is the skill that takes by far the longest to see concrete improvement in. Alex started off on the medium-level questions and showed quick improvement! He then moved to the hardest-level questions, where he climbed his way up to 5/5! Now, Alex's current goal here is to get a 5/5 within a time level of 18 minutes. When he achieves this, we will lower the time limit by one minute -- but not before then! This system is designed to get students to become faster WITHOUT sacrificing accuracy. On his last two attempts, Alex got a 2/5 in 11 minutes and a 3/5 in 15 minutes, so I encouraged him to use the full 18 minutes to get that accuracy back up!
In Math, we are slowly working our way through Alex's most recent practice test (we just have a few more questions now); every time we reach a topic he doesn't know, we learn it. We just finished similar triangles (specifically in situations when there are two smaller triangles inside a larger triangle), which was difficult! 
Something I noted is that Alex is having trouble with the problem-solving aspect of the math questions. That is to say, there are many questions that he gets wrong NOT because he doesn't know the content, but simply because it didn't occur to him to put these three or four (or five) things together and solve the riddle. I noticed during our review last week that he did not fully remember some of the more difficult problems we'd been through together, so our new strategy moving forward is to do regular review of what we're calling "model problems." 
When we are done completely reviewing Alex's most recent practice test, he'll take another one, and the whole process will repeat! The time between his practice tests should get shorter and shorter as he makes fewer and fewer errors.
My current short-term goals for him are to hit that 5/5 on the reading comprehension with his time limit and to go up at least 50 points each on the next two practice tests. His overall goal remains, of course, a 1500.
Based on his goals, I recommend that we maintain our current rhythm of 60 minutes twice a week, and also that we put in some make-up sessions, as there were many times when we met only once or zero times a week. Alex is aiming high; I believe that his goal is achievable, but not without study and practice! 
Please let me know if you have any questions or if there are any adjustments you would like to make to our plan. Iâ€™m happy to schedule a time to talk if that would be helpful. 
Thanks!
Maia</t>
  </si>
  <si>
    <t>Dear Taral, 
I hope you are having a wonderful spring season. It has been great working with Aashna over the past couple of months, and I wanted to share an update on the progress weâ€™ve made together and our plan moving forward.
Since January 3rd, Aashna and I have completed 12 sessions focused on supporting her World History coursework. During this time, we have covered several major units, including Stalinâ€™s leadership through the Chernobyl period, the transition from Stalin to Gorbachev, and how those political developments contributed to the collapse of the Soviet Union. Aashna worked hard reviewing these topics in preparation for her Stalin quiz and later returned to the material to strengthen her understanding and improve her score on a test retake by focusing carefully on historical details and key concepts.
In addition to these topics, we have also prepared for a maps quiz and more recently focused on material related to China, including studying for the Prisoners of Geography exam and working through readings on 21st-century China. During these sessions, Aashna practiced annotating texts, organizing notes, and identifying key ideas that will help her retain complex historical information. Most recently, we began work on her research project examining U.S. relations with East Asia.
Aashna has been engaged and motivated in our sessions, particularly when reviewing historical concepts and strengthening her study strategies for quizzes and exams. Our work together has focused on helping her organize historical information clearly, retain key details, and approach tests with greater confidence.
Looking ahead, we currently have sessions scheduled for March 14th and March 21st. Aashna also has approximately 3.5 unscheduled tutoring hours remaining that we could use toward the end of March or early April to continue reinforcing the material she is studying in class. Based on Aashnaâ€™s progress and the pace of her coursework, I recommend continuing to meet twice per week over the next couple of months so we can support her through the remainder of the school year and continue strengthening her study strategies and content mastery.
If you'd like to continue working together on achieving these goals beyond the currently scheduled hours,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Aashna as she progresses through the remainder of the school year.
Best,
Eden R.
eden.rasmussen@revolutionprep.com
+18018856501</t>
  </si>
  <si>
    <t>Hello, Andrea, 
I hope you are having a wonderful spring season. It has been great working with Kate over the past several weeks, and I wanted to share an update on the progress weâ€™ve made together and my thoughts on the plan moving forward.
Since February 9th, Kate and I have completed four 30-minute sessions focused on supporting her U.S. History coursework. During these sessions, we worked on organizing and reviewing major historical themes and events related to imperialism and World War II. Kate built several detailed mind maps to help organize key ideas and relationships between topics, including the Allies and Axis powers, Nazi Germany, the Holocaust, and the events surrounding Hiroshima and Nagasaki. These visual study tools help Kate see how major historical concepts connect and make it easier to review complex material.
We also created timelines covering the major events of World War I and World War II, as well as reviewing developments following the Korean War and into the Cold War period. This work helped Kate prepare for her U.S. History test on imperialism and World War II by strengthening her understanding of both the sequence of events and the relationships between key historical developments.
Kate has been engaged and thoughtful during our sessions, and she has shown good progress in organizing historical information and identifying the connections between major events and themes. Tools such as mind maps and timelines are helping her develop stronger study strategies that will support her retention and understanding of complex historical material.
Our current short-term goals for Kate include continuing to strengthen her ability to organize historical information, review key concepts efficiently, and prepare effectively for quizzes and tests. The overall goal remains helping Kate build confidence in her understanding of U.S. History while developing strong study and review strategies that support her success throughout the course.
Kate currently has 12 unscheduled tutoring hours available. Based on her progress so far and the pace of her coursework, I recommend meeting once or twice per week for 60-minute sessions over the next two months. During these sessions, we could continue supporting her by reviewing upcoming class units, strengthening her note-taking and study strategies, building timelines and mind maps for new topics, preparing for quizzes and exams, and practicing how to analyze key historical themes, causes, and consequences across different periods of U.S. History.
Once you have utilized the 12 unschedule hours,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Kate in her progress throughout the course.
Best,
Eden R.
eden.rasmussen@revolutionprep.com
+18018856501</t>
  </si>
  <si>
    <t>Piper Murphy</t>
  </si>
  <si>
    <t>Hello, Brooke, 
I hope you are having a wonderful spring season. It has been great working with Piper over the past couple of months, and I wanted to share an update on the progress weâ€™ve made together as well as our plan moving forward.
Since January 8th, Piper and I have completed eight sessions focused on building foundational reading and grammar skills that support SAT preparation. During our sessions, we have worked on strategies such as the iCare reading strategy to help Piper approach passages more systematically and identify key ideas more efficiently. We have also reviewed important grammar concepts, including verb usage and sentence-level grammar, and spent time practicing words-in-context questions to strengthen her ability to analyze vocabulary within passages.
Along the way, we have also worked through a few technological issues related to accessing the correct Khan Academy account, and we were able to resolve those so Piper can more consistently access the appropriate practice materials moving forward.
Piper has shown encouraging growth in her consistency with attending sessions and arriving prepared to work. She has been more organized and engaged during our meetings, which has helped us use our time together more productively and build stronger momentum in her preparation.
Our current short-term goals for Piper include continuing to strengthen her reading analysis and grammar skills while also beginning to focus more directly on SAT-specific strategies and question types. The overall goal remains helping Piper build confidence and develop the strategies needed to approach the SAT effectively.
In order to fully focus our work on SAT preparation, Piperâ€™s academic tutoring hours will need to be converted to test preparation hours. It would be helpful for you and Piperâ€™s academic advisor (Megan Patterson) to connect briefly to discuss this conversion so that we can continue scheduling sessions under the appropriate program moving forward.
We currently have three sessions scheduled through April 16th, along with two additional unscheduled sessions that could be used during the final weeks of April. Once the hour conversion is completed, we can continue scheduling additional sessions as needed. Based on Piperâ€™s progress and her goal of preparing for the May or June 2026 SAT, I recommend meeting twice per week, so we can steadily build her reading strategies, grammar skills, and test-taking confidence over the coming months.
Please let me know if you have any questions or if you would like to discuss Piperâ€™s preparation in more detail. Iâ€™m also happy to schedule a time to talk by phone if that would be helpful. I look forward to continuing to support Piper as she works toward her SAT goals.
Best, 
Eden R.
eden.rasmussen@revolutionprep.com
+18018856501</t>
  </si>
  <si>
    <t>Hello team Elena,
I wanted to give a general report on Elena's progress in tutoring.  Elena's confidence in her math work has shifted dramatically since we began working together.  Lately she has been exhibiting solid understanding of underlying concepts, flexibility with algorithmic solutions, and a reflective attitude regarding her own learning, asking great questions, and making meaningful requests as to our focus in sessions.  I have not constructive feedback for Elena other than to keep doing what she is doing!  Our current cadence of one session per week seems to be meeting her needs, so I do not see a need to adjust at this time.  
Please reach out with any questions. 
Ben C.
ben.chamberlain@revolutionprep.com
+18283484669</t>
  </si>
  <si>
    <t>Hello team Collin,
I wanted to reach out to wish Collin the best of luck this week on his test.  He is clearly a motivated student with many strengths.  He has benefited greatly for our session on both areas of the SAT and I am hopeful this will bare out on Saturday.  As we have discussed, Collin does have an hour left on his account, so I will keep an eye out for this popping up on my schedule.  If Collin plans on taking additional SAT tests - and this can only boost her 'superscore' - I think that continued weekly sessions would be essential in improving his performance.  As we have also discussed, supplementing sessions with independent practice is likewise absolutely crucial.  I look forward discussing these things further after this weeks test!
Ben C.
ben.chamberlain@revolutionprep.com
+18283484669</t>
  </si>
  <si>
    <t>Hello team Michael,
It is such a joy working with Michael on geometry.  He is incredibly bright, and demonstrates solid understanding of underlying concepts, even in abstract and challenging fields like geometric proof. As we know, attention to detail and unforced errors on algorithmic components are an ongoing challenge, but he has been showing increased ability to catch these by considering the reasonableness of his results.  Our weekly sessions seem to be reinforcing his classroom learning and giving him the opportunity to ask questions, so it seems wise that we continue with these as planned.
Please reach out with any questions.
Ben C.
ben.chamberlain@revolutionprep.com
+18283484669</t>
  </si>
  <si>
    <t>Abbie Parker</t>
  </si>
  <si>
    <t>Hi Katie,
It's been a pleasure working with Abbie this year. We've made a lot of progress, and Abbie has her exam coming up this weekend, so I wanted to give you an update on our progress and make sure we're all set for future plans. 
In math, we've spent a lot of time on the most common type of equation she'll see, linear. We've worked on how to find the slope given two points, and how to apply it in word problems to find the change in one value compared to the other. We also covered how to find the x- and y-intercepts and how to find points on the line. I do think that Abbie finds them unintuitive, and although she understands how to do each part, she still struggles with putting it all together under the stress of the test. On the bright side, when we reviewed percentages, I think she walked away with a clearer understanding of how to identify the two categories of percentage problems and how to use the equation for each. 
In reading, we've put most of our effort into grammar. We've covered all the punctuation rules, and I think she has most of them memorized. She's getting better at spotting the independent and dependent clauses, which gives her a strong foundation to apply the rules, although she'll still need some practice to really perfect the skill. We've also covered how to find the tense and subject for the verb problems, which has the nice benefit of reinforcing what we learned about identifying clauses. Classifying them depends on whether there is a subject-verb pair, so being able to spot them and bee helpful for both categories of problems. Other than grammar, we've spent some time on the words in context problems. We worked on picking out key context clues, drawing from some of the passage analysis skills we've built, to try to anticipate the kind of word that should fill in the blank. Abbie already has a good vocabulary, from what I can tell, so this should help her match those definitions to the sentences. 
Overall, she's been able to reach into the low 1300s on her practice tests. The stress of the real test can make things more difficult, so if she gets into the 1300s, I think we'll be very happy. I know it's not quite her goal of 1400, but if she can get there on her first sitting, it'll put her on a good pace. I do expect that she'll want to take the test at least once more, perhaps the May or June sitting. We could go for the April sitting as well, if only for extra practice, but even with a 1300 this time around, gaining 100 points in a month seems unlikely to me. Possible, but unlikely. I want to make sure we have time to review all the reading strategies now that she's been introduced to them all and work on identifying when to use each one and refining her usage of them. I also want to finish covering quadratics and exponentials to wrap up the major equations and tie it all together with understanding how to use the DESMOS calculator. If we keep meeting once per week, it'd take 8-12 hours to reach the May or June tests. I'll post a link here if you want to purchase those hours: https://my.revolutionprep.com/s/lYMd5maViT, or you can reach out to Abbie's advisor, Diane. If you've got any questions, please let me know!
Andrew B.
andrew.brown@revolutionprep.com
+13176650121</t>
  </si>
  <si>
    <t>Surya Shanmugam</t>
  </si>
  <si>
    <t>Dear Shalini and Ram,
I hope you are having a great winter. Itâ€™s been great working with you, Surya, and Divya over the past couple of months. I wanted to share an update on their progress and the plan moving forward.
I have seen significant improvements in both studentsâ€™ AP Chemistry foundations and AP-style problem approach. Over recent sessions, we have covered:
- Chemistry foundations / atoms &amp;amp; molecules: strengthening core vocabulary and the â€œwhyâ€ behind trends and bonding.
- Stoichiometry: mole conversions, limiting concepts, and applying balanced equations to multi-step problems.
- Types of reactions &amp;amp; solution stoichiometry: identifying reaction patterns, predicting products, and using molarity to solve reaction-in-solution questions.
- Intermolecular forces + orbital theory: connecting structure to properties (boiling point trends, polarity) and building stronger intuition for bonding.
- Lewis structures &amp;amp; VSEPR: drawing structures efficiently and predicting molecular geometry and polarity.
- Gases: applying gas laws and interpreting what changes when variables change.
- Kinetics: introduction to rate laws and rate equations, completing a kinetics study guide, and practicing kinetics FRQs.
- AP practice &amp;amp; review: Unit 3 MCQ/FRQ practice and Unit 1â€“2 review.
They have shown consistent progress in our objective of setting up AP-level questions systematically and explaining their reasoning. This has been evident in stronger accuracy on mixed practice, more confident use of units and assumptions, and improved ability to justify answers in FRQ-style explanations.
Since this pacing is working well and supports steady retention without overwhelm, I recommend we continue with one 60-minute session per week through the school year. We can add an extra session in the week before major unit tests as needed. The overall goal remains strong performance in AP Chemistry and confident execution on MCQ and FRQ. 
Please let me know if you have any questions. Iâ€™m excited to keep supporting Surya and Divya as they continue building strong AP Chemistry mastery and confidence.
Warmly, 
Nayely R.G.
nayely.rolongomez@revolutionprep.com
+13237404878</t>
  </si>
  <si>
    <t>Kaitlyn Clark</t>
  </si>
  <si>
    <t>Dear Brian, 
I hope you are having a great winter. Itâ€™s been great working with you and Kaitlyn over the past couple of months. I wanted to touch base to share some of the progress weâ€™ve made so far and my thoughts on the plan moving forward.
Throughout our sessions, I have seen improvements in Kaitlynâ€™s content familiarity and vocabulary confidence in AP Human Geography. Over recent sessions, weâ€™ve been working through study guides and closing key knowledge gaps across the major units:
- Thinking like a geographer (Foundations): core geographic concepts, types of data, map skills, and how geographers explain patterns (distribution, scale, region, diffusion).
- Population &amp;amp; migration: population distribution and density, fertility/mortality measures, demographic transition model, migration push/pull factors, and population policies.
- Epidemiologic transition: we specifically reviewed the Epidemiologic Transition Model and how it connects to development, demographic change, and health outcomes.
- Cultural patterns &amp;amp; processes: language, religion, ethnicity, cultural landscapes, and diffusionâ€” including work on language families and how language distribution reflects migration and history.
- Political geography: states/nations/nation-states, boundaries, geopolitics, devolution, and the forces that shape political organization.
- Agriculture &amp;amp; rural land use: major agricultural revolutions, subsistence vs. commercial agriculture, rural land-use patterns, and how environment/economics influence farming choices (Unit 5 review).
Kaitlyn has shown consistent progress in our objective of being able to define key terms accurately and connect them to real examples. Since this pacing has been effective and supports steady retention, I recommend we continue with one 60-minute session per week through the school year.
Our current short-term goals for Kaitlyn include:
 - Begin consistent practice with the AP Human Geography FRQ format, including answering every prompt part completely, using correct vocabulary and a specific example where needed, and writing in a clear â€œclaim â†’ evidence â†’ geographic reasoningâ€ structure. The overall goal remains strong AP exam readiness, with Kaitlyn confident in both multiple choice and FRQs. 
Please let me know if you have any questions. Iâ€™m excited about Kaitlynâ€™s progress and look forward to helping her build strong FRQ skills over the next few weeks.
Warmly,
Nayely R.
nayely.rolongomez@revolutionprep.com
+13237404878</t>
  </si>
  <si>
    <t>Reid Waldis</t>
  </si>
  <si>
    <t>Dear Shannon, 
Itâ€™s been great working with you and Reid over the past couple of weeks. As we prepare for Reid's upcoming SAT, I wanted to share some updates and information about what to expect. 
I have already seen improvements in Reid's command of various punctuation marks, including their usage and rules, which will serve him for Sentence Boundary questions on the SAT. Reid has shown consistent progress in identifying independent, dependent, and introductory phrases, and applying the rules of commas and semi-colons to solve problems. This consistent improvement has been evident in Reid's strong performance on in-class assignments and in his increasing confidence in Sentence Boundary questions. 
For this exam, our goal is to have a positive testing experience and get closer to Reidâ€™s target score of 1500. While we cannot guarantee a specific score, we have worked diligently towards this goal through reinforcing foundational punctuation knowledge, and applying that insight to solve high-difficulty questions. It's important to consider the impact of the test zone on Reid's performance. Ensuring a good night's sleep throughout the week leading up to the test is crucial, as just the night before isn't enough. We have also discussed strategies to manage test anxiety, which can impact scores. 
I am looking forward to continuing to work with Reid after the test so that we can work towards further improvements on the SAT. I recommend a weekly schedule of two 60-minute lessons in order to help Reid achieve his goals. During our upcoming sessions, I plan to continue working on Reading and Writing skills, targeting the specific sub-domain of Information and Ideas. We will focus on Inferences and Command of Evidence questions. 
Please let me know if you have any questions or if there are any adjustments you would like to make to our plan. Iâ€™m also able to schedule a time to talk by phone if that would be helpful. I am happy to support Reid in his continued academic journey. 
Best regards, 
Kailot Harris 
Kailot H.
kailot.harris@revolutionprep.com
+16674150151</t>
  </si>
  <si>
    <t>Madeline Hendren</t>
  </si>
  <si>
    <t>Dear Beatrice,
Itâ€™s been wonderful working with Madeline over the past several weeks as we prepared for her upcoming SAT on March 14. I wanted to share an update on her progress and what to expect as she heads into the exam.
Iâ€™ve seen meaningful improvements in several areas of Madelineâ€™s SAT performance. She has become much more comfortable applying key test strategies such as TRAP for grammar questions, MAPS for math problem solving, and iCARE for reading questions. She has also made strong progress using her error log to identify patterns in missed questions and adjust her approach, which is helping her become more strategic and thoughtful in how she works through the test.
One particularly exciting milestone was her recent practice test improvement from a 1060 to an 1130. Even more exciting, she raised her Reading &amp;amp; Writing score by 100 points and advanced into the more challenging module, which is a strong indicator that her strategy use is improving. Throughout our sessions, she has also been practicing how to choose the most efficient math strategyâ€”whether MAPS, Desmos, backsolving, or formula useâ€”to improve both accuracy and pacing.
For this upcoming SAT, our focus is for Madeline to apply the strategies she has been practicing and build on the progress she has already made as she works toward her target score of 1200. While we cannot guarantee a specific score, she has been putting in the work to strengthen both accuracy and pacing. 
Our next scheduled session is on March 23, where we will review her results together and identify the areas that will help her make the most progress moving forward. From there, weâ€™ll continue working on targeted Reading &amp;amp; Writing topics such as grammar conventions and sentence structure, along with any math topics she would like to revisit. Based on Madelineâ€™s progress and goals, I recommend continuing with two 60-minute sessions per week through the spring so we can build on the skills she has developed and strengthen any areas highlighted in her test results.
Please feel free to reach out if you have any questions or if you would like to connect by phone before or after the exam. Iâ€™ve really enjoyed working with Madeline and look forward to supporting her continued progress.
Best regards,â€¨
Rain Real
rain.real@revolutionprep.com
+14793105262</t>
  </si>
  <si>
    <t>Marco Chua</t>
  </si>
  <si>
    <t>Dear Ann,
I hope you are having a great winter. Itâ€™s been great working with you and Marco over the school year. I wanted to touch base to share some of the progress weâ€™ve made so far and share my thoughts on the plan moving forward.
I have seen significant improvements in Marcoâ€™s ability to solve advanced math problems, use evidence in passages to find answers quickly, and use Desmos for problem-solving. He has shown consistent progress in applying strategies to improve accuracy, working under time constraints, and interpreting complex questions effectively. We have been able to work on some key areas recently, and the progress is great to see!
In preparation for the March SAT and the April SAT, I recommend that we continue with two hours a week until he takes the March SAT and/or the April SAT. This will give us time to cover the main struggling points Marco has had in depth. Our current short-term plan is to cover more command of evidence, advanced math, and geometry. The goal remains increasing his SAT score to at least past the 1400â€™s, although I havenâ€™t heard a definitive score from Marco yet.
Please let me know if you have any questions or if there are any adjustments you would like to make to our plan. Iâ€™m happy to schedule a time to talk by phone if that would be helpful. I look forward to supporting Marco in his continued academic journey.
Best regards,
Jesse S.
jesse.squires@revolutionprep.com
+19704330744</t>
  </si>
  <si>
    <t>Luke Hospodar</t>
  </si>
  <si>
    <t>Dear Kathryn,
I hope you are having a great winter. Itâ€™s been great working with you and Luke over the past couple of months. I wanted to touch base to share some of the progress weâ€™ve made so far and share my thoughts on the plan moving forward.
I have seen significant improvements in Lukeâ€™s Math, specifically in geometry, constants, Desmos strategies, data analysis, and advanced math. He has also shown consistent progress in command of evidence, punctuation, vocab, subject-verb agreement, misplaced modifiers, and text structure. This consistent improvement has been evident in every session that we have together.
Seeing that he is making great progress, but still hasnâ€™t reached his goal score on practice tests( I like to see the goal score hit twice to be confident it can be reached in a real test), I recommend we continue with our one 90-minute class per week until he can take the March SAT, and probably the one after that too. The goal is still 1450+, and he is making steady progress towards it, although we will know more once he finishes the March SAT. In the coming weeks, we will continue to focus on the subjects he struggles with the most, like Geometry, command of evidence, and advanced math.
Please let me know if you have any questions or if there are any adjustments you would like to make to our plan. Iâ€™m happy to schedule a time to talk by phone if that would be helpful. I look forward to supporting Luke in his continued academic journey.
Best regards,
Jesse S.
jesse.squires@revolutionprep.com
+19704330744</t>
  </si>
  <si>
    <t>Andre Gao</t>
  </si>
  <si>
    <t>Dear Gin,
I hope you are having a great start to spring. Itâ€™s been great working with you and Andre over the past couple of weeks. I wanted to touch base to share some of the progress weâ€™ve made so far and share my thoughts on the plan moving forward.
I have seen significant improvements in Andre's understanding of convergence tests. He has shown consistent progress in identifying what tests to use and how to solve for them. This consistent improvement has been evident in our review section where we covered integral and alternating tests. While this was after his exam, he made big strides in understanding how to properly use these tests.
Our current short-term goals for Andre include understanding Maclaurin and Taylor series. The overall goal remains to keep his BC grade up. Based on Andre's progress, I recommend we meet twice a week for 60 minutes. Two weekly sessions will allow us time to cover current material, as well as review old material to prepare for upcoming AP exams and cumulative exams.
Please let me know if you have any questions or if there are any adjustments you would like to make to our plan. Iâ€™m happy to schedule a time to talk by phone if that would be helpful. I look forward to supporting Andre in his continued academic journey.
Best regards,
James F.
james.falconer@revolutionprep.com
+12076156458</t>
  </si>
  <si>
    <t>Nina Friss</t>
  </si>
  <si>
    <t>Dear Larry,
Itâ€™s been wonderful working with Nina over the past several weeks as we prepared for her SAT on March 14. I wanted to share an update on her progress and what to expect as she heads into the exam.
Nina has been making steady progress as we work toward her SAT goals. During our sessions, we have focused primarily on strengthening her skills in SAT Math and Writing, particularly algebra and grammar concepts, while also building consistent strategies she can apply across the test.
One area where Nina has shown strong improvement is in using structured strategies to approach questions more confidently. She has practiced applying the TRAP strategy for grammar and punctuation questions and the iCARE strategy for Reading &amp;amp; Writing. She has also been learning how to analyze incorrect answers and track patterns using her error log, which helps reinforce why the correct answers work and how to avoid similar mistakes in the future.
In Math, we have been working on identifying common algebra problem types and determining the most efficient strategy for solving them. Nina has done a great job recognizing different problem structures and applying step-by-step strategies such as MAPS and other structured problem-solving approaches to work through them more effectively.
Ninaâ€™s biggest strength as a student is her thoughtful, step-by-step approach to learning new strategies. She does a great job explaining her reasoning and thinking through problems carefully, which helps build strong long-term accuracy.
For the March 14 SAT, our focus is for Nina to apply the strategies she has been practicing and continue building confidence with the approaches she developed during our sessions. My recommendation leading up to the test is that she review her error log and strategy notes, focusing on recognizing problem types and applying the steps she has practiced.
Since Nina is also planning to take the April 7 SAT, our upcoming sessions will continue strengthening her algebra accuracy, strategy selection, and consistency across the Reading &amp;amp; Writing section as we build on the progress she has already made. Based on Ninaâ€™s progress and goals, I recommend continuing with one 90-minute session per week to reinforce the strategies she has learned while preparing for the April test date.
Please feel free to reach out if you have any questions or if you would like to connect by phone before or after the exam. Iâ€™ve really enjoyed working with Nina and look forward to supporting her continued progress.
Best regards,
Rain Real
rain.real@revolutionprep.com
+14793105262</t>
  </si>
  <si>
    <t>Brooke Greenberg</t>
  </si>
  <si>
    <t>Dear Teresa,
It has been great working with you and Brooke over the past couple of months. As we prepare for Brooke's upcoming official SAT, I wanted to share what weâ€™ve been working on so far and what to expect.
Brooke and I have reviewed setting up complicated geometry, practiced the best strategy to identify various traps in Standard English Conventions problems, and overall timing efficiency in both harder modules. Their growth in all of these areas is clear in her most recent practice score of 1240, which is her highest practice score yet. She also did the best she has ever done on the Standard English Conventions section of that practice test.
While a specific score isnâ€™t guaranteed, Brooke has been diligent in working toward their goal of achieving a 1300+ on this exam. Specifically, Brookeâ€™s approach and accuracy for Standard English Convention questions has improved dramatically since we first began and she is now better able to identify the traps in various questions. It's important to consider the impact of the test zone on Brooke's performance. Ensuring a good night's sleep throughout the week leading up to the test is crucial, as just the night before isn't enough. We discussed her plan for getting enough sleep because she is frequently tired in our sessions; I let her know I would check in on this next week as well, since it is so important for peak performance. 
I am looking forward to continuing to work with Brooke after the test so that we can work towards further improvements both harder modules of the test. I recommend we maintain our current schedule of one to two 60-minute sessions each week through the June SAT in order to help them achieve their goals. 
Please let me know if you have any questions or if there are any adjustments you would like to make to our plan. Iâ€™m also able to schedule a time to talk by phone if that would be helpful. It is a pleasure working with Brooke, and I am happy to support Brooke in their continued academic journey.
Cheers,
Zack R.
zack.robertson@revolutionprep.com
+15098598579</t>
  </si>
  <si>
    <t>Abigail Franks</t>
  </si>
  <si>
    <t>Hi, Fran!
I wanted to share a brief update to our last check-in. Abby has continued to do a great job meetingâ€”and often working ahead ofâ€”her school deadlines. To help keep communication streamlined, weâ€™ve also set up a simple system for her to routinely share her grades and significant academic plans with you through an easily accessible online folder.
Regarding calculus, while Abbyâ€™s fall semester grade wasnâ€™t what she'd hoped for, we have a good understanding of the factors that contributed to that outcome. As you know, she's planning to retake the course this summer with a different professor, which will allow her the opportunity to replace the grade. Based on student reviews, this upcoming professor is known for being a very clear instructor, and his grading structure is designed to acknowledge and encourage studentsâ€™ demonstration of learned conceptsâ€”so weâ€™re optimistic about the experience ahead!
I understand weâ€™re planning to adjust Abbyâ€™s session calendar to continue working together through the summer in support of her classes. If school becomes Abbyâ€™s primary summer focus, she could benefit from a schedule of one 90-minute executive functioning/general academics session alongside two one-hour calculus sessions each week. If (perhaps more likely) Abby needs to devote time to additional professional development commitments, we can maintain a twice-weekly schedule with one session reserved specifically for calculus support.
Please feel free to reach out anytime with questions or updates. Itâ€™s my absolute pleasure to continue supporting Abby!
Warmly,
Shawn K.
shawn.kane@revolutionprep.com</t>
  </si>
  <si>
    <t>Calvin Richarson</t>
  </si>
  <si>
    <t>Dear Cara,
It has been great working with you and Calvin over the past couple of months. As we prepare for Calvin's upcoming official SAT, I wanted to share what weâ€™ve been working on so far and what to expect.
Calvin and I have reviewed efficiently identifying two independent clauses, using the Desmos calculator to efficiently solve math problems he might not remember how to do on paper, and identifying the parts of exponential equations. His baseline knowledge seems pretty solid, and he does well in our sessions.  
While a specific score isnâ€™t guaranteed, Calvin has been working toward their goal of achieving 1200+ for his ROTC scholarship. It's important to consider the impact of the test zone on Calvin's performance. Ensuring a good night's sleep throughout the week leading up to the test is crucial, as just the night before isn't enough. 
Since Calvin seems to be progressing towards their goals, I recommend we continue with our one 60 minute class per week through his next SAT. We will continue to review the specific areas of improvement we identify from this official test.
I want to confirm his next test dates because I know there is trouble scheduling his ACT, and I am not sure of his next SAT date. Your previous email mentioned the April SAT. Can you please confirm the dates of any confirmed tests? We are currently scheduled through 7 April and might need to schedule more Tuesday sessions.
Please let me know if you have any questions or if there are any adjustments you would like to make to our plan. Iâ€™m also able to schedule a time to talk by phone if that would be helpful. I am happy to support Calvin in their continued academic journey.
Cheers,
Zack R.
zack.robertson@revolutionprep.com
+15098598579</t>
  </si>
  <si>
    <t>Hi Nikia,
It's been great working with Nick for the last couple of months to prepare for his first official SAT attempt in March! I wanted to reach out with a quick update, to discuss how things have been going and the plan moving forwards. 
Since we last spoke, we have been working on strategies for reading and math questions and practicing with trickier materials. I'm very happy to report that he has been making steady progress throughout the test. His practice test score in early January was 1040 (570 Reading, 470 Math). After this, I've been having Nick do regular review assignments across the math section of the test to improve recall. Then his practice test in early February was 140 points higher: 1180 (550 Reading, 630 Math). He also started using our timing strategies on this test, where he slows down to ensure that the questions he answered are correct instead of rushing to answer all the questions. We discussed this in our early meetings, but it's easy to forget during a timed test because it is quite counter intuitive and wouldn't work well for normal school tests. 
This test really highlighted the need to work on standard conventions and avoiding trap answers in the reading questions with more difficult questions. We worked diligently on these, while reviewing math concepts for the next few weeks, and it was great to see that his hard work is paying off. On his most recent practice test, he scored 1260 (620 Reading, 640 Math)! This was great to see, and he is in a good spot to aim for a similar score on his first official test this weekend!
Moving forward, we need to keep working on improving his math recall by consistently reviewing topics, his reading comprehension skills and consistent use of grammar rules to get through the trickier questions. There is quite a gap in difficulty between the medium questions and the hard level ones, so moving forward we will really focus on applying strategies to get through the trickiest of the questions. I recommend that we keep up our meeting pace of 1 hour a week through the May and June SAT dates. If he keeps up with his homework and regular review assignments, he should be at good pace to be in the 1400s by the summer. 
Please let me know if you have any questions or would like to set up a call to discuss any of this. 
Cheers, 
Christian C.
christian.collins@revolutionprep.com
+13035190358</t>
  </si>
  <si>
    <t>Kenia King</t>
  </si>
  <si>
    <t>Hello,
I wanted to provide a progress update on Keniaâ€™s SAT preparation and discuss next steps as she continues working toward her goal score in the 1400s.
Kenia has made excellent progress since we began working together. Her score has already increased by more than 100 points, and her most recent practice test placed her at 1240. One of the most encouraging areas of improvement has been in math. Her math score recently increased 60 points to a 670, and this appears to reflect real progress rather than a one-time fluctuation. She has been strengthening her algebra skills, improving her geometry problem-solving strategies, and learning how to effectively use tools like Desmos to verify answers and solve more complex problems.
On the verbal side, we have identified several key areas that will likely produce the biggest score gains moving forward. Much of our work has focused on Standard English Conventions, including punctuation rules, modifiers, and subject-verb agreement. We have also been working on transition questions, which require carefully identifying the relationship between ideas rather than relying on intuition. In addition, we have been refining her reading pacing and elimination strategies so she can move through the harder second module more efficiently and avoid common SAT traps.
The encouraging news is that these areas are very teachable, and with continued focused practice they often lead to significant score improvements.
Kenia is currently scheduled to take the SAT on March 30, but we have unfortunately used all of our tutoring hours before that date. She is also planning to take the June 6 SAT, which gives us a valuable window of time to continue building the skills she needs to reach her goal score in the 1400s.
To support that goal, I recommend that we continue meeting once per week for 90 minutes between now and the June exam. From mid-March through the week of the June 6 test, this would be approximately 12 weeks of sessions, which comes out to 18 total hours of tutoring. This would allow us to continue strengthening the grammar rules that are currently costing points, reinforce math strategies, complete additional full-length practice tests, and focus on the question types that are most likely to push her score into the 1400 range.
Kenia has already demonstrated strong improvement and clear potential, and with consistent practice over the next few months I believe her goal score is very achievable.
I have included Joseph in this email so he may assist in adding hours. Please let me know if you have any questions. 
Best,
Alexis
Alexis B.
alexis.boucher@revolutionprep.com
+17544224388</t>
  </si>
  <si>
    <t>Aadhya Tiwary</t>
  </si>
  <si>
    <t>Dear Kunal,
I hope you are having a great start to the season. Itâ€™s been great working with you and Aadhya over the past couple of months. I wanted to touch base to share some of the progress weâ€™ve made so far and share my thoughts on the plan moving forward.
I have seen significant improvements in Aadhyaâ€™s ability to work with variables, use conditional statements and loops, debug code effectively, manipulate strings, and translate programming concepts into working code. This consistent improvement has been evident in more efficient debugging and in our first working game!
Seeing Aadhyaâ€™s progress, I recommend continuing with 60 minutes every week through the school year. Our current short-term goals for Aadhya include further strengthening her ability to implement ideas in code. The overall goal remains building a strong coding foundation. 
Please let me know if you have any questions or if there are any adjustments you would like to make to our plan. Iâ€™m happy to schedule a time to talk by phone if that would be helpful. I look forward to supporting Aadhya in her continued academic journey.
Best regards,
Jesse S.
jesse.squires@revolutionprep.com
+19704330744</t>
  </si>
  <si>
    <t>Dear Shauna,
I hope you are having a great start to the season! Itâ€™s been great working with you and Jake this year. I wanted to touch base to share some of the progress weâ€™ve made so far and share my thoughts on the plan moving forward.
I have seen significant improvements in Jake's Math, specifically with factoring quadratics, graphing and factoring polynomials, using synthetic and long division, SOH-CAH-TOA, and understanding special triangles. This consistent improvement has been evident in our sessions together.
Since Jake is making solid progress, I recommend we continue with our one 60-minute class per week through the school year. Our current goals for Jake include continuing to master trig and understanding the unit circle while avoiding simple mistakes whenever possible, which is still the part he seems to struggle with the most. Our long-term goal is to build his foundation enough to prepare him for more advanced math classes like calculus. 
Please let me know if you have any questions or if there are any adjustments you would like to make to our plan. Iâ€™m happy to schedule a time to talk by phone if that would be helpful. I look forward to supporting Jake in his continued academic journey. He is an absolute pleasure to work with as always!
Best Regards,
Jesse S.
jesse.squires@revolutionprep.com
+19704330744</t>
  </si>
  <si>
    <t>Raul Cardenal</t>
  </si>
  <si>
    <t>Dear Raul,
I hope you are having a great start to the season. Itâ€™s been great working with you and Rual over the past couple of months. I wanted to touch base to share some of the progress weâ€™ve made so far and share my thoughts on the plan moving forward.
I have seen significant improvements in Rualâ€™s ability to solve geometry and algebra problems, calculate perimeter and volume, work with circles, analyze command of evidence questions, and apply grammar rules effectively. This consistent improvement has been evident in every session that we have together, and in his most recent test score, which was 1280!
Seeing Raulâ€™s goal of 1350, I recommend that we continue with 1-2 60-minute sessions every week until he can take the April SAT. I like to see two practice test scores that reach or pass the goal to be confident that a student will beat their goal score, and Raul has not hit his goal score of 1350 yet(his score has been growing quickly, though). Our current short-term goals for Rual include strengthening advanced math skills, improving understanding of craft and structure questions, and building confidence with data analysis problems. The overall goal remains getting a 1350 or higher on the SAT.
If you'd like to continue working together on achieving these goals, you can easily use this link to add the hours to your account today: https://my.revolutionprep.com/s/Fy1sMqpXhJ.
Please let me know if you have any questions or if there are any adjustments you would like to make to our plan. Iâ€™m happy to schedule a time to talk by phone if that would be helpful. I look forward to supporting Rual in his continued academic journey.
Best regards,
Jesse S.
jesse.squires@revolutionprep.com
+19704330744</t>
  </si>
  <si>
    <t>Alexis Peaker</t>
  </si>
  <si>
    <t>Dear Tamika,
I hope you are having a great start to the season. Itâ€™s been great working with you and Alexis over the past couple of months. I wanted to touch base to share some of the progress weâ€™ve made so far and share my thoughts on the plan moving forward.
I have seen significant improvements in Alexisâ€™s ability to factor quadratics, complete the square, solve equations using the root method and the quadratic formula, simplify radicals, and understand imaginary numbers and complex solutions. This consistent improvement has been evident in her approach to solving quadratics and in every session that we have together.
Seeing Alexisâ€™ progress so far, I recommend that we continue with our current schedule of 2 1-hour sessions every week throughout the school year. This will help us stay on track in her math class while gaining a solid understanding of the material. Our current short-term goals for Alexis include strengthening her understanding of higher-degree polynomials, improving her ability to factor polynomials, and learning to apply synthetic division effectively. The overall goal remains building strong algebra and precalculus foundations while increasing confidence in solving more advanced polynomial problems. 
Please let me know if you have any questions or if there are any adjustments you would like to make to our plan. Iâ€™m happy to schedule a time to talk by phone if that would be helpful. I look forward to supporting Alexis in her continued academic journey.
Best regards,
Jesse S.
jesse.squires@revolutionprep.com
+19704330744</t>
  </si>
  <si>
    <t>Dear Cheryl,
I hope youâ€™re having a warm end to the Winter season and are ready for Spring! I wanted to share an update on Jamie's impressive progress in AP Physics 1 as she's systematically worked through momentum, collisions, and rotational dynamics while balancing a demanding schedule.
In mid-February, Jamie identified work as a conceptual area needing reinforcement. She practiced applying the work-energy theorem, understanding how force applied over displacement changes kinetic energy. This foundation proved essential for the momentum unit that followed.
We progressed into linear momentum, establishing it as a vector quantity where direction is critical. Jamie worked through problems requiring careful attention to sign conventionsâ€”discovering that a ball reversing direction experiences a momentum change of 2mv, not zero, because both initial and final velocities contribute to the total change. She practiced applying the impulse-momentum theorem and analyzed force-versus-time graphs to calculate impulse as area under curves.
Conservation of momentum became the organizing principle for collision problems. Jamie learned to distinguish collision types: momentum always conserves in closed systems, while kinetic energy conserves only in perfectly elastic collisions, where energy is conserved. She worked extensively with two-dimensional collisions, separating momentum into X and Y components and solving component equations simultaneously. 
The transition to rotational motion introduced torque as the rotational equivalent of force. Jamie learned the â€œright-hand ruleâ€ for determining torque direction and practiced developing her understanding of how force magnitude, lever arm distance, and angle between vectors all influence rotational effects. She worked through numerous equilibrium problems where net torque equals zero, calculating unknown forces and mass positions for balanced systems.
Most recently, Jamie worked with rotational energy, practicing conservation of energy problems that include both linear kinetic energy and rotational kinetic energy. The "rolling without slipping" condition became a crucial tool linking linear and angular motion, allowing her to solve for final velocities of objects rolling down inclines. Her symbolic approach once again proved valuableâ€”keeping equations in variable form revealed a missed term that would have been nearly impossible to identify working numerically.
I recommend continuing with three 60-minute sessions per week. This intensive cadence has proven effective for maintaining momentum through challenging rotational physics topics while supporting Jamie's preparation for upcoming AP exams. The thrice-weekly rhythm allows addressing questions from practice promptly and provides regular reinforcement of complex concepts requiring repeated exposure for mastery.
Jamie is an exceptional student to work with, and I'm genuinely proud of the progress she's made. Her dedication, positive attitude, and systematic approach to problem-solving have been key factors in her success. Please don't hesitate to reach out if you'd like to discuss Jamie's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</si>
  <si>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Eliana Powers</t>
  </si>
  <si>
    <t>Dear Dianora,
I hope you are having a great start to the season. Itâ€™s been great working with you and Eliana over the past couple of months. I wanted to touch base to share some of the progress weâ€™ve made so far and share my thoughts on the plan moving forward.
I have seen significant improvements in Elianaâ€™s ability to multiply and divide fractions, calculate ratios and percentages, and apply scientific concepts such as kinetic and potential energy, weather systems, buoyancy, and density. This consistent improvement has been evident in her confidence in the material and in the harder material that she has been able to tackle.
Seeing Elianaâ€™s progress so far, I recommend we continue with our current schedule of an hour per week through the school year. Our current short-term goals for Eliana include continuing to build her understanding of energy transfer concepts while also strengthening her algebra skills. The overall goal remains developing strong foundational skills in both math and science while building confidence in applying these concepts.
Please let me know if you have any questions or if there are any adjustments you would like to make to our plan. Iâ€™m happy to schedule a time to talk by phone if that would be helpful. I look forward to supporting Eliana in her continued academic journey.
Best regards,
Jesse S.
jesse.squires@revolutionprep.com
+19704330744</t>
  </si>
  <si>
    <t>Amanda Quattlebaum</t>
  </si>
  <si>
    <t>Dear Holly, 
I hope you are having a wonderful spring season. It has been great working with Amanda over the past couple of months, and I wanted to share an update on the progress weâ€™ve made together as well as our plan moving forward.
Since January 7th, Amanda and I have completed 12 sessions focused on SAT preparation. During this time, we have worked on strengthening both her math and reading and writing skills. In Math, we have spent time reviewing key topics such as constants, systems of equations, word problems, geometry, and linear equations. In Reading &amp;amp; Writing, Amanda has been learning strategies to approach questions more systematically, including the Form, Structure, and Sense TRAP strategy, along with reviewing sentence-level grammar concepts. We have also incorporated short independent practice modules during sessions to give Amanda opportunities to work through questions in a test-like environment and build confidence applying strategies on her own.
Amanda completed Practice Exam 1SD on February 1st and scored a 1300 (650 Reading &amp;amp; Writing and 650 Math), which represents excellent improvement from her official SAT score of 1150 in December 2025. After reviewing this exam, we set specific goals to continue strengthening her performance, particularly focusing on math problem-solving and reinforcing reading and writing strategies. Amanda has been working diligently toward these goals, and it has been wonderful to see the progress she has made so far.
Amanda had originally planned to take the March 14th SAT but decided to postpone the exam due to her personal commitment related to a family loss affecting a close friend. This adjustment gives us additional time to continue strengthening key concepts and preparing for the next SAT administration in May.
Our current short-term goals for Amanda include continuing to strengthen her math problem-solving skills, reinforce key grammar and reading strategies, and build consistency when applying these strategies under timed conditions. The overall goal remains helping Amanda continue increasing her score through focused practice and strategic preparation.
Amanda has made excellent progress during our sessions, and I have been very pleased with the effort and focus she brings to our work together. Based on her progress so far, I recommend continuing our current schedule of meeting twice per week over the next six weeks as we prepare for the May SAT. This pace will allow us to continue reinforcing core concepts while building the confidence and consistency needed for test day.
Please let me know if you have any questions or if there are any adjustments you would like to make to our plan. Iâ€™m happy to schedule a time to talk by phone if that would be helpful. I look forward to continuing to support Amanda as she prepares for the upcoming exam.
Best, 
Eden R.
eden.rasmussen@revolutionprep.com
+18018856501</t>
  </si>
  <si>
    <t>Dear Mercy,
I hope you are having a great week. I wanted to touch base with you about a couple of items related to my work with Allan.
First, Allan has improved on his reading comprehension for Spanish, as well as general vocabulary retention.
Second, Allan still needs to work on identifying cognates and pronunciation.
Since Allan is achieving their goals, I recommend we continue with our one 60 minute class per week through the rest of the school year.
Based on this information, I recommend we continue onwards with one 60-minute session through the end of the school year, with possible acceleration for studying for the IB Spanish exam towards the end of the year. This plan will best set Allan up for success moving forward.
Please let me know if you have any questions. Iâ€™m happy to schedule a time to talk by phone if that would be helpful. I look forward to supporting Allan in their continued academic journey.
Best regards,
Armand Brouty
Armand B.
armand.brouty@revolutionprep.com
+15129107232</t>
  </si>
  <si>
    <t>Dear Kristen,
Itâ€™s been great working with you and Ella over the past couple of months. As we prepare for Ella's upcoming official SAT, I wanted to share some updates and information about what to expect.
I have seen significant improvements in Ella's ability to solve constants problems on the math section. They have shown consistent progress in using both math and reading/writing strategies in session. This consistent improvement has been evident in a rebound of test scores from a 1240 to a 1280 on her most recent exam, though her all-time high practice test score is a 1360.
For this exam, our goal is 1400+. While we cannot guarantee a specific score, we have worked diligently towards this goal through learning how to solve constants problems, using graph annotations strategies for Command of Quantitative Evidence questions, and reinforcing both reading/writing and math strategies. It's important to consider the impact of the test zone on [Student's Name]'s performance. Ensuring a good night's sleep throughout the week leading up to the test is crucial, as just the night before isn't enough. We have also discussed strategies to manage test anxiety, which can impact scores.
I am looking forward to hearing how Ella performs on this test.  Looking ahead, I recommend that Ella register for either the May or June exam and continue one with two 60-minute sessions per week, including preparation for the AP US History and AP English Language and Composition exams. This would give us an opportunity to continue working on improving Ella's SAT math skills as well as areas of opportunity related to AP US History and/or AP English Language and Composition.
I suggest adding the below to your account to ensure we stay on track.
â€¢ 24 Hours of Distinguished Tutoring for Gabriella Gale with Armand Brouty
If you'd like to continue working together on achieving these goals, you can easily use this link to add the hours to your account today: https://my.revolutionprep.com/s/ltIun6gu2Q.
Please let me know if you have any questions or if there are any adjustments you would like to make to our plan. Iâ€™m also able to schedule a time to talk by phone if that would be helpful. I am happy to support Ella in their continued academic journey.
Best regards,
Armand Brouty
Armand B.
armand.brouty@revolutionprep.com
+15129107232</t>
  </si>
  <si>
    <t>Hi Jana,
I wanted to share a quick update on Krystofâ€™s progress as we continue preparing for the upcoming SAT exams in May and June.
Krystof is doing an excellent job learning from his mistakes, which is an important skill known as metacognitionâ€”recognizing not only what we missed, but why. He has been very thoughtful about adjusting the strategies weâ€™ve discussed and applying them to practice questions. 
In particular, he is doing a phenomenal job fine-tuning his approach to reading comprehension and punctuation questions. He is becoming increasingly confident about what clues to look for in the question stems and answers and how to approach each different question type.
One area that will be important moving forward is continuing to review the notes he takes during our sessions. Regularly studying these notes will help ensure that grammar and punctuation rules stay fresh and become second nature as he practices.
As we look ahead, my recommendation is that we continue following the plan weâ€™ve set to meet every other week during April, treating the May test as a lower-pressure practice opportunity, and then shift to weekly sessions in May as we build toward the June exam.
Please feel free to reach out if youâ€™d ever like to discuss Krystofâ€™s progress in more detail. Iâ€™m always happy to connect by phone or Zoom.
All best,
Brian
brian.cohen@revolutionprep.com
+17349453810</t>
  </si>
  <si>
    <t>Eric Sylveszter</t>
  </si>
  <si>
    <t>Dear Zoltan,
I hope you're having a great day! It's been great working with you and Eric over the past few months. As we approach his official SAT date this Saturday, I wanted to reach out with some updates on his progress so far and information about what to expect.
Eric and I have reviewed punctuation rules, subject-verb agreement, verb tenses, percentage word problems, text structure and purpose, Desmos use, and words in context questions. He's making excellent progress with using the key strategies for each section! His growth, particularly in grammar rules, is clear from his consistent progress on his homework and his growing confidence in his preparation. I applaud his consistent effort to think through each question and apply the strategies!
While a specific score isn't guaranteed, Eric has been working diligently towards his goal of scoring above a 1500. Specifically, he's been making excellent progress in understanding and applying punctuation and grammar rules and thinking through word problems in new ways. 
It's also important to consider the impact of the test zone on his performance. Getting a good night's sleep is important to help maintain energy and focus during the test. Test anxiety can also impact scores. If he finds himself getting anxious, I'd like him to take a deep breath, visualize a calming place, and remember that he's well-prepared and that no one question can make or break his score.
I'm looking forward to hearing how Eric performs on the test! Since students don't typically achieve their goal score until they've scored it at least three times on practice tests, I recommend continuing our sessions after the test to help him continue progressing towards his ambitious goal. Specifically, continuing two 1.5-hour sessions per week would give us time to practice applying the iCARE strategy to command of textual evidence questions, discuss how to analyze 2-variable data, and review geometry concepts that he hasn't yet learned.
Please let me know if you have any questions or if there are any adjustments you'd like to make to our plan. If you'd like to set up a time to talk by phone or Zoom, I'm more than happy to do so - please just let me know. I look forward to supporting Eric in his continued academic journey!
Best regards,
Margaret W.
margaret.webb@revolutionprep.com
+15127457572</t>
  </si>
  <si>
    <t>Joseph Scodellaro</t>
  </si>
  <si>
    <t>Dear Angie,
It has been great working with you and Joe over the past couple of months. As we prepare for Joe's official SAT, I wanted to share what weâ€™ve been working on so far and what to expect.
Joe and I have reviewed identifying two independent clauses for punctuation problems, using SOHCAHTOA effectively for trigonometry problems, and rewriting equations using PEMDAS to guide what to steps to do first. We also discussed Joeâ€™s effective use of time and how to reduce stress related to the fear of running out of time. Our new practice test score report shows the time used on each question, and Joe used less than half the allowed time on each section of the test. We discussed ways to feel more confident in the allotted time and to slow down appropriately. 
While a specific score isnâ€™t guaranteed, Joe has been diligent in working toward their goals of not rushing through the test, getting into the hard math module like he has done in the past, and using our strategies for every question; our overall goal remains a 1200+. We have also discussed strategies to manage test anxiety, which can impact scores.
I am looking forward to continuing to work with Joe after the test so that we can work towards further improvements effective use of the allotted time and increasing confidence for harder problems. I recommend we maintain our current schedule of one to two 60-minute sessions per week through the May SAT in order to help them achieve their goals. 
Please let me know if you have any questions or if there are any adjustments you would like to make to our plan. Iâ€™m also able to schedule a time to talk by phone if that would be helpful. It is a pleasure working with Joe, and I am happy to support Joe in their continued academic journey.
Cheers,
Zack R.
zack.robertson@revolutionprep.com
+15098598579</t>
  </si>
  <si>
    <t>Dear Sam,
It has been great working with you and Nate over the past couple of weeks. As we prepare for Nate's official SAT, I wanted to share what weâ€™ve been working on so far and what to expect.
Nate and I have reviewed how to efficiently identify two independent clauses, common trap answers for verb questions, and various approaches to some of the simpler constants math problems. Their growth in applying our strategies during homework and the practice tests is clear from his improvement to 1200 on his most recent practice test.  
While a specific score isnâ€™t guaranteed, Nate has been diligent in working toward their goal of achieving a 1200-1300 on this exam, with his overall goal still being a 1400+. Specifically, Nateâ€™s double checking of answers is reducing simple mistakes on the math section, and we both agreed he can continue to improve that skill to further avoid simple mistakes. It's important to consider the impact of the test zone on Nate's performance. Ensuring a good night's sleep before the test is crucial, as Nate is often tired in our sessions. Our future sessions are not as late in the day, which will be better moving forward.
I am looking forward to continuing to work with Nate after the test so that we can work towards further improvements setting up the hardest math problems that look unfamiliar. I recommend we add sessions past our currently scheduled end date of 13 April so we maintain our one 60-minute session each week through the May SAT in order to help them achieve their goals. 
I noticed your other email response re: the May SAT. Would you like me to schedule those additional sessions through the 2 May exam? You have hours available to do so, and it would ensure Nate reserves his preferred day and time each week.
Please let me know if you have any questions or if there are any adjustments you would like to make to our plan. Iâ€™m also able to schedule a time to talk by phone if that would be helpful. I am happy to support Nate in their continued academic journey.
Cheers,
Zack R.
zack.robertson@revolutionprep.com
+15098598579</t>
  </si>
  <si>
    <t>Elsa Flanagan</t>
  </si>
  <si>
    <t>Dear Mindy,
Itâ€™s been fantastic to get to work with Elsa again this week! Iâ€™d really missed seeing her! As Elsa prepares for her next official test, I wanted to share some updates and information..
Elsa's confidence and her ability to predict her answers has skyrocketed!. As a result, she has shown excellent progress with her word problems and Advanced Math questions, including work with constants questions. This consistent improvement has been evident in her practice test scores and her ability to accurately complete the harder SAT questions!
Elsa will now need to focus on reviewing her notes, getting plenty of rest, and being her own best cheerleader! We want Elsa to be well rested the night before her exam as that will not be a time for cramming but rather rest and reviewing. Her increased confidence has also led to decreased test stress for Elsa!.
For Elsaâ€™s upcoming official exam, her goal is to score above 1400 and while we cannot guarantee a specific score, Elsa has worked diligently towards this goal through consistent practice completion using Khan Academy and College Boardâ€™s practice exams along with the â€˜Specific Questionsâ€™ sets generated from her practice exams.
I look forward to hearing about how her test day goes and to learning about her results!
I recommend that Elsa next plan on working on her applications for college, which can be also quite daunting and stressful. Itâ€™s important that Elsa have an amazing senior year and so she would benefit from getting a head start on these applications so the stress of completing them doesnâ€™t weigh on her while sheâ€™s busy with schoolwork. Iâ€™d love to see her once weekly for 90 minutes to help her work on her college applications, essays, and supplemental questions over the summer.
Please let me know if you have any questions or if you have any questions regarding these plans. Iâ€™m also able to schedule a time to meet via Zoom if that would be helpful.
All the best, Gigi Glover
gigi.glover@revolutionprep.com
+18087853751</t>
  </si>
  <si>
    <t>Rohit Chitta</t>
  </si>
  <si>
    <t>Dear Prasuna,
Itâ€™s been a real treat to get to meet and work with Rohit this past month! As Rohit prepares for his official test, I wanted to share some updates and information..
Rohit's confidence and his ability to slow down and predict his answers have both improved!. As a result, he has shown excellent progress with his Words in Context problems and Information and Ideas questions, including work with text evidence. This consistent improvement has been evident in the consistent increase of his Reading and Writing practice module scores as well as his ability to accurately complete the harder SAT Reading and Writing questions!
Rohit will now need to focus on reviewing his notes, getting plenty of rest, and being his own best cheerleader! We want Rohit to be well rested the night before her exam as that will not be a time for cramming but rather rest and reviewing. His increased confidence has also led to decreased test stress for Rohit!.
For Rohitâ€™s upcoming official exam, his goal is to score above 1500 and while we cannot guarantee a specific score, Rohit has worked diligently towards this goal through consistent practice completion using OnePrepxyz and College Boardâ€™s practice exams along with the â€˜Specific Questionsâ€™ sets generated from his practice exams.
I look forward to hearing from Rohit after his exam to hear how his test day goes and to learn his scores.
I recommend that Rohit next plan on working on his applications for college, which can be also quite daunting and stressful. Itâ€™s important that Rohit have an amazing senior year and so he would benefit from getting a head start on these applications so the distraction of completing them doesnâ€™t weigh on him while heâ€™s busy with schoolwork. Iâ€™d love to see him once weekly for 90 minutes to help him work on his college applications, essays, and supplemental questions over the summer.
Please let me know if you have any questions or if you have any questions regarding these plans. Iâ€™m also able to schedule a time to meet via Zoom if that would be helpful.
All the best, Gigi Glover
gigi.glover@revolutionprep.com
+18087853751</t>
  </si>
  <si>
    <t>Simone Neuberg</t>
  </si>
  <si>
    <t>Hi Simone,
It's been great working with you over the past academic year! As we prepare for tomorrow's SAT, I wanted to share what we've been working on so far and what to expect.
Simone and I have reviewed application of ISME strategy in Math and iCARE strategy in Reading &amp;amp; Writing, decoding vocabulary, and actively using the DESMOS calculator. Her growth in coming up with her own anticipations, using information from the reading passages, has made her accuracy much more consistent in inference, purpose, and main idea questions. Simone also shows regular application of using the online tools the digital SAT provides (DESMOS, strike through tool, highlighter).
While a specific score isn't guaranteed, Simone has been diligent in working toward her goal of achieving a 1500. While pacing has continued to be a struggle, it really will be the focus on accuracy that will ultimately help Simone break through her 1300 score into the higher range. Her thorough review of sentence structure and punctuation, using DESMOS for systems of equations and graphing, and focusing on slowing down when answering questions will be the key to her improvement.
Because Simone is also planning to sit for the May SAT, I recommend we continue with our Sunday 1-hour sessions leading up to the May exam. This will allow us to continue working on strategies for the Advanced Math Level 3 topics as well as continuing to improve pacing in R&amp;amp;W.
Please let me know if you have any questions or if there are any adjustments you would like to make to our plan. I'm also able to schedule a time to talk by phone if that would be helpful. I am happy to support Simone in her continued SAT and college admissions journey.
Best regards,
Lisa
Lisa B.
lisa.bartle@revolutionprep.com
+19282273668</t>
  </si>
  <si>
    <t>Hello, team Alexandrine!
I wanted to share a quick update on Alexandrineâ€™s progress. Sheâ€™s been doing a great job building her math and reading skills, and itâ€™s been wonderful to see her confidence grow as she works through challenging problems.
In math, Alexandrine has developed a strong grasp of key algebra and trigonometry concepts, and she recently did very well on a quiz. She uses helpful strategies like writing formulas before solving and makes great use of Desmos to visualize and check her work. Sheâ€™s also doing well with SAT-style reading questions, especially when identifying claims and choosing the best supporting evidence.
As we continue working together, weâ€™ll focus on strengthening a few areas that will help her feel even more confident. This includes practicing some advanced algebra problem types, reviewing trickier trigonometry cases, and continuing to build her 3-D geometry visualization skills. Iâ€™d also like to keep working on translating physics word problems into equations and reinforcing a simple checking routine to avoid small calculation mistakes.
To keep building on her progress, I recommend continuing with two 60-minute sessions per week for the next 8 weeks. One session each week will focus on SAT and IB math topics, while the other will focus more on applied problem-solving and any reading or writing support she may need.
The goal over this period is to help her improve speed and accuracy on more advanced questions while feeling confident and prepared for class assessments.
Thanks so much for your continued supportâ€”Alexandrine has been a pleasure to work with! Please feel free to reach out if you have any questions.
Best,
Val
Valdenis I.
valdenis.iancu@revolutionprep.com
+19519225319</t>
  </si>
  <si>
    <t>Hello, team Loic!
I wanted to share a quick update on Loicâ€™s progress. Heâ€™s been making solid strides in both math and test-taking skills, and itâ€™s been great to see his reasoning and confidence grow.
Loic shows strong conceptual understanding in algebra and geometry and is usually able to identify the underlying math in multi-step problems. He also uses Desmos very effectively to visualize and check solutions, which helps speed up more complex algebra. When he slows down and applies strategy, his accuracy on data analysis and science-style passages improves noticeably, and heâ€™s shown good resilience working through challenging problems.
As we continue, weâ€™ll focus on a few areas that will make the biggest difference on test day. In particular, weâ€™ll practice advanced â€œconstantâ€ problems so he can solve them quickly using matching or substitution strategies, reinforce careful reading to avoid small mistakes from rushing, and keep building speed with quadratics and exponent rules. Weâ€™ll also continue strengthening his approach to science and data passages so he can quickly identify the claim and match the correct evidence.
To support this, my recommendation is two sessions per week for the next eight weeks. Typically, one session will focus on advanced math topics (constants, exponents, quadratics, and efficient Desmos strategies), while the other will focus on timed SAT-style practice with targeted review of missed questions. The goal is to improve pacing, reduce small errors, and help Loic approach the harder questions with confidence.
With consistent practice, we should see faster problem solving, fewer careless mistakes, and steadily improving practice scores as these strategies become second nature.
Thank you for supporting Loicâ€™s continued workâ€”itâ€™s been a pleasure working with him! Please feel free to reach out if you have any questions.
Best,
Val
Valdenis I.
valdenis.iancu@revolutionprep.com
+19519225319</t>
  </si>
  <si>
    <t>London Nedelman</t>
  </si>
  <si>
    <t>Hello, team London!
I wanted to share a quick update on Londonâ€™s progress. London has been very motivated to get organized and manage her time better lately, and itâ€™s been great to see how well she has responded to a more structured study routine.
London has been working on building a clear daily study plan and using timelines to stay on track, which is already helping with larger projects. She also shows a strong understanding of economic concepts like elasticity and supply and demand, and she applies those ideas well to graphs and data tables. In literature work, London brings thoughtful analysis and does well connecting passages to larger themes when given time to annotate and think through the text.
Over the next few weeks, weâ€™ll focus on a few key priorities to help everything come together. That includes building confidence with Hamlet passages and short timed writing responses, and reinforcing economics skillsâ€”especially elasticity and graph/table interpretation. Weâ€™ll also continue to use simple planning tools and checklists to stay ahead of deadlines.
My recommendation is to continue our 60-minute sessions per week for the next six weeks. We will focus on content mastery (economics or reading analysis), while also focusing on applied work like annotations, essay drafting, timed writing, or practice questions. The goal is to strengthen test readiness, complete major assignments with strong supporting evidence, and reduce last-minute stress by keeping everything well-paced.
London has been great to work with, and Iâ€™m excited to keep building on this strong progress. Please feel free to reach out if you have any questions.
Best,
Val
Valdenis I.
valdenis.iancu@revolutionprep.com
+19519225319</t>
  </si>
  <si>
    <t>Eliana Maes</t>
  </si>
  <si>
    <t>Hello, Team Eliana!
I wanted to share a quick update on Elianaâ€™s progress. Sheâ€™s been making steady improvement with exponent and polynomial work, and itâ€™s clear she understands the underlying math concepts well.
Eliana has a solid conceptual grasp of what exponents represent and why like terms combine, so the challenges we see are mostly procedural rather than conceptual. She responds really well to step-by-step strategiesâ€”like distributing signs first and then combining like termsâ€”and when she slows down and follows a checklist, her solutions are correct and clearly organized.
Over the next few weeks, weâ€™ll focus on strengthening a few habits that will make her work more consistent. In particular, weâ€™ll practice exponent rules (especially the quotient rule when dividing like bases), separating coefficients from exponent operations, and being careful with signs when removing parentheses. Weâ€™ll also continue building fluency with combining like terms, writing answers in standard form, and slowing down just enough to avoid small arithmetic mistakes.
My recommendation is to continue our regular 60-minute sessions per week for the next six weeks. Sessions will focus on exponent rules, algebraic manipulation, polynomial operations, and applied practice.
The goal during this time is to help Eliana apply these rules automatically, eliminate common sign mistakes, and build the consistency that leads to stronger quiz and test performance.
Eliana has been great to work with, and Iâ€™m looking forward to continuing to build on her progress. Please feel free to reach out if you have any questions.
Best,
Val
Valdenis I.
valdenis.iancu@revolutionprep.com
+19519225319</t>
  </si>
  <si>
    <t>Hello, Team Maxi!
I wanted to share a quick update on Maxiâ€™s progress. Heâ€™s been making clear gains in recognizing problem types and applying useful test strategies, which is great to see.
Maxi has picked up several core SAT strategiesâ€”like back-solving, plug-and-chug, and matching/substitutionâ€”and heâ€™s getting better at recognizing when each one applies. He also has a solid understanding of topics like exponent rules, function notation, and quadratic factoring, which helps him solve more advanced problems once the setup is correct. Heâ€™s comfortable using Desmos to check work or run regressions, and when he follows a structured workflow (like marking the question target, planning an approach, and then solving), his accuracy improves noticeably.
One thing weâ€™ve been working on recently is staying consistent with the methods we practice during sessions. Maxi is curious and likes experimenting with different approaches, which can be a positive trait, but lately heâ€™s occasionally been a bit stubborn about following instructions during the lesson. Sometimes he tries to apply methods heâ€™s seen onlineâ€”particularly ones from TikTokâ€”and Iâ€™ve had to pause and ask him to stop that approach and follow the structured method weâ€™re working on instead. For example, Iâ€™m teaching him some efficient ways to use Desmos for SAT problems, but heâ€™ll sometimes get very focused on trying a different trick he saw online rather than practicing the strategy being taught. The goal is to help him build reliable habits that consistently work under test conditions.
Over the next several weeks, weâ€™ll continue reinforcing strategy selection (choosing the right method quickly), reducing small mistakes by using a simple scratch-paper checklist, and practicing function/constant problems where careful setup matters. Weâ€™ll also spend some time on English question typesâ€”quickly identifying grammar patternsâ€”and build stamina with timed practice sections so heâ€™s comfortable maintaining focus across a full module.
To support that progress, I recommend **two sessions per week for the next 8 weeks**. Typically, one session will focus on targeted strategy and drills, while the other will include timed SAT-style practice with review of errors and quick identification strategies for reading and writing questions.
Maxi is bright and learns quickly, and with consistent practice and a focus on the most reliable strategies, Iâ€™m confident weâ€™ll continue to see his accuracy and confidence improve. Please feel free to reach out if you have any questions.
Best,
Val
Valdenis I.
valdenis.iancu@revolutionprep.com
+19519225319</t>
  </si>
  <si>
    <t>Dear Melissa,
I wanted to take a moment to send along a progress update as we head into Charlotte's SAT tomorrow. It has been a little over two months since our last update, so I also want to recap where we are overall.
Charlotte and I have done a comprehensive review of both math and English in preparation for tomorrow's exam. I'm confident she is well-prepared, and I'm looking forward to seeing the results. The goal for tomorrow is at least a 1400 overall, with a 700 in each section.
For tonight, the most important things are to relax and get a good night's sleep. That said, it may be worth spending a little time doing a brief review of Conventions of Standard English â€” it has been a little while since we covered it, and it makes up a large portion of the exam. The good news is that after our review yesterday, it was clearly coming back to her, so a light refresher should be all she needs.
Going forward, I'd recommend maintaining our current momentum by continuing with one session per week at one hour. With the May exam on the horizon, this will give us plenty of time to review Charlotte's results from tomorrow's exam, identify any areas of focus, and build toward an overall goal of at least a 1450.
As always, please don't hesitate to reach out if you have any questions or if there is anything else I can do to help. I'll be thinking of Charlotte tomorrow â€” good luck!
Best,
Liz P.
elizabeth.pirie@revolutionprep.com
+12199169916</t>
  </si>
  <si>
    <t>Marco Rippy</t>
  </si>
  <si>
    <t>Dear Thalia,
Itâ€™s been great working with you and Marco over the past couple of months. As we prepare for Marco's upcoming official SAT, I wanted to share some updates and information about what to expect.
I have seen significant improvements in Marco's ability to solve Advanced Math problems. They have shown consistent progress in using Quadratic Formulas and the Rules of Exponents. This is evident by Marcoâ€™s score increase from 430 to 470 on the Math section of his practice SAT tests. 
For this exam, our goal is to score 1400 on the March 14 SAT. While we cannot guarantee a specific score, we have worked diligently towards this goal through studying how to solve Systems of Equations with Desmos, Substitution, and Elimination. It's important to consider the impact of the test zone on Marcoâ€™s performance. Ensuring a good night's sleep throughout the week leading up to the test is crucial, as just the night before isn't enough.
I am looking forward to hearing how Marco performs on this test. Looking ahead, I recommend adding an additional 60 minutes per week for a total of three one hour sessions until the June SAT test. We can also schedule summer sessions to keep Marcoâ€™s progress up to the start of the new school year. This would give us an opportunity to continue working on Problem Solving/Data Analysis, Geometry questions, Inferences, and Command of Textual Evidence questions.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Marco in their continued academic journey.
Best regards,
Schon G.
schon.gonzalez@revolutionprep.com
+16314806035</t>
  </si>
  <si>
    <t>Dear Erik,
I hope you're having a great day! It's been great working with you and Mia over the past several months. As we prepare for her official SAT, I wanted to reach out with some updates on her progress so far and information on what to expect.
Some of our recent areas of focus have included punctuation rules, command of quantitative evidence, and inference questions. Her growth in these areas, as well as on the math section of the SAT, is evident in her improving performance on problems in our sessions and her steadily increasing practice test scores. I applaud her consistent effort to think through each question and apply the strategies we're working on!
While a specific score isn't guaranteed, Mia has been working diligently towards her goal score of a 1500 or above. Specifically, she's doing an excellent job of completing her homework and practice tests consistently, reviewing punctuation rules, and practicing applying the iCARE strategy to answer challenging reading comprehension questions. It's also important to consider the impact of the test zone on her performance. It's important to get a good night's sleep and eat a nutritious breakfast before the test to help her maintain focus and energy levels during the test. Test anxiety can also impact scores. If she finds herself getting anxious, I'd like her to take a deep breath, visualize a calming place, and remind herself that no one question can make or break her scores.
I'm looking forward to continuing to work with Mia after the test so that we can work towards further improvements on the SAT. I recommend continuing our weekly sessions leading up to the May SAT to give us time to keep practicing reading comprehension strategies and challenging math problems. 
Please let me know if you have any questions or if there are any adjustments you'd like to make to our plan. If you'd like to set up a time to discuss her progress via phone or Zoom, I'm more than happy to do so - please just let me know. I look forward to supporting Mia in her continued academic journey!
Best regards,
Margaret W.
margaret.webb@revolutionprep.com
+15127457572</t>
  </si>
  <si>
    <t>Esha Bhalla</t>
  </si>
  <si>
    <t>Dear Gunjan,
I hope you're having a great day! It's been great working with you and Esha over the past several months. As we get ready for her official SAT, I wanted to reach out to share some updates on our progress so far and some information about what to expect.
Recently, we've been focusing on Desmos strategies, punctuation rules, and rhetorical synthesis strategies. Esha is making excellent progress in these areas, particularly in devising strategies to use Desmos to make math problems easier! This growth is evident from her strong performance on problems in our sessions and her steadily increasing practice test score. I applaud her consistent effort to think through each question and apply the strategies we're practicing!
While a specific score isn't guaranteed, Esha has been working diligently towards her goal of a 1500. Specifically, she's doing an excellent job of reviewing geometry rules, understanding and applying punctuation rules, and identifying the author's goal on rhetorical synthesis questions. It's also important to consider the impact of the test zone on her performance. It's important to get a good night's sleep and eat a nutritious breakfast before the test to help her maintain consistent energy and focus throughout the test. Test anxiety can also impact scores. If she finds herself getting anxious, I'd like her to take a deep breath, visualize a calming place, and remind herself that she's well-prepared and that no one question can make or break her scores.
She's recently been scoring in the 1400 range on her practice tests, which is excellent progress! To help her continue to progress towards a 1500, I recommend continuing to meet for 1 hour per week leading up to the June SAT. This will give us time to continue reviewing punctuation rules, practice more text structure and purpose questions, and practice more challenging math problems.
Please let me know if you have any questions and if there are any adjustments you'd like to make to our plan. If you'd like to set up a time to talk by phone or Zoom, I'm more than happy to do so - please just let me know. I'm happy to support Esha in her continued academic journey!
Best regards,
Margaret W.
margaret.webb@revolutionprep.com
+15127457572</t>
  </si>
  <si>
    <t>Dear Jianping,
I hope you're having a great day! It's been great working with you and Joyce over the past several months. As we get ready for her official SAT, I wanted to share some updates on what we've been working on recently and some information about what to expect.
Recently, we've been focusing on math questions involving constants, function (math) questions, and punctuation rules. Her progress in these areas is evident in her increasing skill and confidence with constants problems, as well as her improving scores on her recent practice tests. I applaud her commitment to thinking through each question and practicing the strategies we're working on!
While a specific score isn't guaranteed, Joyce has been diligent in working towards her goal score of 1400. Specifically, she's doing an excellent job consistently taking practice tests, learning and applying the matching strategy for constants questions, and reviewing and applying mixed punctuation rules. It's also important to consider the impact of the test zone on her performance. It's important to get a good night's sleep and eat a nutritious breakfast before the test to help her maintain consistent focus and energy throughout the exam. Test anxiety can also impact scores. If she finds herself getting anxious, I'd like her to take a deep breath, visualize a calming place, and remind herself that she's well-prepared and that no one question can make or break her scores.
She let me know that you had discussed potentially superscoring her SAT scores, focusing on math this time and reading and writing next time. I think that's a great idea, especially given her strength in math. To help her continue to build on her reading and writing skills, I recommend continuing to meet 1-2 times per week to review the SAT leading up to the June test. This will give us time to continue practicing the iCARE strategy for reading comprehension, practice interpreting scientific passages, and continue building her understanding of punctuation rules.
Please let me know if you have any questions and if there are any adjustments you'd like to make to our plan. If you'd like to set up a time to discuss her progress via phone or Zoom, I'm more than happy to do so - please just let me know. I look forward to supporting Joyce in her continued academic journey!
Best regards,
Margaret W.
margaret.webb@revolutionprep.com
+15127457572</t>
  </si>
  <si>
    <t>Maya Muallem</t>
  </si>
  <si>
    <t>Dear Sasson,
Itâ€™s been great working with you and Maya over the past couple of weeks. As we prepare for Maya's upcoming official SAT, I wanted to share what weâ€™ve been working on so far and what to expect.
Maya and I have reviewed using the iCARE strategy to answer Central Ideas and Details questions and applying the three comma rules. Her growth in correcting punctuation is clear from her ability to answer questions correctly in class. I applaud her consistent effort to be present with each question and apply the specific strategy we are focusing on.
While a specific score isnâ€™t guaranteed, Maya has been diligent in working toward their goal of achieving an 850. Specifically, Maya has focused on slowing things down, taking time to analyze the text, and read complete answer options. It's important to consider the impact of the test zone on Maya's performance. Ensuring a good night's sleep throughout the week leading up to the test is crucial, as just the night before isn't enough. We have also discussed strategies to manage test anxiety, which can impact scores.
I am looking forward to continuing to work with Maya after the test so that we can work towards further improvements her SAT score by focusing on using the desmos calculator to streamline the math section. I recommend continuing to meet twice per week for one hour each in order to help her achieve her goals. During our upcoming sessions, I plan to continue working on solving for slope intercept form.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Maya in her continued academic journey.
Best regards,
Amber M.
amber.maldonado@revolutionprep.com
+14012698542</t>
  </si>
  <si>
    <t>Sebastian Toledo</t>
  </si>
  <si>
    <t>Dear Suhail,
Itâ€™s been great working with you and Sebastian over the past couple of months. As we prepare for Sebastianâ€™s SAT today, I wanted to share some updates and information about the work weâ€™ve been doing and what to expect.
I have seen meaningful improvements in Sebastianâ€™s ability to approach SAT questions with structure and strategy. He has shown consistent progress in applying MAPS for math questions, particularly when working with triangles, geometry formulas, proportional reasoning, and rewriting expressions. On the Reading and Writing side, he has also made strong progress using strategies such as ICARE for craft and structure questions, identifying transitions, and distinguishing between reading and writing question types. This consistent improvement has been evident in his practice sessions and his growing ability to break down complex questions rather than feeling overwhelmed by them.
For this exam, our goal is for Sebastian to score an 1150, with him reaching the harder level module for both sections. While we cannot guarantee a specific score, we have worked diligently toward this goal by strengthening both strategy use and content review. We have spent time practicing punctuation rules, transition questions, and craft-and-structure reading skills, while also reinforcing key math topics such as function notation, geometry formulas, exponential functions, and multi-step problem solving. Sebastian recently shared that the Bluebook Practice Test 8 felt challenging, especially in the math section where timing and word problems created some frustration, but this feedback has been helpful in guiding our preparation. We also discussed strategies such as doing a short warm-up before starting the reading section to help him settle into the test and build momentum. Itâ€™s important to consider the impact of the test zone on Sebastianâ€™s performance. Ensuring a good night's sleep throughout the week leading up to the test is crucial, as just the night before isn't enough. We have also talked about strategies for managing frustration and maintaining focus if a question feels difficult.
I am looking forward to hearing how Sebastian performs on this test. Looking ahead, I recommend continuing our work together if he would like to further improve his SAT score. I recommend continuing to meet twice each week for 60 minutes to move forward with this plan. This would give us an opportunity to continue strengthening math word problems and trigonometry concepts while refining reading strategies for craft and structure questions.
If you'd like to continue working together on achieving these goals, you can easily use this link to add the hours to your account today: https://my.revolutionprep.com/s/OH9DMBWR6a.
Sebastian is also doing a great job balancing his SAT preparation with a strong academic schedule, currently earning excellent grades across his classes (Aâ€™s in Algebra II, Spanish 3, Chemistry, American History, and Ethics, and a B+ in English). His effort and persistence are great indicators of his ability to continue improving.
Please let me know if you have any questions or if there are any adjustments you would like to make to our plan. Iâ€™m also able to schedule a time to talk by phone if that would be helpful. I am happy to support Sebastian in his continued academic journey.
Best regards,
Megan
Megan O.
megan.osgood@revolutionprep.com
+12077140045</t>
  </si>
  <si>
    <t>London Chura-Schiffer</t>
  </si>
  <si>
    <t>Dear Nat,
I hope you are having a great start to spring. Itâ€™s been great working with you and London over the few months. She is a lovely student and a pleasure to work with! I wanted to touch base to share some of the progress weâ€™ve made so far and share my thoughts on the plan moving forward.
I have seen steady improvements in Londonâ€™s ability to approach SAT questions using structured strategies. She has shown consistent progress in applying the MAPS strategy to math problems and using tools such as Desmos effectively during practice. This consistent improvement has been evident in our sessions as she becomes more comfortable breaking down multi-step questions and identifying the best strategy to solve them. Londonâ€™s reading skills continue to be a strength, and she demonstrates strong comprehension when working through SAT Reading and Writing passages as well.
Our current short-term goals for London include strengthening her confidence and consistency with SAT math topics, particularly geometry, trigonometry, and word problems that require careful interpretation. We will also continue practicing mixed algebra questions. Another important focus is ensuring that practice tests reflect her testing accommodations so that timing and technology do not interfere with her performance. The overall goal remains to continue building Londonâ€™s skills and confidence so she is well prepared for her next official SAT, which we are tentatively targeting for May.
Based on Londonâ€™s progress, I recommend meeting two times each week for 60 minutes in order to reinforce concepts more effectively and build stronger retention between sessions. While we occasionally meet at this frequency already, making it a consistent schedule would help ensure she has more opportunities to review material, practice strategies, and strengthen areas that are currently more challenging. With consistent practice, I am confident London can continue making strong progress in her SAT preparation.
Please let me know if you have any questions or if there are any adjustments you would like to make to our plan. Iâ€™m happy to schedule a time to talk by phone if that would be helpful. I look forward to supporting London in her continued academic journey.
Best regards,
Megan
Megan O.
megan.osgood@revolutionprep.com
+12077140045</t>
  </si>
  <si>
    <t>David Ter-Vardanyan</t>
  </si>
  <si>
    <t>Dear Nina,
I hope you are having a great winter, and itâ€™s been great working with you and David over the past couple of months. I wanted to reach out with a quick overview of the program so far and where itâ€™s headed.
I have seen significant improvements in Davidâ€™s ability to work with central tendencies of deviation, including approximating mean and working with whisker plots. He has shown consistent progress in learning the material, as evident in his confidence in which he is able to answer my in-session checks and questions on his Big Ideas Math assignments.
Our current short-term goal for David includes supporting him in his current mathematics class and covering potential topics of improvement as they arise. The overall goal remains to achieve a high score in his class. Based on David's progress, I recommend we continue with an additional 60 minutes per week for a total of one one-hour sessions throughout the rest of the school year. We will use one class each week to focus on whichever topic he may be currently covering in his mathematics class. This plan will best set him up for success and give us the needed time to focus on problem solving strategies and independent problem solving abilities.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David in his continued academic journey!
Respectfully Yours,
Ernie Chu
704-231-5478 (m)</t>
  </si>
  <si>
    <t>Dear Atul,
I'm excited to reach out to celebrate Ayanâ€™s amazing progress. Ayan has worked diligently, and as a result, they have achieved an A for his current quarter grade in AP Computer Science A; I am so proud of him!
While we want to celebrate this success, we also know there is still work to do in preparing for the final AP Computer Science A examination. I am looking forward to continuing to work with Ayan towards further improvements. I recommend we continue with an additional 60 minutes per week for a total of 1-2 one-hour sessions throughout the rest of the school year in order to continue progress towards his next goals. During our upcoming sessions, I plan to continue working on 2D arrays, implementation of methods, and other previous topics.
Please let me know if you have any questions or adjustments you would like to make to our plan. Iâ€™m happy to schedule a time to talk by phone if that would be helpful. I look forward to supporting Ayan in his continued academic journey!
Respectfully Yours,
Ernie Chu
704-231-5478 (m)</t>
  </si>
  <si>
    <t>Jordan Shapiro</t>
  </si>
  <si>
    <t>Hello Shapiro family!
Itâ€™s been great working with you and Jordan over the past several weeks! As we prepare for Jordanâ€™s upcoming official exam, I wanted to share a quick progress update and what to expect moving forward.
Over our recent sessions, Iâ€™ve been genuinely proud of Jordanâ€™s growthâ€”his confidence is rising, and heâ€™s been showing strong determination and follow-through. In particular, heâ€™s making meaningful progress with grammar/writing accuracy by using clear, repeatable strategies (including pronouns, verbs/subject-verb agreement, and punctuation). Just as importantly, Jordan has been doing an excellent job completing homework, and weâ€™ve been able to increase the amount of practice significantly since we started working together.
For this exam, our goal is to break into the 1400's!  While we canâ€™t guarantee a specific score on any single sitting, we are feeling optimistic that Jordan will see improvement on the upcoming exam because his effort and consistency have been strong. At the same time, we still have high expectations and more work to do to keep building mastery and pacing. Our long-term goal remains reaching 1500 by June 6, 2026!
Over the next several weeks, weâ€™ll continue reinforcing strengths through timed repetition of the concepts heâ€™s most confident in, while also diving into more advanced skills. This includes higher-level reading work (inferences and cross-text connections), writing organization (transitions), and upcoming math tools/fluency work (Desmos and graphing regressions).
Recommendation: Continue as beforeâ€”meeting twice per week for one hour through the June exam. This schedule will help us maintain momentum, cover more material each week, and keep building stronger mastery and timing as we move closer to test day.
If you'd like to continue working together on achieving these goals, you can easily use this link to add these hours to your account today: https://my.revolutionprep.com/s/dX4EXqSham.
Please let me know if you have any questions or if there are any adjustments youâ€™d like to make to our plan. Iâ€™m also happy to schedule a time to talk by phone if that would be helpful!
Warmly,
Dorothy</t>
  </si>
  <si>
    <t>Dear Nina,
I hope you are having a great winter, and itâ€™s been great working with you and Taylor over the past couple of months. I wanted to reach out with a quick overview of the program so far and where itâ€™s headed.
I have seen significant improvements in Taylorâ€™s ability to work with various math problems under time pressure, spanning from algebra to geometry. We have also discussed various strategies, such as backsolving and smart process of elimination to enhance her chances of getting questions right when guessing. She has shown consistent progress in learning the material, as evident in his confidence in which she is able to answer my in-session checks.
Our current short-term goal for Taylor includes supporting her on all sections of the ACT, although math is still our primary focus due to it being the biggest challenge area. The overall goal remains to achieve a higher score on the ACT, breaking 30 or 31. Based on Taylor's progress, I recommend we continue our current cadence of two one-hour sessions throughout the rest of the school year. This plan will best set her up for success and give us the needed time to focus on problem solving strategies and content areas, such as number theory, relevant to the ACT.
Please let me know if you have any questions or adjustments you would like to make to our plan. Iâ€™m happy to schedule a time to talk by phone if that would be helpful. I look forward to supporting Taylor on her continued academic journey!
Respectfully Yours,
Ernie Chu
704-231-5478 (m)</t>
  </si>
  <si>
    <t>Sally Hoagland</t>
  </si>
  <si>
    <t>Hello Hoagland family!
Itâ€™s been great working with you and Sally over the past several weeks. As we prepare for Sallyâ€™s upcoming official exam, I wanted to share a quick progress update and what to expect moving forward.
Iâ€™ve seen significant progress not only in Sallyâ€™s understanding of grammar rules and sentence structure, but also in her confidenceâ€”she has truly been wonderful to work with, and itâ€™s been exciting to watch her momentum build! With her continued practice and a focus on strategic repetition, Iâ€™m confident weâ€™re on a strong path toward her goals.
For this exam, our goal is 1350! While we canâ€™t guarantee a specific score on any single sitting, we have been working steadily toward this goal by strengthening core writing mechanics (sentence structure, punctuation, and verb/sentence clarity) and reinforcing reading strategy and timing. Our overall goal remains reaching 1400 by May!
Over the next stretch, weâ€™ll continue incorporating timed review practice to maintain consistency and pacing, while using session time to dive into more advanced concepts. Based on whatâ€™s coming up next, weâ€™ll focus on writing organization (transitions and rhetorical synthesis) and reading skills that support accuracy and efficiency (command of evidence/textual support).
Recommendation: Continue as beforeâ€”meeting twice per week for one hour through the May exam. This will help us keep consistency high, cover more material each week, and build stronger mastery and timing as test day approaches.
If you'd like to continue working together on achieving these goals, you can easily use this link to add the hours to your account today: https://my.revolutionprep.com/s/RZN8naCgXY.
Please let me know if you have any questions or if there are any adjustments youâ€™d like to make to our plan. Iâ€™m also happy to schedule a time to talk by phone if that would be helpful!
Warmly,
Dorothy
Dorothy M.
dorothy.mcdaniel@revolutionprep.com
+14196310829</t>
  </si>
  <si>
    <t>Dear Julie,
I hope this email finds you well. I wanted to touch base regarding Megan's recent progress and discuss a plan moving forward.
First, I have seen significant improvements in Megan's understanding and accuracy when working and solving questions relating to linear equations, quadratic factoring, systems of equations, and standard grammar usage. Indeed, this progress is commendable!
However, overall, weâ€™re not seeing the score increase I had hoped to see for Megan by this point. While her mathematics subscore has seen a large increase of nearly 100 points from around 600 to nearly 700 or 710, her reading subscore has seen a regression from nearly 700 to 550. On paper, this means that her score has decreased by an estimated 10 to 20 points. There are many reasons this could be the case. From my observations and previous experience, I think this is likely related to not taking tests in a focused environment or a high level of stress from a busy schedule. If Megan is able to achieve the nearly 700 she has already gotten before on a previous SAT practice test on Reading, she will be close to if not exceeding her goal score!
Since Megan is mostly achieving her goals, I recommend we continue with our two 60 minute classes per week throughout her upcoming SAT. We will continue to review and improve pertinent topics and strategies in math to lock in that 700+, then shift out attention back to the Reading and Writing section if needed. As a reminder, our long-term goal is for Megan to achieve a 1400, and addressing this issue is crucial for Megan to reach this goal. To work towards that long term goal, I would like us to prioritize the short-term goal of reading questions carefully and using the strategies we have discussed to break down the questions in detail. With that in mind, I recommend we do the following: practice timing methods to keep on pace and reduce track, implement problem solving strategies more effectively, and work on problematic question types with intent and detail.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Megan on her continued academic journey!
Respectfully Yours,
Ernie Chu
704-231-5478 (m)</t>
  </si>
  <si>
    <t>Dear Pratima,
I hope this email finds you well. I wanted to touch base regarding Samana's recent progress and discuss a plan moving forward.
First, I have seen significant improvements in Megan's understanding and accuracy when working and solving questions relating to linear equations, quadratic factoring, systems of equations, use of Desmos calculator strategies, and triangles. Indeed, this progress is commendable!
However, overall, weâ€™re not seeing the score increase I had hoped to see for Samana by this point. While her reading subscore has seen a large increase of nearly 100 points from around 660 to nearly 750, her mathematics subscore has been relatively stable at 620. On paper, this means that her score has increased by 100 points to nearly 1370 just on Reading alone. There are many reasons this could be the case. From my observations and previous experience, I think this may be due to a lack of content knowledge on the more tricky areas of math, such as geometry.
Since Samana is mostly achieving her goals and her score trend is on a positive trajectory, I recommend we continue with our two to three 60-minute classes per week throughout the upcoming SAT. We will continue to review and improve pertinent topics and strategies in math to lock in that 700+, then progress to more advanced topics and strategies. As a reminder, our long-term goal is for Samana to achieve a 1450 or higher, and addressing this issue is crucial for Samana to reach this goal. To work towards that long term goal, I would like us to prioritize the short-term goal of really honing in on geometry questions while speeding up the time with which it takes Samana to solve a problem on average. With that in mind, I recommend we do the following: practice timing methods to keep on pace and reduce track, implement problem solving strategies more effectively, and work on problematic question types with intent and detail.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Samana on her continued academic journey!
Respectfully Yours,
Ernie Chu
704-231-5478 (m)</t>
  </si>
  <si>
    <t>Dear Vinod,
I'm excited to reach out to celebrate Mayukhaâ€™s amazing progress. Mayuka has worked diligently, and as a result, she has broken the 1300 barrier on the latest practice exam she has taken for the SAT! Her math score has increased by nearly 100 points since Iâ€™ve first seen her, and her reading score has increased by nearly the same amount! Combined, these differences mean her score has improved by projected 200-250 points since November 2025! Wow!
While we want to celebrate this success, we also know there is still work to do in preparing for the SAT. I am looking forward to continuing to work with Mayukha towards further improvements. I recommend we continue with an additional 60 minutes per week for a total of 1-2 one-hour sessions throughout the rest of the school year in order to continue progress towards his next goals. During our upcoming sessions, I plan to continue working on challenging math topics, primarily within the geometry and advanced math sections. I anticipate that we will need to work more on ensuring that Mayukha uses more optimal problem-solving strategies instead of resorting to handwritten work to see sustained progress.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Mayukha on her continued academic journey!
Respectfully Yours,
Ernie Chu
704-231-5478 (m)</t>
  </si>
  <si>
    <t>Maeve Wall</t>
  </si>
  <si>
    <t>Hello Wall family!
Itâ€™s been great working with you and Maeve over the past several weeks. As we prepare for Maeveâ€™s upcoming exam, I wanted to share a progress update and what to expect over the next stretch.
Maeve has been an absolute joy to work with, and itâ€™s been wonderful to see her confidence grow! Sheâ€™s also been doing a fantastic job staying consistent with homework and putting in the effort outside of sessionsâ€”this steady follow-through is a big part of why weâ€™ve been seeing such positive momentum.
Since our last progress update (January 31), Maeve has shown strong growth in foundational math skills and strategy use, and sheâ€™s been building more comfort with the kinds of multi-step problems that show up on test day. Weâ€™re continuing to reinforce accuracy and pacing through consistent timed review practice, while using session time to dig into higher-level concepts.
Short-term goal: break into the 1300s on this exam!
Long-term goal: 1400 by the May exam!
Over the coming weeks, our focus will be:
- Continuing to deepen advanced math concepts (including constants, exponentials, and data analysis skills)
- Expanding into additional reading concepts and strategies so she feels more confident and efficient across the full test!
Recommendation: Continue meeting twice per week through the May exam. This will help us maintain consistency, keep skills fresh with strategic repetition, and leave enough session time to both review and push into the more advanced content that will move the score.
If you'd like to continue working together on achieving these goals, you can easily use this link to add the hours to your account today: https://my.revolutionprep.com/s/YEgP72OFzc.
Please let me know if you have any questions or if there are any adjustments youâ€™d like to make to our plan. Iâ€™m also happy to schedule a time to talk by phone if that would be helpful!
Warmly,
Dorothy
Dorothy M.
dorothy.mcdaniel@revolutionprep.com
+14196310829</t>
  </si>
  <si>
    <t>Zayna Rasheed</t>
  </si>
  <si>
    <t>Dear Shyna,
I hope this email finds you well. I wanted to discuss Zaynaâ€™s preparation for our tutoring sessions and share some insights and our plan moving forward.
Firstly, I want to acknowledge that Zayna has shown great progress in working through geometry concepts and questions including right triangles, special right triangles, and trigonometric concepts. Zayna has consistently demonstrated improvement in material understanding, which I am really happy to see!
As you know, our goal is to achieve a 1460 or higher on the SAT. However, Zaynaâ€™s lack of preparation for our sessions is slowing progress towards these goals; we currently estimate her score to be somewhere around 1300. It is crucial that she come to sessions prepared with the completed assignments. Furthermore, it is of high importance that Zayna consider additional safety schools, or schools which she is nearly guaranteed to be admitted to as application season approaches next year.
If Zayna does not have enough time between school, sports, or other activities and our tutoring session, perhaps we can find another time that ensures there is enough time to prepare and adequately complete the homework. It is a general rule that students who do more homework and complete more practice see more improvement in their scores. Based on Zaynaâ€™s needs, I recommend creating a robust homework schedule and adding an hour session per week to work more on mathematical foundations within geometry and also on expediting the time it takes to solve questions with Desmos. These adjustments will help by ensuring that Zayna is able to move at a quicker pace.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Zayna on her continued academic journey!
Respectfully Yours,
Ernie Chu
704-231-5478 (m)</t>
  </si>
  <si>
    <t>Audrey Zimmerman</t>
  </si>
  <si>
    <t>Dear Emily and Audrey,
I hope this email finds you well. I wanted to touch base regarding Audrey's recent break from SAT tutoring, her progress and discuss a plan moving forward. 
Iâ€™m feeling really good about where Audrey is at with the Reading section. When we started, Audrey was missing most of the questions in the English module, and since then has gotten to the point where she is able to read a passage, digest what it is talking about, create an anticipation, and eliminate answers down to the correct answer on medium to hard level questions with a significantly improved level of accuracy. 
I am more concerned about her Math section. The first session after Audreyâ€™s break in February she was exhausted, so I chalked her difficulty with Math problems that sheâ€™d been able to fly through back in January up to that, but I saw similar trends in the following session. Iâ€™ve done what I can to fill in those blanks with the time Audrey and I had before todayâ€™s test, but I think we need more consistent practice with all of the Math topics to keep them in Audreyâ€™s head.
The other thing that I noticed going into this test is that Audrey has a lot on her plate. We went from consistently meeting twice a week, to sometime meeting once a week. She effectively did no SAT preparation the last week of February because she really needed to lock in on her academic classes after missing as much school as she had been. She hasnâ€™t been able to find time to take a practice test since late January, and has been pretty hit or miss when it comes to completing the other parts of her homework. 
Both of the above points make me thing that we need to target the June test for the best chance to hit the 1230 goal that we have set out. I see a couple of possible options to get Audrey to where she wants to be.
First, a fairly aggressive plan to try to finish SAT studying as soon as possible, with more of the responsibility falling to Audrey: we increase one of our two weekly session to 90 minutes, and target 2 - 3.5 hours of homework a week, split into ~30 min per day on days Audrey chooses. Targeting the June test gives us enough time to dig deeply into the holes of Audreyâ€™s math understanding to get her back to a point where she is getting into the harder second math module consistently. I want to switch up our weekly session topics a little bit, spending a full 60 min session on Math content, and 45 minutes in the 90 minute session on both reading and math strategy. I want to target 30 minutes of homework 4-6 nights a week to make sure that Audrey is getting consistent practice with all of the strategies weâ€™ve worked on, even when weâ€™re not actively practicing them in session. This does have the draw back of going back to a 90 minute session.
Second, another aggressive strategy, that relies less on additional homework, at the expense of adding a third session in the week: we aim to meet three times a week, with one session being entirely new math content, one session being math strategy and one session being reading strategy. Under this plan, weâ€™d be targeting 40 to 60 minutes of homework in a week, split into groups of 10 -15 minutes. Iâ€™d still want to target the June test, to give us the best shot at filling in the holes in the Math section.
Third, a less aggressive approach that tries to take into account Audreyâ€™s current commitments: we pause sessions until this summer, when Audrey isnâ€™t also trying to balance school on top of everything else, and pick up meeting two to three times a week. I would want us to target the September test, which would give us ~3 months to brush the dust off the strategies weâ€™ve worked on so far and do a deep dive into the math section, with continued reading strategy development. I recommend that we meet twice a week with ~2 hours of homework weekly up to August, at which point we take a serious look at where Audrey is, and decide what kind of ramp up to the test would be appropriate. 
Please let me know what plan you think would work best, any questions you may have, and if you have any additional insights that might be helpful for me to consider in my work with Audrey. Iâ€™m happy to schedule a time to talk by phone as well. I am committed to helping Audrey work towards her long-term goals.
Gale H.
abigail.hermes@revolutionprep.com
+12169249507</t>
  </si>
  <si>
    <t>Riya Pyle</t>
  </si>
  <si>
    <t>Dear Neha,
I hope you are having a great winter, and itâ€™s been great working with you and Riya over the past couple of months. I wanted to reach out with a quick overview of the program so far and where itâ€™s headed.
I have seen significant improvements in Riyaâ€™s ability in working with punctuation rules, translating geometric word (circles, special right triangles) problems into discrete steps, and discussing the importance of annotating and highlighting important parts of the question. She has shown consistent progress in learning the material, as evident in the confidence in which she is able to answer my in-session checks and problems within our sessions. Our current short-term goal for Riya includes boosting her score to 1500 or higher. Based on Riya progress of currently being around a 1300-1400, I recommend we continue with an additional 60 minutes per week for a total of two one-hour sessions throughout the rest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adjustments you would like to make to our plan. Iâ€™m happy to schedule a time to talk by phone if that would be helpful. I look forward to supporting Riya on her continued academic journey!
Respectfully Yours,
Ernie Chu
704-231-5478 (m)</t>
  </si>
  <si>
    <t>Hi Cory!
I hope you are having a great spring so far! Itâ€™s been wonderful working with you and Alana, and I wanted to share an update on her progress along with our plan moving forward.
Alana and I have been focusing heavily on the English portion of the test, particularly Standard English Conventions and rhetorical synthesis questions. She does a fantastic job in our sessions! She is consistently focused, engaged, and works through questions thoughtfully and successfully. Itâ€™s clear that she has strong analytical skills and approaches the material with a great attitude.
Her recent practice test scores have ranged between 1300 and 1430, which shows strong potential but also some inconsistency between tests. Because of this, our goal moving forward is to strengthen consistency so that her highest-level performance becomes her most typical result.
To support this, I recommend that Alana take a full practice test every other week leading up to her May exam so we can continue identifying patterns and fine-tuning strategies. Additionally, using the website oneprep.xyz for about 15â€“20 minutes of independent practice each day will help keep key strategies fresh. Moving forward, our main areas of focus with be Standard English Conventions, Inference questions, Advanced Math, and overall pacing strategies.
If possible, it may also be beneficial to increase our tutoring frequency to two sessions per week through April. This would give Alana additional support to maintain momentum, prevent score backsliding, and ensure we can meet consistently leading up to her exam.
If you'd like to continue working together on achieving these goals, you can easily use this link to add the hours to your account today: https://my.revolutionprep.com/s/UjuAiD6IgA.
Please let me know if you have any questions or would like to discuss our plan further. I look forward to continuing to support Alana as she prepares for her upcoming test.
Katherine C.
katherine.clarke@revolutionprep.com
+17274184352</t>
  </si>
  <si>
    <t>Ava Collier</t>
  </si>
  <si>
    <t>Hi Ava and Amanda,
I hope the SAT went well this morning! Ava and I were able to talk about punctuation on Sunday, so hopefully the four rules for commas were helpful!
In addition to punctuation, Ava and I have covered a number of topics in both Reading/Writing and Math, but I know that she's scheduled for the June SAT, there are more topics to review, and most importantly, Ava still has 18 unscheduled hours on her account to use!
I know that scheduling over the past few months has been difficult, but I would recommend that Ava and I still meet once a week for 1.5 hours to prepare for the June test. This velocity would allow for 12 sessions to review concepts like Textual Evidence and Conclusions for Reading/Writing and Geometry and Constants for Math. I've CCed Ava's advisor, who can help schedule around Ava's lacrosse schedule.
Feel free to reach out if you have any questions or requests, and if there is anything else I can do to help. You can always contact me directly by text message or e-mail.Â 
I hope you are having a wonderful day!Â 
Megan H.
megan.hoelting@revolutionprep.com
+19133783294</t>
  </si>
  <si>
    <t>Kiersten Tang</t>
  </si>
  <si>
    <t>Hello Edwin,
I wanted to share a quick update on Kierstenâ€™s recent tutoring session.
This week we focused on genetics and pedigree analysis, which her class recently began studying. Kiersten explained that her class is learning about genetic disorders and inheritance patterns, including topics like Fragile X Syndrome and how traits are tracked through family pedigrees.
During the session, we worked through several pedigree practice problems together. Kiersten initially felt unsure about how to interpret pedigree diagrams, but as we practiced she began identifying inheritance patterns more confidently. We reviewed:
â€¢ How to read pedigree symbols and family relationships
â€¢ The difference between autosomal vs. sex-linked traits
â€¢ How X-linked recessive traits work
â€¢ How to determine whether individuals are carriers or affected
â€¢ How dominant and recessive alleles influence traits in pedigree charts
Kiersten did a great job thinking through the problems step-by-step. She was able to correct her own mistakes when reviewing answer explanations and demonstrated improving understanding of how inheritance patterns work. By the end of the session, she was identifying the correct genetic relationships and explaining her reasoning more clearly.
To continue building confidence with genetics and pedigree analysis, I recommend we continue meeting once per week for a one-hour session. Regular practice with these types of problems will help reinforce the concepts as her class moves further into genetics.
Please feel free to reach out if you have any questions or if there is anything specific you would like us to focus on in upcoming sessions.
Best regards,
Jamaul P.
jamaul.pemberton@revolutionprep.com
+1 (347) 433-7488</t>
  </si>
  <si>
    <t>Marcos Pujol</t>
  </si>
  <si>
    <t>Dear Janet,
I hope you are having a great Winter. Itâ€™s been great working with you and Marcos over the past couple of months. I wanted to touch base to share some of the progress weâ€™ve made so far and share my thoughts on the plan moving forward.
I have seen significant improvements in Marcosâ€™ strategy to solve Math questions using the MAPS method. They have shown consistent progress in rewriting equations and solving for the measures of 2D shapes. This consistent improvement has been evident in his session material.
Our current short-term goals for Marcos include identifying different types of clauses and analyzing punctuation of given text. The overall goal remains to score 25 on the next official ACT. Based on Marcosâ€™ progress, I recommend adding an additional 60 minutes per week for a total of two one-hour sessions through the Spring and Summer. Please let me know if Marcos has been scheduled for an official ACT.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Marcos in their continued academic journey.
Best regards,
Schon G.
schon.gonzalez@revolutionprep.com
+16314806035</t>
  </si>
  <si>
    <t>Molly Bingham</t>
  </si>
  <si>
    <t>Dear Kate,
Itâ€™s been great working with you and Molly over the past couple of months. As we prepare for Molly's upcoming SAT, I wanted to share some updates and information about what to expect.
I have seen significant improvements in Molly's approach to the SAT. She has practiced the TRAP, ICARE, and MAPS strategies as well as diving deep into specific areas. She has shown consistent progress in punctuation and grammar, systems of linear equations, and using Desmos as a tool. This consistent improvement has been evident in her practice test scores and confidence while completing homework.
For this exam, our goal is around a 1250. While we cannot guarantee a specific score, we have worked diligently towards this goal through reviewing equations and targeting her biggest areas of growth. It's important to consider the impact of the test zone on Molly's performance. Ensuring a good night's sleep throughout the week leading up to the test is crucial, as just the night before isn't enough. We have also discussed strategies to manage test anxiety, which can impact scores.
I am looking forward to hearing how Molly performs on this test.  Looking ahead, I recommend we schedule out your remaining 8 hours before the May 2 exam. This would give us an opportunity to continue working on linear and quadratic equations, geometry, words in context, and inference questions.
Please let me know if you have any questions or if there are any adjustments you would like to make to our plan. Iâ€™m also able to schedule a time to talk by phone if that would be helpful. I am happy to support Molly in her continued academic journey.
Best regards,
Sarah G.
sarah.goodstein@revolutionprep.com
+18186245097</t>
  </si>
  <si>
    <t>Dear Sasha,
I hope you are having a great weekend. Itâ€™s been great working with you and Aidan over the past couple of months. I wanted to reach out with a quick overview of the program so far and where itâ€™s headed.
I have seen significant improvements in Aidan's application of punctuation rules, use of annotations to comprehend passages, and overall confidence with ACT-style questions. He has shown consistent progress in preparing for the ACT, as evident in his consistent ACT score increase from a 19 to a 25.
Since Aidan is achieving his goals, I recommend we continue with our one 60 minute class per week until the April ACT. We will continue to review punctuation rules, reading strategies that help with timing, and strategies for the science section.
Please let me know if you have any questions or if there are any adjustments you would like to make to our plan. Iâ€™m happy to schedule a time to talk by phone if that would be helpful. I look forward to supporting Aidan in his continued academic journey.
Best regards,
Cheyanne J.
cheyanne.jones@revolutionprep.com
+17193935674</t>
  </si>
  <si>
    <t>Gabriella Filler</t>
  </si>
  <si>
    <t>Dear Joshua,
I hope you are having a great spring. Itâ€™s been great working with you and Gabriella over the past couple of months. I wanted to reach out with a quick overview of the program so far and where itâ€™s headed.
I have seen significant improvements in Gabriella's application of punctuation rules, application of and calculation of the measures of central tendency, and overall confidence with the ACT. She has shown consistent progress in preparing for the ACT, as evident in her consistent score increase by 1 point every practice test.
Since Gabriella is achieving her goals, I recommend we continue with our one 60 minute class per week until the June ACT. We will continue to practice applying punctuation rules; discuss testing strategies to increase efficiency, such as iCARE, Two-Track Mind, and TRAP; and review math concepts, specifically statistics, proportional reasoning, rewriting equations, and number theory.
If you'd like to continue working together on achieving these goals, you can easily use this link to add the hours to your account today: https://my.revolutionprep.com/s/fk5XsMk6s9.
Please let me know if you have any questions or if there are any adjustments you would like to make to our plan. Iâ€™m happy to schedule a time to talk by phone if that would be helpful. I look forward to supporting Gabriella in her continued academic journey.
Best regards,
Cheyanne J.
cheyanne.jones@revolutionprep.com
+17193935674</t>
  </si>
  <si>
    <t>Elliott Wildman</t>
  </si>
  <si>
    <t>Dear Ana,
I hope you are having a great spring. Itâ€™s been great working with you and Elliott over the past month. I wanted to reach out with a quick overview of the program so far and where itâ€™s headed.
I have seen significant improvements in Elliott's confidence with geometry and constants questions, application of properties of functions, application of Desmos, and critical thinking skills. He has shown consistent progress in preparing for the SAT, as evident in his confidence with and completion of SAT practice problems.
I know Elliott completed an official SAT this past week, and I would be happy to go over his score report with him once he receives it.  However, we also discussed the idea of taking the ACT. Elliott explained that some of his friends thought the ACT might be a better fit for him. Before officially switching, I suggested he take a practice test for the ACT via his Revolution Prep dashboard to see how he felt.
Based on Elliott's goals, I recommendwe continue with our one 60 minute class per week until his next official test, whether that be SAT or ACT. We will continue to review math concepts that he struggles with on practice tests, which we will be able to identify upon the completion of his homework from this week's session, as well as practice reading and English concepts and the application of Desmos to ensure he remains proficient with both. 
If you'd like to continue working together on achieving these goals, you can easily use this link to add the hours to your account today: https://my.revolutionprep.com/s/t0DmmWTl0H.
Please let me know if you have any questions or if there are any adjustments you would like to make to our plan. Iâ€™m happy to schedule a time to talk by phone if that would be helpful. I look forward to supporting Elliott in his continued academic journey.
Best regards,
Cheyanne J.
cheyanne.jones@revolutionprep.com
+17193935674</t>
  </si>
  <si>
    <t>Micki Mermelstein</t>
  </si>
  <si>
    <t>Dear Dana,
I hope you are having a great start to Spring! Itâ€™s been great working with you and Micki over the past couple of months. I wanted to reach out with a quick overview of the program so far and where itâ€™s headed.
I have seen significant improvements in Micki's retention of myriad complex formulas, conceptual connection of current concepts to algebraic fundamentals, and curiosity replacing confusion! They have shown consistent progress in confidence with more challenging formulas and theorems, as evident in their mastery of the recent material with potential roots and higher order polynomials! 
Our current short-term goals for Micki include mastering quadratics and higher order polynomials before diving into exponential equations. The overall goal remains staying engaged and confident with all material in the class throughout the semester. Since Micki is achieving their goals, I recommend we continue with our one 60 minute class per week through the school year. We will continue to review the most current concepts from class to stay ahead of the fast pace of the course. This plan will best set them up for success and give us the needed time to address challenging concepts from class and make due progress on additional assignments.
Please let me know if you have any questions or if there are any adjustments you would like to make to our plan. Iâ€™m happy to schedule a time to talk by phone if that would be helpful. I look forward to supporting Micki in their continued academic journey.
Best regards,
Charlie A.
charlie.anderson@revolutionprep.com
+18325866075</t>
  </si>
  <si>
    <t>Dear Yuko,
I hope you are having a great spring. Itâ€™s been great working with you and Kanoko over the past couple of months. I wanted to reach out with a quick overview of the program so far and where itâ€™s headed.
I have seen significant improvements in Kanoko's confidence, application of punctuation rules, application of the Eliminate 3 and Two-Track Mind strategies, and comprehension of dense texts. She has shown consistent progress in preparing for the ACT, as evident in her practice test scores, which increased from a 14 to a 21.
Since Kanoko is achieving her goals, I recommend we continue with our one 60 minute class per week until the ACT in April. We will continue practicing annotating passages, applying iCARE and Eliminate 3 to reading questions, reviewing punctuation rules, and taking practice tests.
Please let me know if you have any questions or if there are any adjustments you would like to make to our plan. Iâ€™m happy to schedule a time to talk by phone if that would be helpful. I look forward to supporting Kanoko in her continued academic journey.
Best regards,
Cheyanne J.
cheyanne.jones@revolutionprep.com
+17193935674</t>
  </si>
  <si>
    <t>Brennan Roan</t>
  </si>
  <si>
    <t>Dear Sheila,
Itâ€™s been great working with you and Brenann over the past couple of months. As we prepare for Brennan's upcoming official SAT, I wanted to share what weâ€™ve been working on so far and what to expect.
Brennan and I have reviewed lots of material for the SAT math and reading and writing modules. Brennan has developed some robust overarching skills for time management and consistent solving of challenging questions. On the reading side of the exam, we have worked extensively on the iCARE strategy to avoid the trap answer choices that often trick students. We have also covered extensive methods of applying Desmos to Algebra and Advanced Math questions on the exam. Brennan's growth in reading comprehension, grammar, and math is clear from his recent 190 point boost on his most recent practice SAT, where his growth has spread relatively evenly across the test. I applaud his effort and results! 
While a specific score isnâ€™t guaranteed, Brennan has been diligent in working toward his goal of achieving a 1200 or higher. Specifically, Brennanâ€™s adherence to the iCARE strategy has been a huge boon to his reading comprehension scores. It's important to consider the impact of the test zone on Brennan's performance. Ensuring a good night's sleep throughout the week leading up to the test is crucial, as just the night before isn't enough. We have also discussed strategies to manage test anxiety, which can impact scores.
Since Brennan is achieving their goals, I recommend we continue with our one 60 minute class per week through the school year. We will continue to review the most current concepts from class to make sure Brennan continues to engage with questions of all types that will appear on the SAT.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also able to schedule a time to talk by phone if that would be helpful. I am happy to support Brennan in his continued academic journey.
Best regards,
Charlie A.
charlie.anderson@revolutionprep.com
+18325866075</t>
  </si>
  <si>
    <t>Louisa Jurus</t>
  </si>
  <si>
    <t>Dear Derek,
I hope you are having a great start to Spring! Itâ€™s been great working with you and Louisa over the past couple of months. I wanted to reach out with a quick overview of the program so far and where itâ€™s headed.
I have seen significant improvements in Louisa's decoding of abstract word problems in math and finding creative ways to utilize Desmos. On reading and writing, she has shown consistent progress in using the iCARE strategy to avoid misleading answer choices, as evident in her improvement in performance on recent homework assignments. Fantastic work! 
Our current short-term goals for Louisa include building confidence with more niche math concepts. The overall goal remains building her confidence with math and building a robust skillset for avoiding answer-choice pitfalls on Reading Comprehension and grammar questions. Based on Louisa's progress, I recommend that, when Louisa gets beyond her musical performance, we resume with meeting for two 60 minute sessions each week leading up to the exam in May. This plan will best set her up for success and give us the needed time to focus on doubling down on problem types across the exam, ensuring regular practice with a set of problems that cover all areas of the test. This will ensure that Louisa feels prepared to handle any kind of question that shows up on the test itself.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Louisa in her continued academic journey.
Best regards,
Charlie A.
charlie.anderson@revolutionprep.com
+18325866075</t>
  </si>
  <si>
    <t>Antonia Ney</t>
  </si>
  <si>
    <t>Dear Valarie, 
Itâ€™s been great working with you and Antonia over the past couple of months. As we prepare for Antonia's upcoming official test, I wanted to share some updates and information about what to expect. 
Antonia's first exam showed areas of improvement in both the Math and English portions of the exam, so over to course of our sessions, we covered areas that would show the most improvement. We began by discussing the different strategies to use for each section of the exam: iCARE for reading, TRAP for writing, and MAPS for math. Antonia did fairly well with most of the reading portion of the exam, but struggle a bit with grammar. One of the first topics we covered were the various punctuation rules that would be tested on the exam. She picked up on these rules fairly quickly, so we moved on to talk about different math subject she was struggling with. 
The math portion of the exam is difficult not only because of the skills it tests but also because the wording it uses. Antonia and I made sure to practice answering questions using MAPS strategy in order to break down questions to figure what it's looking for and the best way to solve for it. We talked about the different ways the Desmos calculator can also be extremely helpful when dealing with any kind of question that involves graphing. We then moved onto to understanding constants questions and how to use matching strategy to look at the equations differently. Antonia did exceptionally as we moved through these questions and she continues to do extremely well. I've observed Antonia do extremely well with Math topics in general, but struggle breaking down the problems and understanding what they were asking for. Once we got her using MAPS more consistently, she improved significantly and quickly with her answers. 
Antonia's SAT goal is 1300. While I cannot guarantee a specific score, we have worked diligently towards this goal through consistent practice, application of strategy, and reviewing topic rules and basics. I strongly believe that our review has helped her with her struggle areas and we will see some kind of improvement in score on this official exam.  
I am looking forward to continue working with Antonia after the test so that we can work towards further improvements in Advanced Math topics specifically. I recommend we continue to meet for at least one 60-minute session per week in order to help them achieve their goals.  During our upcoming sessions, I plan to continue working on constants problems, quadratics equations, and nonlinear equations.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Antonia in her continued SAT journey. 
Best, 
River N.
river.nunez@revolutionprep.com
+14088020170</t>
  </si>
  <si>
    <t>Eli Lasics</t>
  </si>
  <si>
    <t>Hi Eli and Brooke,
I hope you are having a great spring. Itâ€™s been great working with you and Eli over the past couple of months. I wanted to touch base to share some of the progress weâ€™ve made so far and share my thoughts on the plan moving forward.
I have seen significant improvements in Eliâ€™s understanding of key SAT math concepts, particularly recognizing how different quadratic forms relate to features of a graph (such as identifying y-intercepts, roots, and vertices from standard, factored, and vertex form). Eli has also improved in applying geometric reasoning to solve problems efficiently, including working with cube surface area and volume relationships and recognizing side ratios in special right triangles such as 30-60-90 triangles. Additionally, Eli has strengthened his understanding of trigonometric relationships, including the complementary identity sin(Î¸) = cos(90Â° âˆ’ Î¸), which can be a helpful shortcut on SAT problems involving right triangles.
He has shown consistent progress in our objective of strengthening SAT math problem-solving strategies and identifying patterns that allow problems to be solved quickly without relying on graphing tools. This consistent improvement has been evident in Eliâ€™s ability to work through multi-step problems more confidently and explain the reasoning behind each step during our sessions.
Based on Eliâ€™s goals and today's, I recommend maintaining our current pace of one 60-minute session per week beyond this weekend. 
Our current short-term goals for Eli include improving recall of exponent rules so they can be applied quickly during the test, strengthening recognition of quadratic structures and their graphical meanings, and reinforcing slope-intercept form and other foundational algebra concepts. 
Eli will also meant to complete a full practice test on Thursday and review the results on Friday to identify any remaining weak areas before the SAT today. The overall goal remains maximizing Eliâ€™s SAT math performance while maintaining the strong reading performance he has already developed.
Based on Eliâ€™s progress, I recommend continuing our current session schedule and focusing future sessions on targeted SAT math review and practice test analysis.
Please let me know if you have any questions or if there are any adjustments you would like to make to our plan. Iâ€™m happy to schedule a time to talk by phone if that would be helpful. I look forward to supporting Eli in his continued academic journey.
Best regards,
Nicholas
Nicholas U.
nicholas.ulfik@revolutionprep.com
+19712582791</t>
  </si>
  <si>
    <t>Carolina De Uriostes Gonzales</t>
  </si>
  <si>
    <t>Dear Maria,
I hope you are having a great week. I wanted to touch base with you about a couple of items related to my work with Carolina.
First, Carolina has demonstrated good background knowledge about American history, specifically about the Gilded Age and post-Reconstruction!
Second, I would like to schedule more sessions with Carolina so that she can keep up the excellent work she has done so far with AP US History, and also so she is prepared for the AP exam in May. I have also taught students from outside the United States AP US History before, and also have a background in Spanish language and English Language Learning that may prove additionally helpful for Carolina.
Based on this information, I recommend that Carolina meet with me for one 60-minute session per week through the May AP US History exam This plan will best set Carolina up for success moving forward.
Please let me know if you have any questions. Iâ€™m happy to schedule a time to talk by phone if that would be helpful. I look forward to supporting Carolina in their continued academic journey.
Best regards,
Armand Brouty
Armand B.
armand.brouty@revolutionprep.com
+15129107232</t>
  </si>
  <si>
    <t>Dear Jacklyn,
Itâ€™s been great working with Ella as she continues her SAT preparation. I wanted to share a quick update on her progress and our plan moving forward.
On her most recent practice exam on February 16th, Ella scored a 1450, which is a fantastic result and reflects the strong work she has been putting in during our sessions. In particular, our goal for this test cycle was to strengthen her Reading and Writing performance, and she has made meaningful progress in that area through consistent strategy work and practice.
Iâ€™m hopeful that her official exam last weekend went well, and Iâ€™m excited to hear how she felt about it once scores are released. Based on her recent performance and the progress sheâ€™s made in the verbal sections, the next phase of our preparation will focus more heavily on prioritizing math improvement so that she can continue pushing her overall score even higher.
Based on Ellaâ€™s goals and the strong progress sheâ€™s made so far, I recommend that we continue meeting once a week for one hour until her next exam. This will allow us to maintain momentum, reinforce strategies, and focus on strengthening the math section while keeping her reading and writing skills sharp.
Ella has been doing an excellent job engaging with the material and applying strategies thoughtfully. I look forward to continuing to support her as she builds on this strong foundation for her next exam.
Please let me know if you have any questions or if youâ€™d like to discuss next steps once her official score is available.
Best regards,
Hannah L.
hannah.lodge@revolutionprep.com
+16515044849</t>
  </si>
  <si>
    <t>Olivia Karp</t>
  </si>
  <si>
    <t>Hi David,
It was great speaking to you today regarding Olivia's SAT preparation and overall academic progress! I wanted to follow up with a quick email to summarize what we discussed.
The current situation is that Olivia has not been completing homework outside of our sessions, which has hampered her SAT score improvement. Consequently, she did not take the March SAT and is now targeting the August exam. A major factor is Olivia's overall struggle with executive functioning, compounded by her current school workload, and this is impacting not just her test prep but also her school and personal life.
Our first goal is to address executive functioning, and our immediate priority is to ensure Olivia receives the necessary support. The program offered through her school, which you mentioned, would be a great option if she is open to it. If local support isn't an option, a second, specialized tutor focused on executive functioning through Revolution Prep is a good alternative. This would typically mean a one-hour weekly session through the end of the school year. I can also offer executive functioning support, but since Olivia has been so reluctant about it, she might be more receptive to someone who specializes in it. 
Our second goal is to prevent test prep backslide. To prevent a significant "backslide" in her test knowledge over the summer (which would make our later intensive prep less effective), I recommend Olivia continue SAT preparation at a slower pace until she is ready for more intense work. I recommend we meet for one 60-minute SAT prep session per week until later this summer.
Our third goal is to achieve her goal score of 1400. Starting in mid-July, a more rigorous schedule will be necessary, and I recommend three 60-minute sessions per week leading up to the August 22nd exam. She will also be expected to dedicate 1-3 hours daily to homework outside of our sessions.
You also asked about Revolution Prep's other offerings, such as Boot Camps, Small Group Courses, or our formal Executive Functioning programs. Jennifer Vazquez (included on this message) can provide you with more information about those options. 
This plan is designed to set Olivia up for success, and I recommend you speak with Jennifer to determine the best path forward for your family at this time. Please do not hesitate to reach out with any questions, as I am committed to supporting Olivia on her academic journey.
Best regards,
Cait W.
caitlin.white@revolutionprep.com
+14175534641</t>
  </si>
  <si>
    <t>Nora Lundqvist</t>
  </si>
  <si>
    <t>Dear Runa, 
I hope you are having a great winter. It's been great working with you and Nora over the past couple of months. I wanted to reach out with a quick overview of the program so far and where it's headed. 
I have seen significant improvements in Nora's application of test-taking strategies, including iCARE, TRAP, and MAPS. She has improved her use of DESMOS, her ability to solve problems with constants, and her approach to more advanced SAT problems in both sections. Nora has shown consistent progress in her reading and math scores on the SAT, as evidenced by her recent practice test scores and her confidence during our sessions. 
Our current short-term goal for Nora is to continue focusing on the concepts she consistently struggles with during her practice tests. The overall goal remains for Nora to achieve a 1500 on her SAT. Based on Nora's progress, I recommend we continue with our one 60-minute session per week until Nora's SAT. This plan will best set them up for success and give us the time we need to focus on developing strategies for working with constants in the math section and on test-taking skills for the advanced SAT questions. 
Please let me know if you have any questions or would like to make any adjustments to our plan. I'm happy to schedule a phone call if that would be helpful. I look forward to supporting Nora in her continued academic journey. 
Best regards, 
Karleigh A.
karleigh.arrington@revolutionprep.com
+15705786904</t>
  </si>
  <si>
    <t>Adam Roth</t>
  </si>
  <si>
    <t>Dear Gordon, 
It's been great working with you and Adam over the past couple of weeks. Since we are waiting for Adam's upcoming SAT scores, I wanted to share what we've been working on so far and what to expect. 
Adam and I have reviewed the application of test-taking strategies for the reading/writing and math sections, approached advanced questions for command of textual evidence and rhetorical synthesis, and reviewed concepts in algebra and advanced math. Their growth in answering the hard questions on the SAT was clear from their confidence during sessions and their ability to complete their homework. Adam also increased his score by 40 points on practice tests during our time together. I applaud his consistent effort in class to be present with each question and apply the specific strategy we are focusing on. 
While a specific score isn't guaranteed, Adam has been diligent in working toward their goal of achieving a 1350 on the SAT. Specifically, Adam has been able to review concepts he struggled with on the SAT and effectively apply test-taking strategies to address them. It's important to consider the testing center's impact on Adam's performance. We discussed strategies in order to manage test anxiety, which can impact scores. 
I am looking forward to continuing to work with Adam after the test to make further improvements on the SAT. I recommend continuing our weekly 60-minute sessions until Adam's next SAT to help him achieve his goal. During our upcoming sessions, I plan to work with Adam to improve the areas he struggled with on the March SAT. Adam and I have discussed the possibility of super-scoring his exams, and I plan to develop a study plan to best accomplish this. 
Please let me know if you have any questions or would like to make any adjustments to our plan. I'm also able to schedule a time to talk by phone if that would be helpful. I am happy to support Adam in his continued academic journey. 
Best regards, 
Karleigh A.
karleigh.arrington@revolutionprep.com
+15705786904</t>
  </si>
  <si>
    <t>Celeene Cheseret</t>
  </si>
  <si>
    <t>Dear Naomy, 
I hope you are having a great winter. It's been great working with you and Celeene over the past couple of months. I wanted to reach out with a quick overview of the program so far and where it's headed. 
I have seen significant improvements in Celeene's ability to analyze poetry, understand middle-school physics concepts such as potential and kinetic energy, and simplify one-variable expressions. She has shown consistent progress in understanding the material for her tests and in completing her homework in English, science, and math. 
Our current short-term goals for Celeene include increasing her understanding of electrical charges, collecting like terms, and analyzing Romeo and Juliet. Our overall goal remains to work on her fundamentals in each subject to ensure she is on track to succeed in her classes. Based on Celeene's progress, I recommend we continue with our weekly 60-minute sessions throughout the school year. This plan will best set them up for success and give us the time we need to focus on improving their fundamentals, particularly their ability to perform mathematical operations with positive and negative numbers. 
Please let me know if you have any questions or would like to make any adjustments to our plan. I'm happy to schedule a phone call if that would be helpful. I look forward to supporting Celeene in their continued academic journey. 
Best regards, 
Karleigh A.
karleigh.arrington@revolutionprep.com
+15705786904</t>
  </si>
  <si>
    <t>Emma Guzman</t>
  </si>
  <si>
    <t>Hi Victor,
I hope you are having a great spring! It has been wonderful working with Emma over the past couple of months, and I wanted to share a quick overview of her progress and where we are headed next.
I have seen significant improvements in Emmaâ€™s ability to explain historical ideas in her own words, recall key details from lessons, and actively participate in discussions. She has become much more confident identifying important figures in early American history and making comparisons between life in the past and life today. Emma has also shown strong curiosity during our sessions and regularly asks thoughtful questions, which helps deepen her understanding of the material.
She has shown consistent progress in strengthening her comprehension and discussion skills, as evident in her ability to explain topics like early American life, major historical figures, and basic cause-and-effect relationships in history. Her confidence speaking through ideas and connecting new concepts to what she already knows has also improved over the past several weeks.
Based on Emmaâ€™s goals, I recommend maintaining our current velocity of three sessions per week for the next several weeks. This schedule allows us to consistently review material from school while also building deeper understanding through practice with vocabulary, historical context, and explanation skills. Maintaining this pace will give Emma the repetition and support she needs to strengthen recall, improve academic vocabulary, and continue building confidence with new topics.
Our current short-term goals for Emma include strengthening her recall of important historical figures and events, improving her use of academic vocabulary when explaining ideas, and continuing to build her confidence when discussing new concepts independently. The overall goal remains helping Emma develop strong comprehension skills and the ability to clearly explain what she learns in class.
If you would like to continue working toward these goals, you can redeem additional credits through your Bright Horizons portal. Once the credits are redeemed, Revolution Prep will send an email allowing you to add the hours to Emmaâ€™s account.
Please let me know if you have any questions or if there are any adjustments you would like to make to our plan. I am always happy to talk by phone if that would be helpful. I look forward to continuing to support Emmaâ€™s progress!
Judi A.
judi.abohana@revolutionprep.com
+12402336671</t>
  </si>
  <si>
    <t>Aria Doshi</t>
  </si>
  <si>
    <t>Hi Naiya,
I hope you are having a wonderful spring! It has been great working with you and Aria over the past couple of months, and I wanted to share a quick overview of her progress and where our program is headed.
Over the past several sessions, I have seen meaningful improvement in Ariaâ€™s writing and grammar skills. She has made strong progress identifying complete versus incomplete sentences, correcting capitalization and punctuation, and recognizing subject-verb agreement errors. Aria has also improved her ability to organize her ideas using outlines and expand those outlines into full paragraphs with supporting details. In our reading and writing work together, she has shown growing confidence providing evidence from the text and revising her writing after feedback.
Aria has shown consistent progress in developing clearer written responses and strengthening her paragraph structure, as evident in her ability to turn outlines into thoughtful paragraphs and self-correct grammar mistakes during our sessions.
Based on Ariaâ€™s goals, I recommend maintaining a velocity of three sessions per week through the end of the school year. This schedule will allow us to continue strengthening her writing foundation while keeping up with the pace of her coursework. We will use these sessions to focus on writing organization, grammar accuracy, and expanding her ideas with clear supporting details so that her writing becomes more polished and confident.
Our current short-term goals for Aria include improving sentence clarity, avoiding run-on sentences, strengthening paragraph structure, and continuing to build confidence when editing and revising her own work. The overall goal remains helping Aria become a stronger and more independent writer who can clearly organize and communicate her ideas in both school assignments and longer writing pieces.
If you'd like to continue working together on achieving these goals, you can redeem additional credits through your Bright Horizons portal. After redeeming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Ariaâ€™s growth.
Judi A.
judi.abohana@revolutionprep.com
+12402336671</t>
  </si>
  <si>
    <t>Visal Ly</t>
  </si>
  <si>
    <t>Dear Vang,
I hope you are having a great spring season. Itâ€™s been great working with you and Visal over the past couple of weeks. I wanted to reach out with a quick overview of the program so far and where itâ€™s headed.
I have seen significant improvements in Visal's application of the MAPS strategy. He has shown consistent progress in recognizing when backsolving and Desmos can be used, as evident in his confidence, and overall understanding.
Our current short-term goals for Visal include being able to apply the TRAP and iCARE strategies to the reading and writing section and being able to apply the MAPS strategy for the math section. The overall goal remains increasing his SAT score. Based on Visal's progress, I recommend two 60 minute sessions per week through the time until his next SAT is scheduled. This plan will best set him up for success and give us the needed time to focus on applying the iCARE and TRAP strategies for the reading and writing section and solving advanced math problems.
If you'd like to continue working together on achieving these goals, you can easily use this link to add the hours to your account today: 
https://my.revolutionprep.com/s/eR72hJnvev.
Please let me know if you have any questions or if there are any adjustments you would like to make to our plan. Iâ€™m happy to schedule a time to talk by phone if that would be helpful. I look forward to supporting Visal in his continued academic journey.
Best regards,
Brittany D.
brittany.drew@revolutionprep.com
+16037189623</t>
  </si>
  <si>
    <t>Dear Viral,
Itâ€™s been great working with you and Maanya over the past couple of months. As we prepare for Maanya's upcoming official SAT, I wanted to share what weâ€™ve been working on so far and what to expect.
Maanya and I have reviewed text structure and purpose questions, inference questions, Desmos capabilities in terms of saving time, circle properties, ratios of volumes, command of textual evidence questions, poetry, pronoun questions, command of quantitative evidence questions, transition questions, punctuation rules, trigonometry, statistics concepts, grammar rules, and proportional reasoning questions. Her growth in preparing for the SAT is clear from her SAT scores, which started at a 1340 and are now consistently above 1400. While this may not seem like much, a 60+ point increase at this score is commendable. I applaud her consistent effort in class to be present with each question and apply the specific strategy we are focusing on.
While a specific score isnâ€™t guaranteed, Maanya has been diligent in working toward her goal of achieving a score of 1500 on the SAT. Specifically, Maanya has revisited questions she missed or struggled with to help ensure she doesn't make the same mistakes again, consistently use Desmos to save time, consistently applied iCARE and TRAP to reading and writing questions,  consistently annotated questions and passages, and built her confidence in math. It's important to consider the impact of the test zone on Maanya's performance. Ensuring a good night's sleep throughout the week leading up to the test is crucial, as just the night before isn't enough. We have also discussed strategies to manage test anxiety, which can impact scores.
Based on Maanya's goals, I recommend adding an additional test date in May or June and continuing to meet for 60 minutes per week until the next official test. We will use this time to continue reviewing missed or challenging questions and practice applying strategies to reduce errors, such as annotating math questions, using Desmos to check all work, drawing and accurately labelling diagrams, and applying a checklist to ensure Maanya's answers take in to account all relevant parameters of the problem and answer the correct question.
If you'd like to continue working together on achieving these goals, you can easily use this link to add these hours to your account today: https://my.revolutionprep.com/s/p5lfkSr1nq.
Please let me know if you have any questions or if there are any adjustments you would like to make to our plan. Iâ€™m also able to schedule a time to talk by phone if that would be helpful. I am happy to support Maanya in her continued academic journey.
Best regards,
Cheyanne J.
cheyanne.jones@revolutionprep.com
+17193935674</t>
  </si>
  <si>
    <t>Iyoas Assefa</t>
  </si>
  <si>
    <t>Dear Teguadede,
Itâ€™s been great working with you and Iyoas over the past month. As we prepare for Iyoas's upcoming SAT, I wanted to share some updates and information about what to expect.
I have seen improvements in Iyoas's ability to apply the MAPS, Backsolving, Eliminate 3, and TRAP strategies. He has also shown consistent progress in writing equations of lines in slope-intercept form and calculating slope. This consistent improvement has been evident in Iyoasâ€™s most recent Bluebook practice exam score of 1160.
For this exam, our goal is achieving a score of at least 1400. While we cannot guarantee a specific score, we have worked diligently towards this goal through test-taking strategies. It's important to consider the impact of the test zone on Iyoasâ€™s performance. Ensuring a good night's sleep through the rest of the week leading up to the test is crucial, as just the night before isn't enough. We have also discussed strategies to manage test anxiety, which can impact scores.
I am looking forward to hearing how Iyoas performs on this test. Looking ahead, I recommend continuing sessions to prepare for the May SAT through the rest of March and April. In addition to one 1.5-hr session per week for SAT prep, I would also strongly recommend at least one 1-hr session per week for reading comprehension support. Strong reading comprehension skills will be essential on the SAT, through the rest of high school, in college, and beyond, and building strong reading comp skills now will be invaluable to Iyoas. I do currently support reading comp, but we have many amazing tutors who do. This plan would give us an opportunity to continue working on rewriting equivalent expressions, solving quadratic equations, and writing systems of equations from word problems, along with building those reading comprehension skills.
Please let me know if you have any questions or if there are any adjustments you would like to make to our plan. Iâ€™m also able to schedule a time to talk by phone if that would be helpful. I am happy to support Iyoas in his continued academic journey.
Best regards,
Alexa Pinera
Alexa P.
alexa.pinera@revolutionprep.com
+13022653917</t>
  </si>
  <si>
    <t>Maya Tyndale</t>
  </si>
  <si>
    <t>Dear Shawna,
Itâ€™s been great working with you and Maya over the past couple of months. As we await Maya's official results for the March SAT, I wanted to share what weâ€™ve been working on so far and what to expect.
Maya and I have reviewed the applications of Desmos for challenging and niche math concepts, including advanced nonlinear algebra and systems of equations. We have additionally covered strategies for reading (iCARE) and writing (TRAP) that allow Maya to avoid the trap answers of the exam. Maya's growth in her confidence across the board is clear from the vast improvement in her SAT scores between January and March. In that time, Maya improved her score by an astounding 190 points. I applaud Maya's consistently positive attitude, fantastic work ethic, and dedication to bettering herself as a student. It clearly shows! 
While a specific score isnâ€™t guaranteed, Maya has been diligent in working toward their goal of achieving a 1200 or higher on the exam. Specifically, Maya's increasingly consistent application of Desmos and our bank of strategies to increasingly diverse sets of questions has resulted in increased momentum, confidence and independence in our sessions. With this, it's important to consider the impact of the test zone on Maya's performance.  We have also discussed strategies to manage test anxiety, which can impact scores.
Maya and I have also talked about superscoring and the benefits of taking additional SAT's as she aims for her goals. Based on Maya's goals, I recommend meeting for two 60 minutes per week for a total of two one hour sessions until the next test. We will use one class each week to focus on the math section, and the other class to work on the Reading and Writing section, increasing their ability to apply strategies to both sections.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I am looking forward to hearing how Maya performs on this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Maya in her continued academic journey.
Best regards,
Charlie A.
charlie.anderson@revolutionprep.com
+18325866075</t>
  </si>
  <si>
    <t>Brooke Browning</t>
  </si>
  <si>
    <t>Dear William,
Itâ€™s been great working with you and Brooke over the past couple of months. As we await Brookeâ€™s official results for the March SAT, I wanted to share what weâ€™ve been working on so far and what to expect.
Brooke and I have reviewed the applications of Desmos for challenging and niche math concepts, including advanced nonlinear algebra and systems of equations. We have additionally covered strategies for reading (iCARE) and writing (TRAP) that allow Brooke to avoid the trap answers of the exam. Brookeâ€™s growth in her confidence across the board is clear from the vast improvement in her SAT scores between her official exam in January and her most recent practice exam in March. In that time, Brooke improved her score on both sections by at least 100 points. I applaud Brookeâ€™s consistently positive attitude, fantastic work ethic, and dedication to bettering herself as a student. It clearly shows!
While a specific score isnâ€™t guaranteed, Brooke has been diligent in working toward her goal of achieving a 1200 or higher on the exam. Specifically, Brookeâ€™s increasingly consistent application of Desmos and our bank of strategies to increasingly diverse sets of questions has resulted in increased momentum, confidence and independence in our sessions. With this, it's important to consider the impact of the test zone on Brookeâ€™s performance. We have also discussed strategies to manage test anxiety, which can impact scores.
Brooke and I have also talked about superscoring and the benefits of taking additional SAT's as she aims for her goals. Based on Brookeâ€™s goals, I recommend meeting for two 60 minutes per week for a total of two one hour sessions until the next test. We will use one class each week to focus on the math section, and the other class to work on the Reading and Writing section, increasing their ability to apply strategies to both sections.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I am looking forward to hearing how Brooke performs on this test.â€¨If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Brooke in her continued academic journey.
Best regards,
Charlie A.
charlie.anderson@revolutionprep.com
+18325866075</t>
  </si>
  <si>
    <t>Dear Leslie, 
I hope you are having a wonderful winter. It has been such a pleasure working with Whit over the past year. As we continue to prepare Whit for his upcoming SAT exams, I wanted to once again share some additional updates and information about what to expect. 
Since the last progress update, I have seen significant improvements in Whitâ€™s abilities to determine solutions to SAT Command of Textual Evidence questions, identify key properties of triangles, classify triangles based on their side lengths and angle measurements, apply the rule of 180, the Pythagorean theorem and right triangle patterns to solve SAT triangle problems, as well as identify the correct verb conjugations based on subject-verb agreement and verb tenses to answer verb questions. He has once again continued to show consistent progress in utilizing the previous and additional key strategies (including back-solving, iCARE, and the two-pass approach) to solve a variety of SAT reading, writing, and math problems. This consistent improvement has been evident in the completion of assignments during our sessions, Whitâ€™s homework, and his practice tests. 
For Whit's next exam, our goal is at least 1250. While we cannot guarantee a specific score, we have continued to work diligently toward this goal by identifying several SAT question types and utilizing all the strategies weâ€™ve been discussing to break down each question and eliminate incorrect answer choices to deduce the correct one. It is important to consider the impact of the test zone on Whit's performance. Ensuring a good night's sleep throughout the week leading up to the test is crucial, as just the night before isn't enough. We have also discussed strategies to manage test anxiety, which can impact scores. 
I am looking forward to continuing to work with Whit in preparation for his upcoming exams. Since Whit is currently achieving his goals, I recommend we continue with our one 60-minute class per week throughout the school year. 
Please let me know if you have any questions or if there are any adjustments you would like to make to our plan. Iâ€™m also able to schedule a time to talk by phone if that would be helpful. I am happy to support Whit in his continued academic journey. 
Best regards, 
Colin C.
colin.cody@revolutionprep.com
+19785187882</t>
  </si>
  <si>
    <t>Natasha Rainbow</t>
  </si>
  <si>
    <t>Dear Team Natasha,
I wanted to share a brief update on Natashaâ€™s recent SAT preparation and offer some recommendations as we look ahead.
Although we only met for a handful of sessions leading up to the March SAT, Natasha made excellent use of that time. We focused primarily on Math, reviewing key topics such as algebraic problem solving, functions, and efficient strategies for handling multi-step questions under time pressure. She approached these sessions with strong focus and picked up on strategies quickly.
Most notably, Natasha completed a full-length practice test in January and scored approximately a 1420, which is her highest score to date. This is a fantastic milestone and reflects both her ability and the work she has put in. At this level, she is already performing in a highly competitive range, and future improvements will come from consistency, refinement, and targeted practice rather than major content gaps.
Given the limited number of sessions we had before this most recent test, the main recommendation moving forward is to shift away from short-term â€œcramâ€ preparation and toward a more consistent weekly schedule. Even one 60-minute session per week over several weeks tends to be far more effective than a small cluster of sessions right before an exam. This allows us to build skills gradually, reinforce retention, and incorporate full-length practice test review in a more meaningful way.
Recommended Plan Moving Forward
Begin meeting once per week for 60â€“90 minutes in the lead-up to Natashaâ€™s next SAT.
Incorporate full-length practice tests every 2â€“3 weeks to continue building endurance and identify areas for targeted improvement.
Balance sessions between Math refinement and Reading/Writing strategy, ensuring continued growth across both sections.
Maintain light, consistent independent practice between sessions (even 10â€“15 minutes at a time) to reinforce key skills.
If Natasha is planning to take a future SAT (such as a summer or early fall test date), this approach will give us the best opportunity to build on her 1420 and continue pushing her score higher.
Additionally, as we move into the end of the school year, Iâ€™m more than happy to support Natasha with any upcoming final exams or coursework. I work across a wide range of academic subjects, so please feel free to reach out if she would like help preparing for exams or strengthening performance in any of her classes.
Natasha has a strong foundation and clearly a high ceiling. With a bit more consistency in preparation, Iâ€™m confident she can continue to improve and perform at her best on future exams.
Please let me know how youâ€™d like to proceed with scheduling the remaining 4 hours on the account.
Warm regards,
Sean U.
sean.ulfik@revolutionprep.com
+18455412219</t>
  </si>
  <si>
    <t>Audrey Vago</t>
  </si>
  <si>
    <t>Dear Jim,
I hope you are having a great start to the spring season. Itâ€™s been great working with you and Audrey over the past couple of months. I wanted to touch base to share some of the progress weâ€™ve made so far and share my thoughts on the plan moving forward.
I have seen significant improvements in Audreyâ€™s executive functioning skills, particularly in her ability to plan ahead, stay organized, and approach her academic work with intention. She has shown consistent progress in setting up weekly plans, creating effective study guides, assessing mistakes, and adjusting her studying strategies. This consistent improvement has been evident in her strong academic habitsâ€”completing homework on time, actively engaging in class, and learning from mistakesâ€”as well as her recent success on her geometry skills quiz and overall strong grades.
Audrey is also off to a great start with PSAT preparation. Her recent practice test is a strong baseline, and she has already begun developing effective multiple-choice strategies that will support her continued growth. Iâ€™m happy to continue helping her build her PSAT skills and prepare for her official exam, including targeted strategies and practice to improve her confidence and performance.
Our current short-term goals for Audrey include continuing to strengthen her executive functioning skillsâ€”especially with efficient note-taking and planning around busy schedulesâ€”while also building more structured strategies for math and science studying. The overall goal remains to help Audrey feel confident, prepared, and in control of her academic responsibilities while continuing to grow her testing skills.
Based on Audreyâ€™s progress, I recommend continuing with consistent weekly sessions to maintain momentum. At this time, we are only scheduled for the next three weeks, so additional hours will need to be added to her account in order to continue our work and maintain consistency moving forward.
I suggest adding the below to your account to ensure we stay on track.
â€¢ 12 Hours of Distinguished Tutoring for Audrey Vago with Megan Osgood
If you'd like to continue working together on achieving these goals, you can easily use this link to add the hours to your account today: https://my.revolutionprep.com/s/B3rmyQUSdN.
Please let me know if you have any questions or if there are any adjustments you would like to make to our plan. Iâ€™m happy to schedule a time to talk by phone if that would be helpful. I look forward to continuing to support Audrey in her academic journey.
Best regards,
Megan
Megan O.
megan.osgood@revolutionprep.com
+12077140045</t>
  </si>
  <si>
    <t>Dear Ash,
I hope you are having a great week so far! Itâ€™s been great working with you and Sal over the past couple of months. I wanted to touch base to share some of the progress weâ€™ve made so far and share my thoughts on the plan moving forward.
I have seen significant improvements in Sal's ability to rationalize denominators containing higher roots, graph square root and cube root functions, and expand and condense logarithms. He has also shown consistent progress in graphing rational functions (including finding their asymptotes, intercepts, and holes) and performing operations with rational expressions. This consistent improvement has been evident in his continued confidence in and enjoyment of math and his maintaining a strong average in his math class.
Our current short-term goals for Sal include working more on finding inverses of rational functions and otherwise helping him stay up-to-date with content week-to-week. The overall goal remains maintaining Salâ€™s confidence and A-average in math. Based on Sal's progress, I recommend maintaining our current session schedule (one 1-hr session per week) through the remainder of the school year.
Please let me know if you have any questions or if there are any adjustments you would like to make to our plan. Iâ€™m happy to schedule a time to talk by phone if that would be helpful. I look forward to supporting Sal in his continued academic journey.
Best regards,
Alexa Pinera
Alexa P.
alexa.pinera@revolutionprep.com
+13022653917</t>
  </si>
  <si>
    <t>Lana Alsheikh</t>
  </si>
  <si>
    <t>Dear Sadeieh,
I'm excited to reach out to celebrate Lanaâ€™s amazing progress. Lana has worked diligently, and as a result, she has achieved a grade increase in English class to a B+ and demonstrated increased proficiency in reading comprehension, literary techniques, and analyzing poems. I am so proud of Lana.
While we want to celebrate this success, we also know there is still work to do in English class, such as improving writing skills and practicing grammar rules. I am looking forward to continuing to work with Lana towards further improvements. I recommend maintaining a weekly velocity of one 60-minute session in order to continue her progress towards these next goals. During our upcoming sessions, I plan to continue working on analysis of fiction and introduce writing prompts.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Lana in her continued academic journey.
Best regards,
Lana K.
lana.kargetta@revolutionprep.com
+19106915048</t>
  </si>
  <si>
    <t>Dear Eric,
Itâ€™s been great working with you and Nicholas over the past couple of months. As we prepare for Nicholas's upcoming official ACT, I wanted to share what weâ€™ve been working on so far and what to expect.
Nicholas and I have reviewed the MAPS strategy for math problems, solving quadratics of all forms, consistent mistakes on practice tests, writing equations from word problems, backsolving, plug and chug, functions, punctuation rules, and the importance of testing in a quiet environment. His growth in preparing for the ACT is clear from his homework completion and engagement with the practice questions. I applaud his recent effort in class to be present with each question and outside of class when completing practicing concepts on his own.
While a specific score isnâ€™t guaranteed, Nicholas has been diligent in working toward his goal of achieving a score of 28 on the ACT. Specifically, Nicholas has reflected on the impact of a quiet testing environment, reviewed missed questions, discussed strategies to prevent the same mistakes, applied testing strategies for the English and math sections,  and persevered to solve challenging problems. It's important to consider the impact of the test zone on Nicholas's performance. Ensuring a good night's sleep throughout the week leading up to the test is crucial, as just the night before isn't enough. We have also discussed strategies to manage test anxiety, which can impact scores.
Based on Nicholas's goals, I recommend we continue with our one 60 minute class per week until the April 11 ACT. We will continue to review algebraic manipulation, proportional reasoning, punctuation rules, grammar rules, and the iCARE strategy. Nicholas also explained that he has been taking paper ACT exams using only a scientific calculator. ACT has recently started allowing the use of an online graphing calculator, Desmos, for digital exams. Thus, to help him increase his math score, I suggest that the April ACT be a digital exam so that he can utilize the graphing features available in Desmos. If that is possible, we will also use our sessions to review the capabilities of Desmos and how they apply to ACT questions.
Please let me know if you have any questions or if there are any adjustments you would like to make to our plan. Iâ€™m also able to schedule a time to talk by phone if that would be helpful. I am happy to support Nicholas in his continued academic journey.
Best regards,
Cheyanne J.
cheyanne.jones@revolutionprep.com
+17193935674</t>
  </si>
  <si>
    <t>Kate Zanaj</t>
  </si>
  <si>
    <t>Dear Lavinia,
I hope you are having a great start to Spring. Itâ€™s been great working with you and Kate over the past couple of months. I wanted to reach out with a quick overview of the program so far and where itâ€™s headed.
I have seen significant improvements in Kateâ€™s confidence with some very high level math concepts. These include periodic and sinusoidal functions and their graphs, which mystify the vast majority of my students at first! Kate excels at approaching problems of great variety with a consistent and thorough approach. Kate has shown consistent progress in her abilities with the unit circle of trigonometry, and I see that Kate is getting quicker with recalling sin and cosine values from memory. 
Our current short-term goals for Kate include building her confidence with inequalities and ranges of the unit circle, which will be a major topic of coverage over the coming weeks. The overall goal remains building momentum, confidence, and independence with Kate's math skills. Already, I have seen immense progress in our program together!
Based on Kateâ€™s progress, I recommend we keep our current velocity of two 60 minute session per week, with flexibility additional sessions on weeks that include quizzes and exams - exactly as we have been doing. This plan will best set Kate up for success and give us the needed time to focus on trigonometry and the higher level math topics she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Kate in her continued academic journey.
Best regards,
Charlie A.
charlie.anderson@revolutionprep.com
+18325866075</t>
  </si>
  <si>
    <t>Maria Clara Leite</t>
  </si>
  <si>
    <t>Dear Luciano,
I hope you are having a great week. I wanted to touch base with you about a couple of items related to my work with Maria Clara.
First, Maria Clara is doing a good job on the IB Spanish essays I have seen her write. I know the goal is to get from a 6 to a 7 consistently, and so I would like for her to send me the past essays that have been corrected to see if there is a pattern in how they have been graded.
Second, Maria Clara does have some minor spelling and grammar issues n formal written Spanish as seen in the essays I have seen. Also, I feel she also needs help with IB English as well, which I also instruct.
Based on this information, I recommend Maria Clara and I meet for one 60-minute session per week through the end of the school year to work on both IB Spanish and IB English. This plan will best set Maria Clara up for success moving forward.
Please let me know if you have any questions. Iâ€™m happy to schedule a time to talk by phone if that would be helpful. I look forward to supporting Maria Clara in their continued academic journey.
Best regards,
Armand Brouty
Armand B.
armand.brouty@revolutionprep.com
+15129107232</t>
  </si>
  <si>
    <t>Owen Bates</t>
  </si>
  <si>
    <t>Dear Susan and Owen,
I hope you are having a great start to Spring. Itâ€™s been great working with you and Owen over the past couple of months. I wanted to touch base to share some of the progress weâ€™ve made so far and share my thoughts on the plan moving forward.
I have seen significant improvements in Owen's understanding and ability to apply grammar rules, as well as spatial reasoning skills. They have shown consistent progress in Owenâ€™s ability to identify ACT problems by type, and then apply the appropriate strategy to solve.
The overall goal remains supporting Owenâ€™s to achieve his best ACT score.  I recommend we continue to work together twice weekly for the next 6 weeks.
Please let me know if you have any questions or if there are any adjustments you would like to make to our plan. Iâ€™m happy to schedule a time to talk by phone if that would be helpful. I look forward to supporting Owen in his continued academic journey.
Mark D.
mark.duncan@revolutionprep.com
+14156490556</t>
  </si>
  <si>
    <t>Hi Mary, 
It's been great working with Victoria for the past couple of months. Spring is flying by, so I wanted to reach out with an update and a plan for the next couple SAT attempts. 
Since the last update, we have been working on getting back in the swing of SAT prep. We worked on reviewing math and grammar concepts and it was great to see that her score was already back above her practice test score going into the December SAT (with a 1200). She got 1300 on an extra tricky practice in mid-February, then she scored a little bit higher on a practice test in early March with a 1320. It's great to see her get back on track with this! I know this material is hard to work on in addition to schoolwork, so its great to see her efforts paying off.
Since then, we have been working on reviewing strategies for constants math problems, geometry concepts and it was good to see her math score increase a bit because of that.
Moving forward, I am concerned that she is hitting a bit of a wall with our infrequent meetings and issues getting homework done.  Especially over the last two weeks, she had a lot of trouble getting SAT work done. She did a little bit in khan academy but worked on really easy math that is not beneficial for her (instead of the topics I assigned). I assigned 20-30 minutes a day, and over the two weeks she did maybe 1.5 hours, but all of it was far too easy to be helpful or included just watching videos. To be far, it is a little tricky to find the assignments (she has to click the tab labeled assignments instead of the start button on the homepage), but I have discussed this with her a couple of times in the past, so it was disappointing to see that we lost weeks' worth of practice time. In the future, I hope she reaches out immediately, if she has any questions so we can avoid long delays in getting work done. I spoke with her about this, so hopefully it's all cleared up now. 
I think a big part of the struggle to get SAT work done is that college admissions seem so far away at this point. So, it's hard to drum up motivation. I know that she went on some tours, but when I asked her about it, she didn't really have any idea of one that she would like to attend. I would recommend having her work on that ASAP. Even writing out a list of schools that she might be interested in, and the scores necessary to go there. Once she has a good idea of the score, she needs to attend a school of her choice, that can really help. Ideally, she should be done with the SAT by the end of the June test this Spring. That way she can focus on college applications over the summer. 
Moving forward, I recommend that we increase our meetings to 2x 1 hour a week between now and the April 15th day test. This will allow us time to ensure she is progressing, even if she cannot get the homework done consistently. Then I recommend planning on taking the June test too. If she starts taking this seriously now, the June test will be a great target to aim for 1450-1500s. For that, I recommend weekly meetings for 1 hour from mid-April through June. If she can keep up with homework, she will have a good chance of hitting her goal and being done with the SAT then.
Please let me know a good time to call and discuss any of this. Otherwise, I have cc'd our advisor Diane on the email and she can help you get set up with more hours. 
Cheers, 
Christian C.
christian.collins@revolutionprep.com
+13035190358</t>
  </si>
  <si>
    <t>Dashiell Zapf</t>
  </si>
  <si>
    <t>Dear Christian, 
I hope you are having a great end to Winter. Itâ€™s been great working with you and Dashiell over the past couple of months. I wanted to reach out with a quick overview of the program so far and where itâ€™s headed. 
I have seen significant improvements in Dashiell's understanding of evolution and ecology as they relate to biological processes, in his understanding of the central dogma of biology through replication, transcription, and translation, and in his ability to research for his ecology project. 
Our current short-term goals for Dashiell include improving his understanding of biology concepts regarding ecology, prokaryotes, and viruses. The overall goal remains achieving an A in his biology class. Based on Dashiell's progress, I recommend we continue to meet one-hour a week until the end of the semester. This plan will best set them up for success and give us the needed time to focus on any additional biology concepts Dashiell might be struggling with and on reviewing for his biology final.
Please let me know if you have any questions or if there are any adjustments you would like to make to our plan. Iâ€™m happy to schedule a time to talk by phone if that would be helpful. I look forward to supporting Dashiell in their continued academic journey. 
Best regards, 
Trevor F.
trevor.ferguson@revolutionprep.com
+15592748786</t>
  </si>
  <si>
    <t>Ashley Lee</t>
  </si>
  <si>
    <t>Dear WonHee,
I hope you are having a great start to Spring. Itâ€™s been great working with you and Ashely over the past couple of months. I wanted to reach out with a quick overview of the program so far and where itâ€™s headed.
I have seen significant improvements in Ashleyâ€™s confidence with some very high level math concepts. These include advanced volumetric integration methods and separable differential equations, which mystify the vast majority of my students at first! Ashley excels with identifying bases and starting values, recognizing growth versus decay, and understanding how these models behave over long periods of time. She has shown consistent progress in her abilities with substitution and setting up integrals, and I see that she is getting quicker with recalling different formulas for each new module. 
Our current short-term goals for Ashley include building her confidence with word problems and translating them into appropriate integrals, which will be a major portion of the AP exam. The overall goal remains building momentum, confidence, and independence with her math skills. Right now, there is still some variation in her approach to problems based on the module at hand, and I am working to systematize her approach for math problems in general. 
Based on Ashleyâ€™s progress, I recommend we keep our current velocity of two 60 minute sessions per week, with additional sessions on weeks that include quizzes and exams. This plan will best set Ashley up for success and give us the needed time to focus on trig substitution and the higher level math topics she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Ashley in her continued academic journey.
Best regards,
Charlie A.
charlie.anderson@revolutionprep.com
+18325866075</t>
  </si>
  <si>
    <t>Hi Ben, Lauren, and Brian,
I hope youâ€™re both doing well! I wanted to share a quick update on Benâ€™s progress and our recent work together.
Ben has been making steady progress in both Latin and English. In Latin, he is building stronger recognition of noun cases and verb forms, including participles, infinitives, and subjunctive constructions. He is also becoming more comfortable working with more complex sentence structures such as cum clauses, indirect statements, and purpose clauses. While these are challenging topics, itâ€™s been great to see his growing confidence and accuracy with continued practice.
In English, Ben has shown thoughtful engagement with literary analysis. He has done strong work identifying key themes and character development in texts like *The Metamorphosis* and Blakeâ€™s â€œThe Chimney Sweeperâ€ poems, and he continues to grow in his ability to express his ideas clearly in writing with guidance.
In our session yesterday, we also began preparing for the practice SAT he will be taking at school in a few weeks. We introduced the iCARE and TRAP strategies and applied them to a variety of Reading/Writing question types, including Words in Context, Sentence Boundaries, and Transitions. Ben showed clear improvement in both his understanding and accuracy when using these strategies to guide his approach, which is a great early step in building SAT-specific skills.
Looking ahead, I recommend continuing with one 60-minute session per week focused on Latin and English support. As we move into the summer, we can transition to one 60-minute session per week dedicated to PSAT/SAT preparation so that Ben can continue building familiarity with the test and strengthening his strategy use.
Please feel free to reach out if you have any questions or would like to discuss this plan further. Iâ€™ve really enjoyed working with Ben and look forward to continuing to support his progress.
Best,
Ana H.
ana.heiser@revolutionprep.com
+14695703730</t>
  </si>
  <si>
    <t>Dear Anna, 
I'm excited to reach out to celebrate Andre's amazing progress. Andre has worked diligently and, as a result, achieved a 96% on his last geometry quiz. I am so proud of Andre! 
While we want to celebrate this success, we also know there is still work to do in geometry. I am looking forward to continuing to work with Andre towards further improvements. I recommend continuing our weekly 60-minute geometry sessions through the end of the school year so that Andre can continue his progress toward his next goal. I would also recommend that we continue sessions into the summer so that Andre and I can work on the fundamentals for his math class in his junior year. During our upcoming sessions, I plan to continue working on trigonometric functions in relation to triangles and to increase Andre's confidence in solving word problems. 
Please let me know if you have any questions. I'm happy to schedule a phone call if that would be helpful. I am always available to support Andre in his continued academic journey. 
Best regards, 
Karleigh A.
karleigh.arrington@revolutionprep.com
+15705786904</t>
  </si>
  <si>
    <t>Dear Suzanne, 
It's been great working with you and Mary over the past couple of months. As we prepare for Mary's upcoming SAT results, I wanted to share what we've been working on so far and what to expect. 
Mary and I have reviewed using test-taking strategies and applying them to the math and reading/writing sections of the SAT. We have also reviewed concepts such as vocabulary, determining the main idea and purpose of a passage, and determining the claim of a passage. Regarding math, we reviewed algebraic, advanced, and geometric concepts. Her growth in applying these test-taking strategies was evident in her ability to complete her homework, her confidence during sessions, and her increase in her reading section score from 530 to 660. I applaud her consistent effort in class to be present with each question and apply the specific strategy we are focusing on. 
While a specific score isn't guaranteed, Mary has been diligent in working toward her goal of achieving a 1300 on the SAT. Specifically, Mary's ability to effectively apply strategies to individual questions and review effectively, annotating passages, shows her efforts in sessions. 
I am looking forward to continuing to work with Mary after the test to make further improvements on the SAT. I recommend that we continue with our one to two 60-minute sessions per week until Mary takes her next SAT. We will use the score report from this recent SAT to determine which section Mary needs to continue reviewing. 
Please let me know if you have any questions or would like to make any adjustments to our plan. I'm also able to schedule a time to talk by phone if that would be helpful. I am happy to support Mary in their continued academic journey. 
Best regards, 
Karleigh A.
karleigh.arrington@revolutionprep.com
+15705786904</t>
  </si>
  <si>
    <t>Ella Reynolds</t>
  </si>
  <si>
    <t>Dear Polly,
I hope you are having a great start to the spring season. Itâ€™s been great working with you and Ella over the past couple of months. I wanted to touch base to share some of the progress weâ€™ve made so far and share my thoughts on the plan moving forward.
I have seen significant improvements in Ellaâ€™s ACT math and English skills, particularly in her ability to apply structured strategies like MAPS and recognize key punctuation rules. She has shown consistent progress in identifying and breaking down word problems, applying geometry formulas, and approaching questions with more confidence. This consistent improvement has been evident in her thoughtful approach during sessions, her willingness to work through challenging problems, and her ability to apply strategies even when questions become more difficult.
Ella recently completed her ACT on 2/24 and felt good overall about her performance, which is a great sign. Even when encountering some challenges toward the end of the math section, she was able to make educated guesses and stay composedâ€”an important testing skill. We have discussed strategies to help her push through moments of uncertainty on practice tests, as she previously experienced getting stuck, and she is continuing to build resilience and confidence in those situations.
Our current short-term goals for Ella include continuing to strengthen her math foundationâ€”particularly with radicals and absolute valueâ€”as well as reinforcing her use of MAPS for more complex problems. We will also continue building her English skills with a focus on punctuation and clarity. The overall goal remains to improve consistency, confidence, and strategy application so that Ella can maximize her score potential on future ACT exams.
Based on Ellaâ€™s progress, I recommend continuing with regular sessions for 60 minutes each week to maintain momentum and further develop both her math and English skills. Consistent practice and strategy reinforcement will be especially important as we build on her recent testing experience and prepare for upcoming opportunities. 
I suggest adding the below to your account to ensure we stay on track.
â€¢ 12 Hours of Distinguished Tutoring for Ella Reynolds with Megan Osgood
If you'd like to continue working together on achieving these goals, you can easily use this link to add the hours to your account today: https://my.revolutionprep.com/s/knr7CKJrU6.
Please let me know if you have any questions or if there are any adjustments you would like to make to our plan. Iâ€™m happy to schedule a time to talk by phone if that would be helpful. I look forward to continuing to support Ella in her academic journey.
Best regards,
Megan
Megan O.
megan.osgood@revolutionprep.com
+12077140045</t>
  </si>
  <si>
    <t>Asha Sharma</t>
  </si>
  <si>
    <t>Dear Shami,
I hope you are having a great start to the spring season. Itâ€™s been great working with you and Asha over the past couple of months. I wanted to touch base to share some of the progress weâ€™ve made so far and share my thoughts on the plan moving forward.
I have seen significant improvements in Ashaâ€™s understanding of core AP Chemistry concepts. She has shown consistent progress in building strong foundational skills, including setting up conversion calculations, interpreting spectra graphs, connecting atomic structure to properties, recognizing bonding, drawing Lewis structures, interpreting VSEPR theory hybridization, and  identifying intermolecular forces. This consistent improvement has been evident in her ability to work more independently, ask thoughtful questions, and apply concepts across different types of problems.
Asha has demonstrated strong determination and a commitment to independent work, which is especially valuable in a rigorous course like AP Chemistry. She consistently engages with challenging material and shows a willingness to revisit and strengthen foundational concepts from earlier in the semester, which will be critical for long-term successâ€”especially as she pursues her goal of entering the medical field.
Our current short-term goals for Asha include continuing to strengthen her understanding of acid-base chemistry, titration curves, and molecular interactions while reinforcing foundational chemistry skills that support more advanced AP topics. The overall goal remains to build both confidence and consistency so that Asha is well-prepared for the AP Chemistry exam.
Based on Ashaâ€™s progress, I recommend maintaining consistent weekly sessions twice each week for 60 minutes each focused on a structured AP exam preparation plan. This will include comprehensive content review, targeted practice with AP-style questions, and developing strategies for both multiple-choice and free-response sections. As the exam approaches, increasing session frequency may also be beneficial to ensure thorough coverage and confidence.
Please let me know if you have any questions or if there are any adjustments you would like to make to our plan. Iâ€™m happy to schedule a time to talk by phone if that would be helpful. I look forward to continuing to support Asha in her academic journey.
Best regards,
Megan
Megan O.
megan.osgood@revolutionprep.com
+12077140045</t>
  </si>
  <si>
    <t>Aksharitha Vijayanand</t>
  </si>
  <si>
    <t>Dear Vijayanand Kalyanaraman,
I know this time of year is busy, and I appreciate you taking the time to review this email. Since I've just had my first session with Aksharitha, I wanted to take a moment to share some updates about Aksharitha's progress and outline our plans moving forward.
Even just now, I have seen significant improvements in Aksharitha's ability to answer essay-style questions. In particular, they have shown consistent progress in interpreting documents for key details and evidence. This has been reflected in their ability to identify HIPP elements of various documents on our sample DBQs.
Our current short-term goals for Aksharitha include continuing to practice on essay-style questions. The overall goal remains attaining a 5 on the exam. If there have been any changes or new goals for this semester, please let me know so we can adjust our plan accordingly.
For this semester, our plan includes more essay practice questions as well as some specific unit review. I would also like to check on Aksharitha's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Aksharitha is achieving their goals, I recommend we continue with our current schedule of roughly two 60 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Aksharitha and in these next steps of their academic journey.
Best regards,
Brock Dilley
brock.dilley@revolutionprep.com
+19724006172</t>
  </si>
  <si>
    <t>Dear Bill,
I hope you are having a great day and enjoying your weekend. Itâ€™s been great working with you and Ella over the past couple of months. I wanted to touch base to share some of the progress weâ€™ve made so far and share my thoughts on the plan moving forward.
I have seen significant improvements in Ella's work with trigonometry and work on her pre-calculus material. Recently, she's done a great job of memorizing the unit circle and we've worked over the past few weeks of applying that knowledge to trigonometric equations, trig graphs, and using the inverse functions. I see her confidence in session growing with each lesson. 
Our current short-term goals for Ella is to continue growing her understanding of new topics as they arise in her math class and build her ability to stack multiple pieces of her background knowledge together while problem solving. One of my main recommendations is to consider adding 6 more hours in order for us to meet twice a week instead of once a week. You currently have 7 weeks booked at just once a week. I recommend this because Ella was working best when we had time once a week to review older math concepts that are baked into her current pre-calculus work. Take the 2 most recent topics for example. When working with tangent Ella needed to use a lot of fractions and needed help reviewing how to divide and simplify fractions, and for solving trigonometric equations, Ella needs to be able to factor quadratics and isolate variable but now with trig added. I know she can handle the current concepts if she can feel more confident in the underlying concepts she needs to solve current problems. 
Please let me know if you have any questions or if there are any adjustments you would like to make to our plan. Iâ€™m happy to schedule a time to talk by phone if that would be helpful. I look forward to supporting Ella in their continued academic journey.
Best regards,
Matthew U.
matthew.urso@revolutionprep.com
+15165894405</t>
  </si>
  <si>
    <t>Logan St John</t>
  </si>
  <si>
    <t>Dear Marisol ,
I'm excited to reach out to celebrate Loganâ€™s amazing progress. Logan has worked diligently, and as a result, he is now able to confidently solve multistep algebraic equations. I am so proud of Logan.
While we want to celebrate this success, we also know there is still work to do with ratios and proportions. I am looking forward to continuing to work with Logan towards further improvements. I recommend continuing to meet once per week for one hour in order to continue their progress towards his next goal. During our upcoming sessions, I plan to continue working to support his learning in math.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Logan in his continued academic journey.
Best regards,
Amber M.
amber.maldonado@revolutionprep.com
+14012698542</t>
  </si>
  <si>
    <t>Aurora Brzezinski</t>
  </si>
  <si>
    <t>Hi Aurora and Natalia,
I hope you're having a great spring! It's been great working with Aurora and you over the past couple of months. As we come down from the push going into the March test, I wanted to take a moment to share some updates about Aurora's progress and outline our plans moving forward.
Over the past month, I have seen significant improvements in Aurora's math and reading sections. I have been particularly excited about Aurora's progress with identifying what kind of problem she is dealing with in the math section, and knowing when she can use Desmos and when she shouldn't. Over the past two weeks in particular she has made some absolutely fantastic progress with being more time efficient on command of quantitative evidence questions. Aurora has been on top of the homework, and did a really great job prioritizing SAT work in the weeks leading up to the March SAT.
Our current short-term goal for Aurora is to get her to the 1300 mark on the blue book practice tests, which we are targeting through timing practice, and continuing to fill in the holes in her Math understanding. The over all goal remains hitting a 1550 by the time college applications are due. If there have been any changes or new goals for this semester, please let me know so we can adjust our plan accordingly.
Right now, our weekly plan is to work on strategies for the Math section on Monday (or particular SAT topics), focus on a topic Aurora may not have learned in math classes on Tuesday, and then work on the reading section (focusing on timing initially, then getting back into the grammar rules). 
Based on Aurora's progress, I recommend that we keep our current schedule. I've been very pleased with the amount of work Aurora has been able to put in outside of session, and I feel like we are making a lot of really good progress in session. 
Please let me know if you have any questions or if there are any adjustments you would like to make to our plan. I'm happy to schedule a time to talk by phone if that would be helpful. I am looking forward to continuing my work with Aurora and in these next steps of her academic journey.
Best wishes,
Gale H.
abigail.hermes@revolutionprep.com
+12169249507</t>
  </si>
  <si>
    <t>Janessa Wheeler</t>
  </si>
  <si>
    <t>Dear Eklesia,
I hope you are having a great start to the Spring season. Itâ€™s been great working with you and Janessa over the past couple of months. I wanted to reach out with a quick overview of the program so far and where itâ€™s headed.
I have seen significant improvements in Janessa's pronunciation of words as well as reading comprehension.  Since we have started working together, Janessa reads more words correctly which helps Janessa process the information and know exactly what was read during our reading comprehension exercises.  Janessa has shown consistent progress in carefully reading and answering comprehension questions using details from the text, as evident in their confidence and performance in our sessions. 
Since Janessa is achieving their goals, I recommend we continue with our one 60 minute class per week through the school year and into the summer.  As Janessa prepares for 4th grade, continuing to work on reading comprehension, pronunciation of words, and grammar concepts will help ensure Janessa is more than prepared for 4th grade. 
Our current short-term goals for Janessa includes pronunciation of words (specifically vowels) correctly, along with a complete understanding of what is being read. The overall goal remains improved confidence and ensuring Janessa is on track to successfully complete 3rd grade and enter 4th grade.  Based on Janessa's progress, I recommend scheduling an additional 10 hours (1 hour per week) going into the summer. This plan will best set them up for success and give us the needed time to focus on strengthening Janessa's reading and overall ELA progress.
If you'd like to continue working together on achieving these goals, you can easily use this link to add more hours to your account today: https://my.revolutionprep.com/s/qPoE5UwGCI.
Please let me know if you have any questions or if there are any adjustments you would like to make to our plan. Iâ€™m happy to schedule a time to talk by phone if that would be helpful. I look forward to supporting Janessa in their continued academic journey.
Best regards,
Mariah L.
mariah.lutz@revolutionprep.com
+17706178833</t>
  </si>
  <si>
    <t>Tobias Thuss</t>
  </si>
  <si>
    <t>Dear Tobias and Octavia,
Itâ€™s been great working with you and Tobias over the past couple of weeks. As we prepare for Tobias's upcoming SAT Exam, I wanted to share what weâ€™ve been working on so far and what to expect.
Tobias and I have reviewed several SAT subjects and concepts including: Identifying Full Sentences, Mixed Algebra, Mixed Punctuation, Verbs, Inferences, Geometry and Probability. We have also mastered different test taking strategies, including using the CARE strategy to solve Reading Questions as well as the MAPS method to solve differing math questions. I applaud their consistent effort in sessions to be present with each question and apply the specific strategy we are focusing on to better improve their scores and overall mastery of the material.
While a specific score isnâ€™t guaranteed, Tobias has been diligent in working toward their goal of achieving an improved score on the SAT. Specifically, Tobiasâ€™s new strategies and preparations, including reviewing sentence structure, focusing on slowing down when answering questions, increasing application of equations will all be useful when Tobias takes this exam. It's important to consider the impact of the test zone on Tobias's performance. Ensuring a good night's sleep throughout the week leading up to the test is crucial, as just the night before isn't enough. We have also discussed strategies to manage test anxiety, which can impact scores.
I am looking forward to hearing how Tobias performs on this test. Looking ahead, I recommend adding additional sessions in the late spring and summer sessions to continue test preparation growth if Tobias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https://my.revolutionprep.com/s/jD6ITs8fi1.
Please let me know if you have any questions or if there are any adjustments you would like to make to our plan. Iâ€™m also able to schedule a time to talk by phone if that would be helpful. I am happy to support Tobias in their continued academic journey.
Best regards,
Mariah L.
mariah.lutz@revolutionprep.com
+17706178833</t>
  </si>
  <si>
    <t>Annie Isom</t>
  </si>
  <si>
    <t>Dear Annie and Carey,
Itâ€™s been great working with you and Annie over the past couple of weeks. As we prepare for Annie's upcoming SAT Exam, I wanted to share what weâ€™ve been working on so far and what to expect.
Annie and I have reviewed several SAT subjects and concepts including: Identifying Full Sentences, Mixed Punctuation, Reading Out of Scope Answer Choices, Transitions, and Verbs. We have also mastered different test taking strategies, including using the CARE strategy to solve Reading Questions as well as the TRAP method to solve different grammar questions. I applaud their consistent effort in sessions to be present with each question and apply the specific strategy we are focusing on to better improve their scores and overall mastery of the material.
While a specific score isnâ€™t guaranteed, Annie has been diligent in working toward their goal of achieving an improved score on the SAT. Specifically, Annieâ€™s new strategies and preparations, including reviewing sentence structure, focusing on slowing down when answering questions, paying attention to subject-verb agreement / tense will all be useful when Annie takes this exam. It's important to consider the impact of the test zone on Annie's performance. Ensuring a good night's sleep throughout the week leading up to the test is crucial, as just the night before isn't enough. We have also discussed strategies to manage test anxiety, which can impact scores.
I am looking forward to hearing how Annie performs on this test. Looking ahead, I recommend adding additional sessions in the late spring and summer sessions to continue test preparation growth if Annie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https://my.revolutionprep.com/s/zP2L2nFs93.
Please let me know if you have any questions or if there are any adjustments you would like to make to our plan. Iâ€™m also able to schedule a time to talk by phone if that would be helpful. I am happy to support Annie in their continued academic journey.
Best regards,
Mariah L.
mariah.lutz@revolutionprep.com
+17706178833</t>
  </si>
  <si>
    <t>Anna Eklesia Wheeler</t>
  </si>
  <si>
    <t>Dear Eklesia,
I hope you are having a great start to the Spring season. Itâ€™s been great working with you and Anna over the past couple of months. I wanted to reach out with a quick overview of the program so far and where itâ€™s headed.
I have seen significant improvements in Anna's math skills as well as reading skills. Since we have started working together, Anna reads more words correctly which helps Anna process the information and know exactly what was read during our reading comprehension exercises. Anna has also done an amazing job with the math topics we have covered, including adding and subtracting using the picture method and count backwards method.  Anna has shown consistent progress in carefully reading sight words and finding the sum and difference of two numbers, as evident in their confidence and performance in our sessions.
Since Anna is achieving their goals, I recommend we continue with our one 60 minute class per week through the school year and into the summer. As Anna prepares for 2nd grade, continuing to work on reading comprehension, mathematical skills, and grammar concepts will help ensure Anna is more than prepared for 2nd grade.
Our current short-term goals for Anna includes practicing reading and math, specifically adding and subtracting as well as reading comprehension. The overall goal remains improved confidence and ensuring Anna is on track to successfully complete 1st grade and enter 2nd grade. Based on Anna's progress, I recommend scheduling an additional 10 hours (1 hour per week) going into the summer. This plan will best set them up for success and give us the needed time to focus on strengthening Anna's math skills and overall ELA progress.
If you'd like to continue working together on achieving these goals, you can easily use this link to add the hours to your account today: https://my.revolutionprep.com/s/abljEVoNO3.
Please let me know if you have any questions or if there are any adjustments you would like to make to our plan. Iâ€™m happy to schedule a time to talk by phone if that would be helpful. I look forward to supporting Anna in their continued academic journey.
Best regards,
Mariah L.
mariah.lutz@revolutionprep.com
+17706178833</t>
  </si>
  <si>
    <t>Ahana Lahiri</t>
  </si>
  <si>
    <t>Dear Ahana and Shatabdi,
Itâ€™s been great working with you and Ahana over the past couple of weeks. As we prepare for Ahana's upcoming ACT Exam, I wanted to share what weâ€™ve been working on so far and what to expect.
Ahana and I have reviewed several ACT subjects and concepts including: Mixed Algebra, Geometry, and Trigonometry concepts. We have also mastered different test taking strategies, including using the MAPS method to solve differing math questions. I applaud their consistent effort in sessions to be present with each question and apply the specific strategy we are focusing on to better improve their scores and overall mastery of the material.
While a specific score isnâ€™t guaranteed, Ahana has been diligent in working toward their goal of achieving an improved score on the ACT. Specifically, Ahanaâ€™s new strategies and preparations, including breaking down the problems, annotating the math within each problem, and determining a meaningful mathematical process will all be useful when Ahana takes this exam. It's important to consider the impact of the test zone on Ahana's performance. Ensuring a good night's sleep throughout the week leading up to the test is crucial, as just the night before isn't enough. We have also discussed strategies to manage test anxiety, which can impact scores.
I am looking forward to hearing how Ahana performs on this test. Looking ahead, I recommend adding additional sessions in the late spring and summer sessions to continue test preparation growth if Ahana plans on attempting another take on the ACT.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https://my.revolutionprep.com/s/hmfzUSUjH8.
Please let me know if you have any questions or if there are any adjustments you would like to make to our plan. Iâ€™m also able to schedule a time to talk by phone if that would be helpful. I am happy to support Ahana in their continued academic journey.
Best regards,
Mariah L.
mariah.lutz@revolutionprep.com
+17706178833</t>
  </si>
  <si>
    <t>Caleb Vander Wall</t>
  </si>
  <si>
    <t>Dear Caleb and Marcus,
Itâ€™s been great working with you and Caleb over the past couple of months. As we prepare for Caleb's upcoming SAT Exam, I wanted to share what weâ€™ve been working on so far and what to expect.
Caleb and I have reviewed several SAT subjects and concepts including: Identifying Full Sentences, Mixed Algebra, Mixed Punctuation, Number of Solutions, Commas, Reading Out of Scope Answers, Quadratics, Inferences, Archaic Language, Geometry, and Probability. We have also mastered different test taking strategies, including using the CARE strategy to solve Reading Questions as well as the MAPS method to solve differing math questions. I applaud their consistent effort in sessions to be present with each question and apply the specific strategy we are focusing on to better improve their scores and overall mastery of the material.
While a specific score isnâ€™t guaranteed, Caleb has been diligent in working toward their goal of achieving an improved score on the SAT. Specifically, Calebâ€™s new strategies and preparations, including reviewing sentence structure, focusing on slowing down when answering questions, increasing application of equations will all be useful when Caleb takes this exam. It's important to consider the impact of the test zone on Caleb's performance. Ensuring a good night's sleep throughout the week leading up to the test is crucial, as just the night before isn't enough. We have also discussed strategies to manage test anxiety, which can impact scores.
I am looking forward to hearing how Caleb performs on this test. Looking ahead, I recommend adding additional sessions in the late spring and summer sessions to continue test preparation growth if Caleb plans on attempting another take on the SAT.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https://my.revolutionprep.com/s/GTUn7a5sLF.
Please let me know if you have any questions or if there are any adjustments you would like to make to our plan. Iâ€™m also able to schedule a time to talk by phone if that would be helpful. I am happy to support Caleb in their continued academic journey.
Best regards,
Mariah L.
mariah.lutz@revolutionprep.com
+17706178833</t>
  </si>
  <si>
    <t>Maura McDevitt</t>
  </si>
  <si>
    <t>Dear Phyllis and Maura,
I hope you are having a great week. Itâ€™s been great working with you and Maura over the past couple of months. I wanted to reach out with a quick overview of the program so far and where itâ€™s headed.
I have seen significant improvements in Maura's ability to solve for missing sides of special right triangles, her use of trigonometry, and her understanding of similar shapes. Most recently, Maura and I discussed chords and perpendicular bisectors of chords. This topic combined some of our previous knowledge of Pythagorean Theorem and isosceles triangles.
To keep Maura on track with her class, I recommend we continue our schedule of one session per week at one hour each. Right now, she is scheduled out until April 26th. I recommend getting her scheduled until the end of the school year to guarantee preferred time slots.
My current goals for Maura are for her to have the Pythagorean Theorem completely memorized, and for her to be able to quickly call upon the important theorems/rules she's learned so far such as vertical angle theorem, isosceles triangle theorem, and corresponding angles theorem.
If you'd like to continue working together and to schedule more sessions until the end of the school year, here is a link to buy more hours:
â€¢ 10 hours of Academics for Maura McDevitt with Zoe Shanley
https://my.revolutionprep.com/s/u2kkSp3Vsa.
Please let me know if you have any questions or if there are any adjustments you would like to make to our plan. Iâ€™m happy to schedule a time to talk by phone if that would be helpful. I look forward to supporting Maura in her continued academic journey.
Best regards,
Zoe S.
zoe.shanley@revolutionprep.com
+16362488201</t>
  </si>
  <si>
    <t>Avery Suvoski</t>
  </si>
  <si>
    <t>Hello Suvoski Family!
I hope youâ€™re doing well! I wanted to share a quick progress update for Avery as we prepare for their first practice exam!
Over our recent sessions, Avery has been making strong progress in a few key areas:
- Reading comprehension and approach: weâ€™ve been practicing a consistent strategy (iCARE) to anticipate answers, eliminate distractors, and manage time more effectively.
- Math foundations and efficiency: Avery has been learning core problem-solving strategies (including backsolving and reducing careless errors) and building comfort using Desmos/graphing as a tool.
- Writing/grammar fundamentals: weâ€™ve been reinforcing how to identify complete sentences and apply punctuation rules more consistently.
Scores &amp;amp; goals:
- Starting Practice Score: 920 (R 490 / M 430) Feb 21st, 2026
- Current Goal: Improvement in Math Module 1 and Sentence Level Grammar
- Long Term Goal: 1330 by May 2, 2026
For the upcoming practice test, itâ€™s completely normal if the score does not jump right away (and it may even dip temporarily) as Avery works on applying new strategies in real time. The biggest priority is taking the practice exam under realistic test-day conditions (quiet space, one sitting, minimal distractions) so we can accurately evaluate pacing, stamina, and strategy use.
Recommendation (continuing as before):
Continuing with two sessions per week is working really wellâ€”this pace gives us the time to review homework thoughtfully and keep steady momentum in both math and reading. This will help us cover more material each week while building stronger mastery toward Averyâ€™s score goal!
After Avery completes the practice test, Iâ€™ll review the results and debrief the experience with them so we can identify the highest-impact next steps, and Iâ€™ll follow up with you on takeaways and our plan moving forward.
Please feel free to reach out with any questions. Iâ€™m happy to schedule a quick call if that would be helpful.
Warmly,
Dorothy
dorothy.mcdaniel@revolutionprep.com
+14196310829</t>
  </si>
  <si>
    <t>Greetings All
I know this time of year is busy, and I appreciate you taking the time to review this email. As we continue the semester, I wanted to share an update on Theodoreâ€™s progress and outline our plan moving forward.
Over the past several sessions, Theodore has been working on key geometry concepts including polygons, quadrilaterals, chords, circles, arcs, and triangles. I have seen encouraging progress in his ability to identify and classify different types of polygons and quadrilaterals, as well as understand their properties. He is becoming more confident when working with triangle relationships and applying properties to solve for missing values.
Theodore has also been developing a stronger understanding of circle concepts, including chords and arcs. He is improving in recognizing how these elements relate within a circle and applying this knowledge to solve problems. Iâ€™ve noticed growth in his ability to interpret diagrams and organize his work when solving multi-step geometry problems.
Our current short-term goals for Theodore include:
* Strengthening understanding of polygon and quadrilateral properties
* Improving accuracy when solving triangle-related problems
* Building confidence with circle concepts, including chords and arcs
* Developing stronger problem-solving strategies for multi-step geometry questions
Our overall goal remains to build a strong foundation in geometry so Theodore can confidently approach more advanced concepts and improve overall performance.
For the remainder of the semester, our plan includes continued practice with geometry concepts, diagram analysis, and problem-solving strategies. We will also incorporate mixed review to reinforce retention and strengthen his ability to apply concepts independently.
Based on Theodoreâ€™s progress, I recommend we continue with two 60-minute session per week through June 2026. This consistency will help reinforce key geometry concepts while supporting continued growth in accuracy and confidence.
Please let me know if there are any schedule updates or additional goals you would like us to focus on. I look forward to continuing to support Theodoreâ€™s progress.
Best regards,
Madia B.
[madia.banda@revolutionprep.com](mailto:madia.banda@revolutionprep.com)
+1 (704) 352-7601</t>
  </si>
  <si>
    <t>Jack DAngelo</t>
  </si>
  <si>
    <t>Dear Katie, 
I hope you are having a great March. Itâ€™s been great working with you and Jack over the past couple of months. I wanted to reach out with a quick overview of the program so far and where itâ€™s headed. 
I have seen significant improvements in Jack's ability to map the production of proteins through replication, transcription, and translation, his ability to perform the four basic operations on rational expressions, and solving radical equations. 
Our current short-term goals for Jack include preparing for any quizzes and tests he has. The overall goal remains to improve and maintain his grades in algebra, AP Human Geography, and biology. Based on Jack's progress, I recommend we continue to meet one-hour a week until the end of the semester. This plan will best set them up for success and give us the needed time to focus on preparing for his AP Human Geography Test. 
Please let me know if you have any questions or if there are any adjustments you would like to make to our plan. Iâ€™m happy to schedule a time to talk by phone if that would be helpful. I look forward to supporting Jack in their continued academic journey. 
Best regards, 
Trevor F.
trevor.ferguson@revolutionprep.com
+15592748786</t>
  </si>
  <si>
    <t>Quinton Raulerson</t>
  </si>
  <si>
    <t>Dear Stephanie,
I'm excited to reach out to celebrate Quintonâ€™s amazing progress. Quinton has worked diligently, and as a result, he has achieved an official ACT score of 28. I am so proud of Quinton!
While we want to celebrate this success, we also know there is still work to do to increase Quinton's ACT score to 29. I am looking forward to continuing to work with Quinton towards further improvements. I recommend continuing with our one 60-minute session per week until the April ACT in order to continue his progress towards his next goal. During our upcoming sessions, I plan to continue working on applying MAPS to math problems, reviewing word problems, reviewing function types and their properties, practicing applying punctuation and grammar rules, and applying iCARE to reading questions.
If you'd like to continue working together on achieving these goals, you can easily use this link to add the hours to your account today: https://my.revolutionprep.com/s/JRsgQWnFW0.
Please let me know if you have any questions. Iâ€™m happy to schedule a time to talk by phone if that would be helpful. I am always available to support Quinton in his continued academic journey.
Best regards,
Cheyanne J.
cheyanne.jones@revolutionprep.com
+17193935674</t>
  </si>
  <si>
    <t>Caroline Mosie Pennington</t>
  </si>
  <si>
    <t>Dear Laura,
I hope you are having a great spring. Itâ€™s been great working with you and Mosie over the past couple of months. I wanted to reach out with a quick overview of the program so far and where itâ€™s headed.
I have seen significant improvements in Mosie's application of testing strategies, such as Eliminate 3, iCARE, and TRAP; application of Desmos; overall confidence with math questions; application of function properties; application of punctuation rules; application of her grammar ear; and application of annotation strategies. She has shown consistent progress in preparing for the SAT, as evident in her completion of homework and confidence with SAT-style questions.
Given Mosie's recovery and uncertain test date, I recommend we continue with our one 60-minute class per week until June 6. We will continue to rebuild Mosie's testing stamina and review geometry concepts, constants questions, words in context questions, inference questions, applying Desmos, interpreting frequency tables, applying statistical measurements, and using proportional reasoning.
If you'd like to continue working together on achieving these goals, you can easily use this link to add the hours to your account today: https://my.revolutionprep.com/s/NOvIjpeGtn.
Please let me know if you have any questions or if there are any adjustments you would like to make to our plan. Iâ€™m happy to schedule a time to talk by phone if that would be helpful. I look forward to supporting Mosie in her continued academic journey.
Best regards,
Cheyanne J.
cheyanne.jones@revolutionprep.com
+17193935674</t>
  </si>
  <si>
    <t>Gabrielle Thompson</t>
  </si>
  <si>
    <t>Hi Gabrielle and Maxine,
Working with Gabi has been a rewarding experience. The notes below reflect her progress so far and highlight specific steps that will best support her continued development.
Gabrielle  has brought strong intention and focus to each session, consistently showing up ready to strengthen areas that needed refinement. She made noticeable progress in her operational precision, particularly in organizing her work and applying formulas with greater confidence and clarity. In AP Statistics, she deepened her understanding of experimental design â€” including blocking, matched pairs, and significance testing â€” and became more comfortable identifying binomial settings and applying the binomial distribution to determine probabilities. Her work with discrete and continuous random variables improved as well, as she approached probability statements with stronger conceptual grounding and accuracy.
In Calculus AB, Gabrielle built solid momentum with derivative rules, applying the Power, Product, Quotient, and Chain Rules with increasing fluency. She developed greater awareness of when and why each rule was appropriate, especially when navigating multi-step problems. Overall, her thoughtful engagement with complex material elevated both the quality and consistency of her work.
Looking ahead as we approach the AP exam, I recommend we reset our velocity back to meeting for a minimum of once a week for 60 minutes. Reestablishing that consistency will help sharpen her situational awareness in Statistics as we continue moving from foundational understanding into mixed hypothesis testing applications. In Calculus, continued refinement of operational precision will ensure her work aligns closely with AP expectations. When youâ€™re ready, if you need assistance, we can look at securing consistent times on the schedule to keep momentum steady.
Please let me know if you have any questions or if there are any adjustments you would like to make to our plan. Iâ€™m also able to schedule a time to talk by phone if that would be helpful. I am happy to support Gabi on her continued academic journey.
Best,
Preston P.
preston.peoples@revolutionprep.com
+19293709722</t>
  </si>
  <si>
    <t>Shaun Kae Relorcaza</t>
  </si>
  <si>
    <t>Hi Shaun Kae and Frances Ann,
It has been a pleasure supporting Shaun Kae this term. The reflections below capture her development so far and identify priorities for continued growth.
Shaun Kae brings a thoughtful energy to each session, and watching her reach those â€œa-haâ€ moments has made the process especially rewarding. She has shown noticeable growth in both confidence and recall, allowing her to move through multi-step problems with greater independence. Her work analyzing graphs to determine extrema reflects stronger interpretation skills and improved connection between visual and algebraic representations.
She has expanded her factoring toolkit â€” applying grouping methods, identifying the GCF efficiently, and working through special products such as differences of squares and cubes. Shaun Kae is also strengthening her understanding of composite and inverse functions, while continuing to refine her algebraic reasoning and symbolic manipulation. Her progress with higher-order function analysis and simplifying radicals, including those involving negatives, highlights increasing precision and mathematical maturity.
As instruction progresses and concepts compound working through this 3rd quarter, I recommend we keep the same velocity of meeting for a minimum of twice a week for 60 minutes. This cadence will help us stay current with material while reinforcing operational consistency and strengthening foundational skills, especially with quadratics and mixed-format expressions. The additional exposure will support deeper retention and confidence.
Please let me know if you have any questions or if there are any adjustments you would like to make to our plan. Iâ€™m also able to schedule a time to talk by phone if that would be helpful. I am happy to support Shaun Kae continued academic journey.
Best,
Preston P.
preston.peoples@revolutionprep.com
+19293709722</t>
  </si>
  <si>
    <t>Daniella Usherovich</t>
  </si>
  <si>
    <t>Hi Daniella and Gregory,
Supporting Danielle has been a wonderful experience. Iâ€™ve gathered a few reflections on our work together so far, along with targeted suggestions for what will help her most moving forward.
Danielle brings energy and sharp thinking to every session, making each meeting both productive and engaging. She has shown clear growth in her algebraic reasoning, improving the way she organizes multi-step work and identifies patterns within complex problems. Her understanding of writing equations for parallel and perpendicular lines, as well as equations of circles, has become more precise and efficient.
She has also strengthened her ability to evaluate foundational functions, solve higher-order equations and inequalities, determine domains across varying function types, and compute difference quotients with greater accuracy. Notably, Danielleâ€™s confidence in problem-solving continues to rise â€” she is increasingly able to recognize when a solution does not logically align and proactively redirect her approach. This growing self-correction skill reflects both deeper comprehension and maturing mathematical judgment.
As academic demands increase, working our way through 3rd quarter,  I recommend we keep the same velocity of meeting for a minimum of twice a week for  a total of 2 hours. This structure will continue strengthening her operational command and concept recognition while building comfort under timed conditions. With repeated exposure to structured practice, her assessment results should increasingly mirror the analytical skill she demonstrates during sessions.
Please let me know if you have any questions or if there are any adjustments you would like to make to our plan. Iâ€™m also able to schedule a time to talk by phone if that would be helpful. I am happy to support Daniella on her continued academic journey.
Best,
Preston P.
preston.peoples@revolutionprep.com
+19293709722</t>
  </si>
  <si>
    <t>Tristan Hazy</t>
  </si>
  <si>
    <t>Hi Tristan and Paola,
Tristan has shown increasing consistency in his work during our sessions. The following reflections summarize his progress and suggest focused directions for continued growth.
Tristan approaches each session with determination and steady focus, meeting new material with a constructive, solution-oriented mindset. Over time, his computational accuracy and retention of key processes have strengthened noticeably, and his algebraic reasoning now reflects greater structure and efficiency. He works through multi-step problems with improved control, demonstrating clearer organization and intentional decision-making.
He has developed solid command of logarithmic and exponential functions, confidently applying the laws of exponents to simplify, expand, and evaluate log and ln expressions. His understanding of the unit circle has deepened, supporting more accurate evaluation and graphing of trigonometric functions. Tristan has also shown growth in applying the Laws of Sine and Cosine to solve for unknown measures and determine area in non-right triangles. In addition, his work with reference angles, exact trig values, arc length, and small-angle approximations highlights expanding conceptual understanding and mathematical precision.
As we move through the third quarter, I recommend we keep our current velocity of meeting for a minimum of once a week for 60 minutes. This will allow us to continue deepening his trigonometric fluency â€” including work with the Law of Sines, double-angle identities, and advanced formula applications â€” while blending algebraic precision with geometric reasoning. If helpful, Iâ€™m happy to assist with coordinating session times to keep progress on track.
Please let me know if you have any questions or if there are any adjustments you would like to make to our plan. Iâ€™m also able to schedule a time to talk by phone if that would be helpful. I am happy to support Tristan on his continued academic journey.
Best,
Preston P.
preston.peoples@revolutionprep.com
+19293709722</t>
  </si>
  <si>
    <t>Darshan Murugan</t>
  </si>
  <si>
    <t>Hi Darshan and Murugan,
Over the course of our work together, Darshan has demonstrated meaningful growth. The following summary outlines his development and areas of focus moving ahead.
Darshan brings strong energy to each session, driven by a genuine desire to absorb and understand as much as possible. He continues to refine his ability to break complex operations into manageable steps, which has strengthened the clarity of his algebraic reasoning and deductions. His work shows increasing structure and precision, especially when navigating multi-step problems.
He is building fluency solving systems of equations using graphing, elimination, and substitution, demonstrating improved flexibility in choosing the most efficient method. His application of the laws of exponents has grown more accurate, and he approaches polynomial operations â€” including addition, subtraction, multiplication, division, and factoring â€” with greater confidence and control. This steady development reflects both persistence and growing mathematical maturity.
As we move through the third quarter, I recommend we keep our current velocity of meeting for a minimum of once a week for 60 minutes. Consistent sessions will allow us to further strengthen his algebraic reasoning, variable manipulation, and ability to blend formula recall with strategic problem-solving as topics expand. Maintaining that routine will support continued steady growth.
Please let me know if you have any questions or if there are any adjustments you would like to make to our plan. Iâ€™m also able to schedule a time to talk by phone if that would be helpful. I am happy to support Darshan on his continued academic journey.
Best,
Preston P.
preston.peoples@revolutionprep.com
+19293709722</t>
  </si>
  <si>
    <t>Logan Wallace</t>
  </si>
  <si>
    <t>Hi Logan and Steven,
Supporting Logan has been both engaging and productive. What follows is an overview of his progress and targeted guidance for what will be most beneficial moving forward.
Logan consistently arrived prepared to engage fully, either confirming his understanding of familiar material or targeting concepts he knew needed reinforcement. He demonstrated meaningful growth in solving systems algebraically, including systems with three variables, and strengthened his flexibility when solving quadratic equations using multiple methods. His work with interval notation and identifying extrema reflected improved precision and attention to detail.
He also made strong progress with polynomial concepts, including finding zeros and simplifying expressions involving fractional exponents by applying the laws of exponents accurately. In function analysis, Logan developed greater confidence graphing and identifying cube root and exponential functions, as well as solving and evaluating exponential expressions. Additionally, he showed improved understanding of arithmetic and geometric sequences, applying both recursive and explicit rules with increasing clarity. His willingness to confront challenging material directly continues to support steady academic growth.
With coursework becoming more layered, moving through Q3 to Q4,  I recommend we keep the same velocity of meeting for a minimum of at least once a week for 60 minutes as we move away from 30-minute sessions (excluding sessions already scheduled). The extended time will allow us to work through more complex applications, reinforcing formula selection and sharpening algebraic decision-making across varied scenarios. Maintaining this structure will continue building fluency and efficiency.
Please let me know if you have any questions or if there are any adjustments you would like to make to our plan. Iâ€™m also able to schedule a time to talk by phone if that would be helpful. I am happy to support Logan on his continued academic journey.
Best,
Preston P.
preston.peoples@revolutionprep.com
+19293709722</t>
  </si>
  <si>
    <t>Isabelle Hebert</t>
  </si>
  <si>
    <t>Hi Isabelle and Erin,
Isabelle has continued to make productive use of instructional time. The notes that follow reflect her progress and identify areas that will help her advance further.
Isabelle brings steady optimism and concentration to each session, which continues to support her academic progress. She has developed stronger pattern recognition and operational awareness, allowing her to approach different problem types with greater clarity and efficiency. Her growing ability to identify the structure of a problem before solving it reflects meaningful mathematical development.
She has made solid strides solving systems of inequalities through graphing, substitution, and elimination, demonstrating improved accuracy and organization in her setup. Isabelle is also showing increased confidence when solving absolute value inequalities, correctly representing solutions on the number line and in interval notation. Her expanding precision and willingness to think through each step are helping her build a dependable foundation in Algebra I.
Looking to the future, as new concepts continue layering onto prior skills, I recommend we keep our current velocity of meeting for a minimum of once a week for 60 minutes. Continued expansion of her problem-solving toolkit will sharpen operational awareness and strengthen decision-making when selecting solution methods. Staying consistent will help solidify her foundation as material advances.
Please let me know if you have any questions or if there are any adjustments you would like to make to our plan. Iâ€™m also able to schedule a time to talk by phone if that would be helpful. I am happy to support Isabelle on her continued academic journey.
Best,
Preston P.
preston.peoples@revolutionprep.com
+19293709722</t>
  </si>
  <si>
    <t>Christopher Duncan II</t>
  </si>
  <si>
    <t>Hi Chris and Karice,
Chris has approached our work together with steady focus and effort. The following reflections summarize his growth to date and outline areas that will help him continue building momentum.
Chris consistently approached our sessions with readiness and a positive attitude toward both new concepts and review. During our time working together, he strengthened his algebraic foundations, building greater comfort with combining like terms and organizing expressions clearly. He also made steady progress plotting and identifying coordinates on the (x, y) plane, demonstrating improved accuracy and confidence when graphing points.
In addition, Chris developed a clearer understanding of how to determine and construct parallel and perpendicular lines, showing growth in connecting slope concepts to graphical representation. His willingness to engage thoughtfully with the fundamentals has helped solidify skills that will continue to support him as topics become more advanced.
As we move through the third quarter, I recommend we reset our velocity to meeting for a minimum of once a week for 60 minutes. Returning to a steady cadence will strengthen his algebraic reasoning and support more confident operational choices as the material becomes increasingly theoretical and computation-heavy. Adding hours and confirming a regular schedule will ensure he continues progressing smoothly into the next phase of Algebra I.If you need any assistance with adding or scheduling time I am available to assist. 
Please let me know if you have any questions or if there are any adjustments you would like to make to our plan. Iâ€™m also able to schedule a time to talk by phone if that would be helpful. I am happy to support Chris on his continued academic journey.
Best,
Preston P.
preston.peoples@revolutionprep.com
+19293709722</t>
  </si>
  <si>
    <t>Yona Linden</t>
  </si>
  <si>
    <t>Dear Liba,
I hope you are having a great winter season. Itâ€™s been great working with you and Yona over the past couple of months. I wanted to touch base to share some of the progress weâ€™ve made so far and outline our plan moving forward.
I have seen clear improvement in Yonaâ€™s application of the TRAP strategy for ACT English questions, along with stronger understanding of punctuation rules. He has also begun to make progress with the MAPS strategy for ACT Math word problems, which is helping him approach questions with more structure. These improvements have been evident in his stronger reasoning and increased confidence during our sessions.
Moving forward, we will continue focusing on the ACT Math section, specifically strengthening key algebra concepts such as systems of equations, exponent rules, and rewriting equations. Our short-term goal is to continue improving his understanding of punctuation rules, where he has already made good progress. The overall goal remains scoring a 28 on the ACT.
Based on Yonaâ€™s progress, I recommend maintaining our current velocity of one 60-minute session per week. I know Yona has a busy schedule, but having sessions on a more consistent weekly basis would greatly benefit him by reinforcing concepts and maintaining momentum.
Please let me know if you have any questions or would like to discuss anything further. Iâ€™m happy to schedule a time to talk if that would be helpful. I look forward to continuing to support Yona in reaching his goals.
Best regards,
Brandon L.
brandon.lora@revolutionprep.com
+13528187694</t>
  </si>
  <si>
    <t>Emilio Gittens</t>
  </si>
  <si>
    <t>Dear Glenn,
I hope you are having a great winter season. Itâ€™s been great working with you and Emilio over the past couple of months. I wanted to touch base to share some of the progress weâ€™ve made so far and outline our plan moving forward.
I have seen significant improvement in Emilioâ€™s application of the TRAP strategy and in his overall performance on the ACT English section. He has especially strengthened his understanding of punctuation rules and â€œstudent as editorâ€ question types. He is also doing a much better job identifying question types before solving them, which has helped him approach questions more strategically and efficiently. This improvement has been evident in his stronger reasoning during sessions and, most notably, in his English score increasing from a 21 to a 26, which is great to see.
Moving forward, we will begin placing more focus on the Math section, specifically working on the MAPS strategy to help him break down and approach problems with structure and confidence. His short-term goal was to improve his English section score, and he did a great job achieving that. The overall goal remains scoring a 25 on an official ACT test.
Based on Emilioâ€™s progress and continued momentum, I recommend maintaining our current velocity of two 60-minute sessions per week to ensure consistent practice and balanced preparation across sections.
If you'd like to continue working together on achieving these goals, you can easily use this link to add the hours to your account today: https://my.revolutionprep.com/s/m2nzMLjZGp.
Please let me know if you have any questions or if you would like to discuss anything further. Iâ€™m happy to schedule a time to talk by phone if that would be helpful. I look forward to continuing to support Emilio in reaching his goals.
Best regards,
Brandon L.
brandon.lora@revolutionprep.com
+13528187694</t>
  </si>
  <si>
    <t>Mariana Munoz</t>
  </si>
  <si>
    <t>Dear Diana,
I hope you are having a great winter season. Itâ€™s been great working with you and Mariana over the past couple of months. I wanted to touch base to share some of the progress weâ€™ve made so far and outline the plan moving forward.
I have seen significant improvement in Marianaâ€™s use of the MAPS strategy and in her overall performance on the SAT Math section. She has made strong progress with quadratic equations, systems of equations, and effectively using Desmos as a tool to support her reasoning. This consistent growth has been evident in her increased confidence during sessions and her stronger, more structured explanations when solving problems.
Moving forward, we plan to work on exponential functions and more complex word problems to continue building her skill set. Our short-term goal is to further increase her confidence by reviewing and reinforcing past concepts, which she is already handling much more comfortably. The long-term goal remains achieving a 1350 on the SAT.
Based on Marianaâ€™s steady progress, I recommend maintaining our current velocity of one 60-minute session per week. She would also benefit from consistent scheduling each week to ensure regular practice and reinforcement of concepts, which will help her continue building momentum toward her goal.
Please let me know if you have any questions or if you would like to discuss anything further. Iâ€™m happy to schedule a time to talk by phone if that would be helpful. I look forward to continuing to support Mariana in reaching her goals.
Best regards,
Brandon L.
brandon.lora@revolutionprep.com
+13528187694</t>
  </si>
  <si>
    <t>Lucia Casacci</t>
  </si>
  <si>
    <t>Hi Lucia and Anthony,
Over the course of our work together, Lucia has demonstrated thoughtful growth and increasing strategic awareness. The reflections below highlight her progress and the areas that will benefit most from continued focus.
Lucia embodies the principle that growth follows awareness. As her understanding sharpens, her execution rises to meet it. She has become increasingly strategic in how she approaches the ACT, demonstrating stronger discernment in recalling and applying the right tools at the right time.
Her progress is especially evident in English and Reading, where she has refined best practices and learned to use questions as a purposeful preview rather than reading passively. This shift has strengthened both efficiency and accuracy. In Math, she has built confidence across key statistics and probability concepts, including coin fairness, conditional probability, expected value, and normal distribution analysis. Her ability to interpret scatterplots, evaluate linear models, and navigate modeling problems reflects growing analytical maturity. At the sentence level, she is tightening her command of grammar conventions, particularly with pronouns and misplaced modifiers, leading to more deliberate and accurate choices.
Looking ahead, I recommend we keep the same velocity of meeting for a minimum of once a week for 60 minutes. With a goal of elevating both English and Math to 33+, continued refinement of annotation strategies and purposeful reading will be essential. In Math, clarifying lingering conceptual gaps and reinforcing statistical reasoning will support greater consistency. Strengthening her application of grammar rules â€” especially verb precision and punctuation conventions â€” will further solidify her performance. This steady, structured focus will position her well to reach her target scores
Please let me know if you have any questions or if there are any adjustments you would like to make to our plan. Iâ€™m also able to schedule a time to talk by phone if that would be helpful. I am happy to support Lucia on her continued academic journey.
Best,
Preston P.
preston.peoples@revolutionprep.com
+19293709722</t>
  </si>
  <si>
    <t>Caroline Normand</t>
  </si>
  <si>
    <t>Hi Caroline and Jennifer,
Caroline approaches each session with a focused â€œletâ€™s get to itâ€ mindset that makes skill-building both productive and energizing. The reflections below capture her recent development and outline the areas that will continue strengthening her testing performance.
Caroline has done an excellent job internalizing ACT strategies and turning them into habits rather than one-time techniques. This is especially evident in the Reading and Science sections, where she now applies annotation and pre-screening methods with greater independence and purpose. Her ability to analyze charts, graphs, and multi-experiment setups in Science is becoming more structured, and her comfort working through Venn diagrams reflects growing analytical clarity.
In English and Math, she has been refining best practices such as annotating, diagramming, and making intentional decisions about how to approach each question. Her operational skills in Math continue to expand, particularly with quadratic factoring, probability expression, and strategic scratch-paper modeling. On the English section, she is strengthening her recognition of redundancy and grammatical correctness, improving both efficiency and accuracy.
Looking ahead, I recommend we keep the same velocity of meeting for a minimum of once a week for 60 minutes â€” with the option of increasing to twice a week for 60 minutes as needed. Continued attention to Math will be key, particularly translating when and how to leverage her calculator effectively and expanding her formula recall and algebraic reasoning across varied topics. Strengthening deductive decision-making in multi-step Math problems will further increase consistency. In Science, deepening her question analysis when interpreting charts and managing multiple experiments will elevate accuracy. Continued reinforcement of Conventions of Standard English will round out her performance and support higher composite gains.
Please let me know if you have any questions or if there are any adjustments you would like to make to our plan. Iâ€™m also able to schedule a time to talk by phone if that would be helpful. I am happy to support Caroline on her continued academic journey.
Best,
Preston P.
preston.peoples@revolutionprep.com
+19293709722</t>
  </si>
  <si>
    <t>Janell Robertson</t>
  </si>
  <si>
    <t>Hi Janell and Blenda,
Janell brings a genuine sense of curiosity and discovery to each session, which makes the learning process both thoughtful and engaging. The reflections below highlight her development and outline the areas that will continue supporting her upward progress.
She has been using strategies more intentionally and asking strong follow-up questions to clarify her understanding â€” a sign of growing academic ownership. Her activation of strategy and operational recall has improved, particularly in the Science section. She is becoming more systematic in breaking down charts and graphs, using data visual analysis rather than relying on instinct alone. Her annotation from question to passage has grown more purposeful, especially when navigating multiple experiments. In English, she has been reinforcing grammar and convention rules, strengthening her ability to recognize correct structure and eliminate flawed answer choices with greater confidence.
Looking ahead, I recommend we keep the same velocity of meeting for a minimum of once a week for 60 minutes, maintaining as much consistency as possible. To move toward her goal of 28+, continued work on breaking prompts and questions into smaller, manageable components will increase clarity and efficiency. Refining annotation habits will support stronger comprehension under time constraints. Strengthening her command of Conventions of Standard English will improve grammatical accuracy, while focused attention on algebra-based concepts and mathematical terminology will sharpen deduction skills in the Math section. With steady reinforcement, these adjustments will translate into measurable score gains.
Please let me know if you have any questions or if there are any adjustments you would like to make to our plan. Iâ€™m also able to schedule a time to talk by phone if that would be helpful. I am happy to support Janell on her continued academic journey.
Best,
Preston P.
preston.peoples@revolutionprep.com
+19293709722</t>
  </si>
  <si>
    <t>Maeven Sprenger</t>
  </si>
  <si>
    <t>Hi Maeven and Joshua,
Maeven approaches each session with the mindset of exploration â€” focused on identifying what she has not yet mastered and leaning into it with determination. That willingness to confront gaps directly has made her growth both noticeable and meaningful. The reflections below capture her progress and outline areas that will continue strengthening her performance.
She has done an excellent job taking ownership of ACT strategies and tailoring them to fit her thinking style. In English, her attention to grammar appropriateness, tone, and redundancy has improved both clarity and accuracy. She is becoming more decisive when evaluating wordiness and structural correctness. In Math, she is more intentional about selecting the right problem-solving entry point â€” whether applying theory, modeling on scratch paper, or leveraging Desmos strategically. Her algebraic reasoning continues to expand through mixed practice.
In the Science section, she has grown more methodical, prioritizing charts and graphs before passages and using the questions as a purposeful pre-reading guide. Her annotation from question to passage has become more structured, supporting stronger evaluation of data and experimental flow. These shifts reflect increasing confidence and control across sections.
Looking ahead, I recommend we keep the same velocity of meeting for a minimum of once a week for 60 minutes. This will allow for continued reinforcement of Conventions of Standard English will sharpen performance on grammar-based questions. In Math, building further fluency with trigonometric concepts, strengthening equation construction, and breaking down word problems on scratch paper will increase consistency. Reviewing measures of central tendency and solving through diagram-based reasoning will further support accuracy. In Reading and Science, continued emphasis on pulling key details and making sound inferences will help translate her strategic awareness into higher composite gains.
Please let me know if you have any questions or if there are any adjustments you would like to make to our plan. Iâ€™m also able to schedule a time to talk by phone if that would be helpful. I am happy to support Maeven on her continued academic journey.
Best,
Preston P.
preston.peoples@revolutionprep.com
+19293709722</t>
  </si>
  <si>
    <t>Emily Griffin</t>
  </si>
  <si>
    <t>Hello Jessica,
I hope you are having a great week! Iâ€™m reaching out to update you on Emilyâ€™s progress over the last two months. Additionally, I would like to discuss plans for the upcoming months.
Since our last progress update, Emily has made great progress with her letter sounds. Each session we review letter sounds using flashcards. Emily can identify all of her sounds. We are also working identifying beginning, middle, and end word sounds. Emily does well with middle vowel sounds and beginning sounds. Ending sounds are challenging for her, but she is improving. 
Currently, our sessions are focused on sounding out CVC words, spelling CVC words, and decodable/beginner reading. Emily has made significant progress with CVC word flashcards. However, she has a tough time reading similar words when presented in books and full sentences. We will continue to work on improving her reading fluency in our upcoming sessions.
For the upcoming months, the overall goals for Emily are to improve her decoding, blending, and phonics skills. I will also use the results from her recent assessments to plan sessions. Feel free to send over any other materials, test scores, or teacher instructions that may be helpful for planning our sessions. Based on Emilyâ€™s progress, I recommend continuing to meet 1 to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</si>
  <si>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Ronit Bisht</t>
  </si>
  <si>
    <t>Greetings All,
I hope you are having a great winter season as Feb comes to a close. Itâ€™s been great getting to to know Ronit recently. I wanted to touch base to share some of the progress weâ€™ve made so far and share my thoughts on the plan moving forward.
I have seen significant improvements in Ronit's his number identification and comparison skills. He has also shown good ability to recognize patterns in numbers. This consistent improvement has been evident in in session.
Our current short-term goals for Ronit include getting comfortable with more complex addition and word problems and even 2 digit addition. The overall goal for a remains to increase math comfort. Based on Ronit's progress, I recommend one 1-hour sessions a week. This time will be spent delving into some of the higher order math topics like regrouping.
Feel free to reach out if you have any questions or requests, and if there is anything else I can do to help. You can always contact me directly by text message or e-mail.
I hope you are having a wonderful day!
Tyler G.
tyler.greer@revolutionprep.com
+17085895029</t>
  </si>
  <si>
    <t>Lila Nachbar</t>
  </si>
  <si>
    <t>Hi Erin,
It's been about a month since Lila and I started tutoring, so I wanted to send you a progress update about what we've been working on so far! I'm also happy to have a call to follow up on anything in this email, or any questions/suggestions you may have! 
Lila has been a great student, and I've been impressed with her work ethic and commitment to completing all of the SAT homework I've assigned as well as her practice tests. So far we have covered math strategies, functions, use of desmos, and reading/writing strategies. I am happy to report that on her last practice test her math score increased by 70 points (1000 --&amp;gt; 1070). I'm hopeful that she will receive around a 1050-1100 on her upcoming first exam. 
One thing I've been working on with her a lot is to persevere past the initial confusion when she first reads a math question. To do this, I've been doing a lot of metacognitive questioning if she gets stuck (e.g. giving her the first step, but asking her how I was able to determine that). I also have been pointing out every time she does do something successfully without my help. I hope these small wins help her to gain more confidence in her math skills--I think she is able to do a lot more than she says she is! 
In the future, I plan on continuing to focus on fundamental math and reasoning skills with constants questions, more functions, interpreting charts/graphs, and equivalent expressions. I also want to be sure to cover grammar/punctuation rules prior to her test so she can gain a few more easy English points! I recommend we continue trying to find time to meet twice a week and doing 1.5 hours whenever our schedules allow. Please remind her about tutoring when you see the email, I also text her when session starts if she hasn't joined yet (she has come a little late a few times). 
Again, Lila has been such a pleasure to work with so far and I've been really enjoying getting to know her! Please reach out if you have any questions or suggestions. 
Warm regards, 
Camryn T.
camryn.to@revolutionprep.com
+15622044474</t>
  </si>
  <si>
    <t>Ted Handler</t>
  </si>
  <si>
    <t>Dear Olga,
I hope you are having a great winter season. I wanted to share an update on Teddyâ€™s progress and outline my recommendations moving forward.
Teddy has shown meaningful growth in several academic areas. In mathematics, he has demonstrated stronger understanding of key function concepts, including identifying increasing and decreasing intervals, concavity, points of inflection, domain and range, transformations (translations, reflections, compressions, stretches), intercepts, and asymptotes. In the Reading section of the SAT, he has improved in identifying how key details support central ideas and has applied the iCARE strategy effectively to text structure and purpose questions.
There are still targeted areas for continued development. In math, we will continue strengthening exponent rules, order of operations, algebraic manipulation for solving equations, and foundational trigonometry concepts. In Reading &amp;amp; Writing, we will focus on college-level vocabulary in context, command of evidence, and inference-based questions. For example, during a recent Central Ideas and Details question set, Teddy answered 2 out of 5 correctly, indicating that additional focused practice in this area will be beneficial.
A consistent theme has been timing and sustained focus during assessments. Teddy has shared that maintaining concentration throughout exams can be challenging, which may impact pacing and overall performance. We will continue incorporating timed practice into our sessions. It may also be helpful to connect with his teachers or school counselor to explore whether additional academic supports are available.
We have previously discussed maintaining at least two sessions per week, and I recommend continuing at this cadence for the remainder of the school year to ensure consistent reinforcement and structured preparation.
Please let me know if you have any questions or would like to discuss next steps. Iâ€™m happy to connect by phone if helpful and look forward to continuing to support Teddyâ€™s progress.
Best regards,
Raymond S.
raymond.serrano@revolutionprep.com
+13236357766</t>
  </si>
  <si>
    <t>Isabella Torres</t>
  </si>
  <si>
    <t>Dear Roberto,
I hope youâ€™re having a great week! I wanted to take a moment to share a more comprehensive progress update for Isabella and outline our plan moving forward.
Over the past two months, Iâ€™ve seen strong growth in Isabellaâ€™s understanding of ratios and proportions. She is now confidently:
Simplifying ratios and recognizing equivalent ratios
Solving proportions and completing ratio tables
Distinguishing between part-to-part and part-to-whole relationships
Solving unit rate word problems and applying the rate to follow-up questions
Setting up and working through long division using the correct step sequence
Distributing and combining like terms in algebraic expressions
Most importantly, her problem-solving stamina has improved. She stays with challenging problems longer and is more willing to attempt multi-step work without shutting down. That growth in persistence is huge.
Areas we are continuing to strengthen include:
Multiplication fact fluency (this directly impacts long division speed and accuracy)
Long division accuracy, especially when determining when a 0 belongs in the quotient
Prime factorization and rewriting in exponential form
Consistency in setting up ratios in the correct order
Our short-term goals are to solidify multiplication fluency, improve accuracy in long division, and build confidence with exponents and factorization. The overall goal remains strengthening her foundational math skills so she feels confident and prepared for assessments and more advanced pre-algebra concepts later this year.
Since Isabella is making steady progress at our current velocity of 3 sessions per week, I recommend we maintain this schedule through the end of the quarter to preserve momentum and continue building fluency. The consistency is clearly supporting her growth.
If youâ€™d like to continue working together toward these goals, you can redeem additional credits through your Bright Horizons portal. After redeeming, youâ€™ll receive an email from Revolution Prep to add the hours to your account.
Please let me know if you have any questions or would like to discuss anything in more detail. I truly enjoy working with Isabella and am proud of the effort sheâ€™s putting in.
Warmly,
Judi A.
judi.abohana@revolutionprep.com
+12402336671</t>
  </si>
  <si>
    <t>Aidan Ellis</t>
  </si>
  <si>
    <t>Greetings All,
I hope you are having a great winter season as Feb comes to a close. Itâ€™s been great getting to to know Aidan recently. I wanted to touch base to share some of the progress weâ€™ve made so far and share my thoughts on the plan moving forward.
I have seen significant improvements in Aidan's his add and subtract with and without word problems. He has also shown good ability to recognize patterns in numbers. This consistent improvement has been evident in in session.
Our current short-term goals for Aidan include getting comfortable with more complex addition and subtraction and word problems all with regrouping. The overall goal for a remains to increase math comfort. Based on Aidan's progress, I recommend one 1-hour sessions a week. This time will be spent delving into some of the higher order math topics like multiplying.
Feel free to reach out if you have any questions or requests, and if there is anything else I can do to help. You can always contact me directly by text message or e-mail.
I hope you are having a wonderful day!
Tyler G.
tyler.greer@revolutionprep.com
+17085895029</t>
  </si>
  <si>
    <t>Varshini Jagarlamudi</t>
  </si>
  <si>
    <t>Hi Srividya,
I hope you are having a great week! I wanted to take a moment to share an overall progress update for Varshini and outline our plan moving forward.
Over the past two months, Iâ€™ve seen clear growth in several key areas. Varshini has made strong progress with planning and organizing her writing before drafting. She is using pre-writing questions more effectively, which has helped her clarify her ideas and stay on topic. She has also improved in overcoming writerâ€™s block and getting her thoughts down more efficiently without overthinking. In addition, she has shown growth in engagement and confidence during timed writing practice, which was one of our initial focus areas.
We are continuing to refine her writing by tightening paragraph structure, reducing run-on sentences, eliminating repetition, and ensuring each sentence communicates one clear idea. We are also working on making her writing more vivid and personal by showing moments with specific details rather than simply explaining lessons learned. These revisions are helping her strengthen both clarity and depth.
Our current short-term goals include:
Writing focused, well-structured paragraphs within prompt limits
Strengthening sentence clarity and conciseness
Adding specific, sensory details to make writing more engaging
Building speed and confidence with timed writing
The overall goal remains improving her writing fluency, structure, and confidence across her English coursework.
Since Varshini is steadily progressing and benefiting from consistent practice, I recommend we continue with one 60-minute session per week to maintain strong momentum and skill development.
If you would like to continue working together toward these goals, you can redeem additional credits through your Bright Horizons portal. Once redeemed, you will receive an email from Revolution Prep to add the hours to your account.
Please feel free to reach out with any questions or specific areas you would like us to prioritize. Iâ€™m very proud of the effort Varshini is putting in, and Iâ€™m excited to continue building on this progress.
Warmly,
Judi A.
judi.abohana@revolutionprep.com
+12402336671</t>
  </si>
  <si>
    <t>Daniel Zong</t>
  </si>
  <si>
    <t>Greetings All,
I hope you are having a great winter season as Feb comes to a close. Itâ€™s been great working with Daniel these past few weeks. I wanted to touch base to share some of the progress weâ€™ve made so far and share my thoughts on the plan moving forward.
I have seen significant improvements in Daniel's navigate word problems of various types. He has also shown good ability to recognize patterns in numbers and problems. This consistent improvement has been evident in in session.
Our current short-term goals for Daniel include getting comfortable with more complex discount and markup word problems specifically targeting original price. The overall goal for a remains to increase math comfort. Based on Daniel's progress, I recommend one 1-hour sessions a week. This time will be spent delving into some of the higher order math topics interest, simple and compounding.
Feel free to reach out if you have any questions or requests, and if there is anything else I can do to help. You can always contact me directly by text message or e-mail.
I hope you are having a wonderful day!
Tyler G.
tyler.greer@revolutionprep.com
+17085895029</t>
  </si>
  <si>
    <t>Kyle Gnassingbe</t>
  </si>
  <si>
    <t>Greetings All,
I hope you are having a great winter season as Feb comes to a close. Itâ€™s been great getting to to know Kyle and working with him over the past few weeks. I wanted to touch base to share some of the progress weâ€™ve made so far and share my thoughts on the plan moving forward.
I have seen significant improvements in Kyle's his reading comprehension skills. He has also shown good ability to recognize vocabulary words in context, literary devices and poetic speech. This consistent improvement has been evident in in session.
Our current short-term goals for Kyle include getting comfortable with more writing persuasive essays. The overall goal for a remains to increase literacy and diction. Based on Kyle's progress, I recommend one 1-hour sessions a week. This time will be spent delving into some  higher order reading topics and practicing Latin.
Feel free to reach out if you have any questions or requests, and if there is anything else I can do to help. You can always contact me directly by text message or e-mail.
I hope you are having a wonderful day!
Tyler G.
tyler.greer@revolutionprep.com
+17085895029</t>
  </si>
  <si>
    <t>Liberty Buckley</t>
  </si>
  <si>
    <t>Dear Katie and Libby,
I hope you are having a great week so far. Itâ€™s been great working with you and Libby over the past couple of months. I wanted to touch base to share some of the progress weâ€™ve made so far and share my thoughts on the plan moving forward.
I have seen significant improvements in Libby's approach to the Science and English sections of the ACT. We discussed punctuation rules for the English section, and we discussed how it's important to do the science questions in a specific order to maximize accurate answers. We practiced a strategy called iCARE for the Reading section. This strategy is designed to have students come up with their own answer to a question before looking at the answer choices. This can be challenging because Reading passages are long and often require the student to reference them when answering questions. Libby will need to continue practicing this technique to ensure she can answer the reading questions with the most time efficiency.
She has expressed to me that math is her biggest area of struggle (specifically algebra). We will put more focus on math than any of the other subjects; however, we will continue to study all of them. On Thursday, we will discuss how she felt about the ACT and if there were any questions from the test that stuck out to her.
My current goal for Libby is to work on her focus while we study. It can be hard to read the long reading passages or answer math questions for an hour straight while paying attention the whole time, but for her best success on the ACT, we need to work the part of her brain that keeps her attention span going for a long time. I would also like to get her to a place where she feels confident algebra. 
We have not yet discussed when she plans to take her next ACT, but I recommend we continue a twice weekly schedule up until her next ACT to ensure she stays in practice with all the content knowledge and strategies.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I look forward to continuing to support Libby in her academic journey.
Best,
Zoe S.
zoe.shanley@revolutionprep.com
+16362488201</t>
  </si>
  <si>
    <t>Hi Ishitha and Ujwal,
I hope you are having a great week. Itâ€™s been wonderful working with Ishitha over the past few months. I wanted to touch base to share some of the progress weâ€™ve made and summarize the plan moving forward.
Ishitha has taken to onboarding the reading and writing strategies quite well. We are currently working on central ideas questions, which are a great opportunity to practice reading comprehension and time management skills.
We have a number of other areas of opportunity to address, and I look forward to working on mixed modifier, sentence boundaries, verbs, and transitions questions.
Based on her progress, I recommend we continue meeting once a week for 90 minutes a session to focus on the reading and writing portions of the SAT. This can be adjusted based on upcoming test dates. We will continue to identify areas of opportunity, and I can keep providing banks of practice questions for these areas.
Please let me know if you have any questions or if there are any adjustments you would like to make to our plan. I look forward to supporting Ishitha in her continued academic journey!
Shaun L.
shaun.leonard@revolutionprep.com
+17023665570</t>
  </si>
  <si>
    <t>Jesse Samala</t>
  </si>
  <si>
    <t>Dear Jenny Pearl,
I hope you are having a great winter season. I wanted to share an update on Jesseâ€™s progress and outline my recommendations moving forward.
Jesse is doing well and continues to demonstrate strong application of test-taking strategies. He has effectively used the TRAP strategy for Writing questions, particularly with verb-related problem types. In Math, he has shown confidence using Desmos to determine equations of lines and solve a variety of problems, and he has applied equation manipulation strategies successfully to Constants questions.
On his recent full-length practice exam, Jesse earned a 1310, achieving above 70% accuracy in most question categories. This is an encouraging benchmark and reflects meaningful progress toward his score goals.
To continue elevating his score, we want to focus on several targeted growth areas. In Reading &amp;amp; Writing, this includes strengthening Conventions of Standard Englishâ€”particularly punctuation rules (56% accuracy on his practice exam)â€”as well as Command of Evidence (textual and quantitative) and Text Structure &amp;amp; Purpose questions. On a recent English practice module, Jesse scored 13/25 (52%), further highlighting the opportunity to refine these skills. In Math, additional reinforcement with ratios and proportions (44% accuracy on the practice exam) will support greater consistency. 
Considering his goal of scoring 1300 or above, I recommend that we continue meeting twice per week following his first official SAT at our current pace. Maintaining this cadence will allow us to reinforce strengths while strategically targeting remaining growth areas to maximize score improvement.
If you'd like to continue working together on achieving these goals, you can redeem more credits through your Bright Horizons portal. After redeeming your credits, you will receive an email from Revolution Prep to add the hours to your account.
Please let me know if you have any questions or would like to discuss next steps. Iâ€™m happy to connect by phone if helpful and look forward to continuing to support Jesseâ€™s preparation.
Best regards,
Raymond S.
raymond.serrano@revolutionprep.com
+13236357766</t>
  </si>
  <si>
    <t>Swaraa Shah</t>
  </si>
  <si>
    <t>Hi Swaraa and Rumil,
I hope you are doing well. I wanted to share an update on Swaaraâ€™s progress in our sessions over the past couple of weeks, along with my recommendations moving forward.
Swaara has a clear goal of improving their understanding of archaic language texts like Romeo &amp;amp; Juliet. We are using that as our entry to mastering the rhetorical situation and analyzing texts in different mediums. This will also lead into lessons to improve their outlining, drafting, and editing skills.
I recommend meeting once a week for one hour as we continue to work together.
Please let me know if you would like to schedule a time to talk more about Swaaraâ€™s progress or adjust her plan moving forward. I am happy to find a time that works best for you.
Best regards,
Shaun L.
shaun.leonard@revolutionprep.com
+17023665570</t>
  </si>
  <si>
    <t>Aadrika Dam</t>
  </si>
  <si>
    <t>Dear Arindam,
I hope you are having a great winter season. I wanted to share an update on Aadrikaâ€™s progress and outline my recommendations moving forward.
Aadrika continues to demonstrate strong application of test-taking strategies. In Math, she has been successfully implementing the MAPS strategy across Algebra and Advanced Math domains. She has shown a solid understanding of quadratic equations, frequently earning 100% accuracy on problems practiced in session and 80% or higher on independent work outside of session.
In Reading &amp;amp; Writing, Aadrika has effectively applied the iCARE strategy to Text Structure &amp;amp; Purpose, Cross-Text Connections, and Words in Context questions. She has also used the TRAP method successfully with Conventions of Standard English questions, including punctuation, verbs, pronouns, and modifiers.
On her most recent practice exam, Aadrika initially earned a 1280 (720 Math / 560 Reading &amp;amp; Writing). After completing a structured revision, she increased her score to a 1430 (720 Math / 710 Reading &amp;amp; Writing). This significant improvement reflects strong responsiveness to feedback and demonstrates her ability to elevate performance through targeted review.
To continue building on this momentum, we will focus on targeted refinement areas, including detail questions and inference in Reading, as well as Conventions of Standard English in Writing. In Math, additional reinforcement with Constants will help ensure consistent precision across question types.
I recommend maintaining our current session cadence and treating the March exam as an important benchmark. Depending on her official score and whether she plans to sit for a future exam (May, June, or August), increasing to two sessions per week afterward would allow us to accelerate progress and maximize score gains.
Please let me know if you would like to discuss this plan further. Iâ€™m happy to connect by phone if helpful and look forward to continuing to support Aadrikaâ€™s preparation.
Best regards,
Raymond S.
raymond.serrano@revolutionprep.com
+13236357766</t>
  </si>
  <si>
    <t>Shea Runsdorf</t>
  </si>
  <si>
    <t>Dear Kellie, 
Itâ€™s been great continuing to work with you and Shea over the past several months. As we prepare for Sheaâ€™s upcoming SAT on March 14th, I wanted to share some updates on her progress and what to expect as we move into the final stretch of preparation.
I have seen meaningful growth in Sheaâ€™s SAT Math skills over the past several weeks. She has shown consistent progress in strengthening her foundational math knowledge and refining her test-taking strategies. This improvement has been evident in her increasing confidence with topics such as exponents and radicals, as well as her ability to move through challenging problem sets more efficiently and accurately.
Following a review of her January Bluebook #6 practice exam, Shea set clear goals for herself in early February, and she has been working diligently toward them. One major focus has been learning to manage stress during the test. Shea has become more aware that when she feels overwhelmed by a difficult question and lingers on it, that stress can impact her performance on subsequent questions. She is actively practicing the skill of moving on quickly and efficiently, allowing herself to maintain momentum and protect her overall score.
In our recent sessions, we have focused heavily on SAT Math. Shea has been curating a personalized SAT Math notes page where she records and reviews key formulas and concepts she needs to memorize. She is also becoming increasingly mindful of avoiding simple errors caused by rushing or not reading questions carefully enough. Building this awareness has already helped her slow down just enough to improve accuracy without sacrificing pacing.
Additionally, I have begun incorporating short periods of independent, test-like practice during sessions. These timed modules give Shea the opportunity to experience the pressure of the testing environment in manageable segments, helping her build stamina and confidence while applying strategies in real time.
As we approach the March exam, our goal is for Shea to enter the test feeling confident, focused, and well-prepared. While we cannot guarantee a specific score, we have worked carefully and consistently to build both her academic skills and her test-taking strategies. Ensuring consistent sleep and maintaining calm, steady routines in the week leading up to the exam will also support her performance. We have discussed strategies for managing test anxiety so that she can stay focused and move efficiently through each section.
I am looking forward to continuing to work with Shea after the March SAT so that we can further strengthen her skills and build on this progress. In our upcoming sessions, we will shift back to reviewing grammar, punctuation, and reading skills to renew her confidence across all sections of the test and ensure she feels fully prepared.
I think continuing to work twice a week together for 60 minutes each session is the best plan for now. It gives Shea a chance to work meaningfully towards improving her score on the SAT and reach her goals more efficiently. 
Please let me know if you have any questions or if you would like to schedule a time to talk. Iâ€™m always happy to connect by phone if that would be helpful. Itâ€™s been a pleasure working with Shea, and Iâ€™m excited to support her through this upcoming exam and beyond.
Best regards,
Eden R.
eden.rasmussen@revolutionprep.com
+18018856501</t>
  </si>
  <si>
    <t>Kimberly Evans</t>
  </si>
  <si>
    <t>Hello team Kim,
I wanted to reach out with a brief update on Kimâ€™s progress as we wrap up our recent run of sessions and look toward her latest milestone.
Session Engagement &amp;amp; Mindset
Kim has been doing excellent work lately. Iâ€™ve noticed a significant shift in her comfort level; she is becoming much more vocal and transparent when discussing her strengths and the specific areas where she feels challenged.
What impresses me most is her reflective approach. Rather than just looking for the right answer, she is actively analyzing her own thought process. This level of self-awareness is often the "X-factor" in breaking through score plateaus.
Recent Official Test
As you know, Kim recently completed an official ACT sitting. While we are currently awaiting those results, I want to emphasize two things:
The Learning Curve: Regardless of the final number, this test serves as an invaluable "pressure test." It provides us with real-world data that we can use to fine-tune our strategy moving forward.
The Superscore Advantage: Any high individual section scores from this round will immediately benefit her superscore, taking some of the weight off future full-length tests.
Schedule &amp;amp; Next Steps
I did want to note that Kim was absent from our session yesterday. To maintain the momentum sheâ€™s builtâ€”especially as we prepare to pivot based on her new scoresâ€”I recommend we stick to our consistent cadence of two 1-hour sessions per week. This rhythm seems to be the "sweet spot" for keeping the strategies fresh without causing burnout.
As always, let me know if you have any questions.
Ben C.
ben.chamberlain@revolutionprep.com
+18283484669</t>
  </si>
  <si>
    <t>Cory Nishijima</t>
  </si>
  <si>
    <t>Hello team Cory,
I wanted to reach out with a brief update on Coryâ€™s progress as we head into the final weeks of preparation for the March SAT.
Performance &amp;amp; Adaptability
Cory is an exceptional student. It is clear to me that he is incredibly bright, but what stands out most is how adaptable he is. He has a great instinct for the specific nuances of the SATâ€”learning not just the content, but the "logic" behind the questions. This ability to pivot based on the testâ€™s unique structure is a huge advantage.
Focus for March
As we approach the March test date, our strategy will shift heavily toward mock tests and module practice. At this stage, volume and familiarity are key. The more exposure Cory has to the timing and the flow of the digital modules, the more his natural test-taking intuition will take over on test day. This will be our primary focus over the next few weeks.
Recommended Cadence
To keep his momentum strong without over-scheduling him, I recommend we continue with our current cadence of one-hour sessions per week. This allows us to review his practice results and fine-tune his strategy while keeping the material fresh in his mind.
I am very pleased with the trajectory Cory is on and look forward to seeing his hard work pay off in March.
Ben C.
ben.chamberlain@revolutionprep.com
+18283484669</t>
  </si>
  <si>
    <t>Hello team Ephrata,
Iâ€™m writing to share an update on Ephrataâ€™s progress as we enter the final stretch of preparation for the March SAT.
Exceptional Drive &amp;amp; Mindset
Ephrata remains an exceptionally driven student. Her work ethic is truly impressive, and she is consistently going above and beyond in her preparation.
Ephrata recently achieved an excellent 1380 on a practice test, her highest score yet and a strong milestone.  That being said, her immediate reaction was that she "could have done better."  She even mentioned she was shooting for a 1700! While we shared a good laugh about that, it does highlight the high level of pressure she is putting on herself. I hope she recognizes just how much she has already accomplished and is able to trust in herself and focus on doing her best, which is all she can ever do!
Focus for March
As we approach the March exam, our sessions will shift toward high-intensity refinement. Our primary focus over the next few weeks will include:
Drilling troublesome question types to build muscle memory.
Timed full modules to perfect her pacing.
Full-length practice tests to build the necessary stamina for test day.
The Value of the March Test
I have full confidence that Ephrata is going to do great. Regardless of the specific score she receives, I believe this March sitting is highly beneficial because:
Baseline Experience: It provides a low-stakes "real world" look at the digital testing environment.
Superscore Foundation: It allows her to "bank" high scores in specific sections, which can be combined with future test results.
Data-Driven Strategy: The results will give us a clear roadmap of exactly where to focus our energy for any subsequent attempts.
Recommended Cadence
To maintain her current momentum and provide the support she needs to manage her test anxiety, I recommend we continue with our two one-hour sessions per week. This frequency allows us to stay consistent with practice without adding unnecessary stress to her schedule.
It is a pleasure working with such a motivated student. Please let me know if you have any questions!
Best regards,
Ben C.
ben.chamberlain@revolutionprep.com
+18283484669</t>
  </si>
  <si>
    <t>Caitlyn Cheseret</t>
  </si>
  <si>
    <t>Dear Naomy, 
I hope you are having a great winter. It's been great working with you and Caitlyn over the past couple of weeks. I wanted to touch base to share some of the progress we've made so far and share my thoughts on the plan moving forward. 
I have seen significant improvements in Caitlyn's ability to simplify algebraic expressions, apply divisibility rules, and use proportions. She has shown consistent progress in meeting our objectives set in the session and in completing her homework. This consistent improvement has been evident in her confidence levels and her ease in completing homework. 
Our current short-term goals for Caitlyn include improving her confidence in reading comprehension and in Pre-Algebra. The overall goal remains improving her math and English grades. Based on Caitlyn's progress, I recommend we continue with our 60-minute sessions throughout the school year. This will ensure that Caitlyn and I can continue reviewing math and English concepts throughout the school year. 
Please feel free to reach out with any questions or concerns. I am happy to discuss further and adjust our approach as needed to support Caitlyn's success. We can also schedule a phone call if that would be helpful. 
Thank you for your continued partnership. 
Best regards, 
Karleigh A.
karleigh.arrington@revolutionprep.com
+15705786904</t>
  </si>
  <si>
    <t>Kaelah Buch</t>
  </si>
  <si>
    <t>Dear David,
I hope you are having a great week. I wanted to touch base with you about a couple of items related to my work with Kaelah.
First, Kaelah has an excellent command of AP Biology Unit 6 material. I fully expect for her to get a 90 or higher on her unit test.
Second, Kaelah still has some trouble retaining scientific definitions of concepts, specifically those around DNA transfer from viruses to eukaryotic cells as well as between cells.
Based on this information, I recommend that Kaelah have one 60-miknute session per week except for weeks in which she has an exam, which I would accelerate to two 60-inute sessions per week. This plan will best set Kaelah up for success moving forward.
I suggest adding the below to your account to ensure we stay on track.
â€¢ 24 Hours of Distinguished Tutoring for Kaelah Buch with Armand Brouty
If you'd like to continue working together on achieving these goals, you can easily use this link to add the hours to your account today: https://my.revolutionprep.com/s/0F2xrZEuCH.
Please let me know if you have any questions. Iâ€™m happy to schedule a time to talk by phone if that would be helpful. I look forward to supporting Kaelah in their continued academic journey.
Best regards,
Armand Brouty
Armand B.
armand.brouty@revolutionprep.com
+15129107232</t>
  </si>
  <si>
    <t>Nolan Polumbo</t>
  </si>
  <si>
    <t>Hello Julie,
I hope you are having a great week! Iâ€™m reaching out to update you on Nolanâ€™s progress over the last two months. Additionally, I would like to discuss plans for the upcoming months.
Since our last progress update, Nolan has made a ton of progress with reading and math. He is great at applying spelling and letter sound rules to decode and blend words. Multiple syllable words are a challenge for him. However, he is getting better at breaking words into parts and piecing them back together. This will take time to master, but he is off to a great start. Even though he sometimes struggles with his reading fluency, his reading comprehension is pretty good, and he can recall key details from the texts.
During math, we have been working on place value, expanded form, word problems, and addition with regrouping. Nolanâ€™s math skills are fantastic! He has a great understanding of place value. This has helped him with regrouping and solving large number addition. Word problems are a little difficult for him, but he is typically able to determine which operations to use with some guidance.
For the upcoming months, the overall goals for Nolan are to improve his reading comprehension and fluency. Additionally, we will expand on his current math skills and abilities. Feel free to send over any other materials, test scores, or teacher instructions that may be helpful for planning our sessions. Based on Nolanâ€™s progress, I recommend continuing to meet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</si>
  <si>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Tyler Luber</t>
  </si>
  <si>
    <t>Hello Dara,
I hope you are having a wonderful week! Iâ€™m reaching out to update you on Tylerâ€™s progress over the last few months. Additionally, I would like to discuss plans for the upcoming months.
Tyler has made great progress with his reading comprehension, reading responses, and essay responses. He is getting better at structuring his writing and using text evidence to support his conclusions. Most of our sessions have been focused on analyzing texts, using outlines like RACE to structure written responses, and using citations and text evidence to support answers. 
When we first started, he struggled with his writing transitions, introductions, and organization. However, he is doing much better! He still needs some help with spelling and sentence structure, but the overall quality of his reading and essay responses has significantly improved. His reading comprehension is great overall! The primary areas he needs to work on are developing a deeper understanding of text inferences (reading between the lines) and expanding on his reading responses. 
For the upcoming months, the primary goals for Tyler are to improve his overall writing abilities (structure, expansions, grammar, and spelling) and reading comprehension. However, if there are any end of the year exams that he needs to work on, please let me know. Feel free to send over any other materials, test scores, or teacher instructions that may be helpful for planning our sessions. Based on Tylerâ€™s progress, I recommend continuing to meet 1 to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</si>
  <si>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Harini Bala</t>
  </si>
  <si>
    <t>Dear Bala Veerasekaran,
I hope you are having a great winter. Itâ€™s been great working with you and Harini over the past couple of months. I wanted to touch base to share some of the progress weâ€™ve made so far and share my thoughts on the plan moving forward.
I have seen significant improvements in Harini's understanding of integral and integration techniques. She has shown consistent progress in understanding the methods needed to integrate functions. This consistent improvement has been evident in her improved success over her past couple of sessions.
Our current short-term goals for Harini include understanding derivatives and integrals in context through motion problems. The overall goal remains to keep her math grade up. Based on Harini's progress, I recommend we meet once a week for 60 minutes. One weekly session will allow us to stay on top of new material for her course. She is doing well, but it is nice to meet weekly to get consistent review over the new material she is learning.
Please let me know if you have any questions or if there are any adjustments you would like to make to our plan. Iâ€™m happy to schedule a time to talk by phone if that would be helpful. I look forward to supporting Harini in her continued academic journey.
Best regards,
James F.
james.falconer@revolutionprep.com
+12076156458</t>
  </si>
  <si>
    <t>Anatole Pham</t>
  </si>
  <si>
    <t>Dear Thuy,
I hope you are having a great day! I wanted to touch base regarding Anatole's recent attendance and participation in our tutoring sessions.
Firstly, I have seen significant improvements in Anatole's ability to dissect out important details from passages. She has shown consistent progress in identifying detail based questions, and then finding the answers to those questions in the text, and this progress is commendable.
However, Iâ€™ve noticed that there have been some inconsistencies in Anatole's attendance. She has frequently missed sessions or shown up more than 20 minutes late, which can make it challenging to achieve the goals weâ€™ve set. As a reminder, our goal is to help her identify main ideas in reading comprehension passages for standardized tests, and maintaining a consistent schedule is crucial for Anatole to reach this goal.
Moving forward, I suggest we revisit the current schedule to find days and times that might work better for Anatole. I recommend meeting once a week for 60 minutes. I know we have future sessions planned, but I would love for you to check and make sure those times work for Anatole. If adjusting the schedule isn't possible, increasing the time spent studying outside of session can help keep Anatole on track.
Please let me know if you have any questions or if there are any adjustments you would like to make to our plan. Iâ€™m happy to schedule a time to talk by phone if that would be helpful. I am here to support Anatole and ensure she has the best possible chance to succeed.
Best regards,
James F.
james.falconer@revolutionprep.com
+12076156458</t>
  </si>
  <si>
    <t>Dear Megendra,
I hope you are doing well! Itâ€™s been great working with Navya over the past couple of months. I wanted to touch base to share some of the progress weâ€™ve made so far and share my thoughts on the plan moving forward.
Overall goal: 
Areas that we have been working on:
â€¢Math
Subtraction with regrouping
Word problems with 2-digit addition and subtraction
Arrays and using repeated addition to find the total
Line plots, picture graphs, bar graphs 
â€¢ELA
Reading comprehension objectives: 
comparing differences between two stories
making inferences; fiction v. nonfiction
identifying problem and solution
compare and contrast two characters using a Venn diagram
Short-term goals moving forward:
â€¢Math:
Begin learning simple multiplication facts (x0, x1, x2, x5)
Partitioning rectangles into squares (beginning to understand area)
Simple elapsed time
Two-step word problems
â€¢ELA
Continue practicing making inferences
Summarizing a story using key elements
Restating the question when answering
Recommendation: 
Navyaâ€™s math skills have improved these last couple of months. Previously, she struggled a bit with subtraction with regrouping but caught on this time and demonstrated understanding of the steps. She has also done well with other second grade concepts, such as creating and interpreting graphs. Based on her progress, I recommend continuing with 1-2 hours per week. 
Please let me know if you have any questions or if there are any adjustments you would like to make to our plan. Iâ€™m happy to schedule a time to talk by phone if that would be helpful. I look forward to supporting Navya in her continued academic journey.
Best regards,
Mary L.
mary.logan@revolutionprep.com
+16822312877</t>
  </si>
  <si>
    <t>Nathan Zhang</t>
  </si>
  <si>
    <t>Dear Meix,
I hope you are having a great winter season! It has been a pleasure working with Nathan, and I wanted to share an update on his progress along with my recommendations moving forward.
Progress &amp;amp; Recent Focus:
Nathan and I are currently meeting for 30 minutes once per week. During our sessions, we have been focusing primarily on foundational 1st grade math skills, including:
â€“ Identifying and classifying 2D and 3D shapes
â€“ Understanding sides and corners (vertices)
â€“ Recognizing more complex and irregular shapes
â€“ Simple addition and subtraction practice
â€“ Worksheet-based reinforcement and Khan Academy activities
Nathan has been building a stronger understanding of shapes, especially recognizing the differences between 2D and 3D figures and identifying their attributes. We have also incorporated addition and subtraction practice to reinforce number fluency and confidence.
Positives:
Nathan is capable of understanding the material and benefits from guided practice and repetition. When we work through examples together, he is able to follow along and apply the concepts to similar problems. Continued exposure and structured review are helping strengthen his foundational math skills.
Areas for Growth:
At this stage, increasing attention span and allowing more time to practice both math and early literacy skills will be important. With additional structured time, we can reinforce concepts more thoroughly and build stronger confidence in both subjects.
Recommendation for Velocity:
Currently, we are meeting for 30 minutes once per week and Nathan has his other 30 min session for English. This is perfect for the next couple of weeks. However, since we are no longer doing 30 min sessions afterwards. I would recommend reducing to one 60-minute session per week and splitting this up into English and math with a break in the middle.
This structure would give Nathan more consistent practice in both core subjects while still keeping sessions engaging and age-appropriate.
Academic Focus Moving Forward:
â€“ Continue strengthening shape recognition and geometry basics
â€“ Build fluency in addition and subtraction
â€“ Begin integrating more early reading and English skills
â€“ Maintain consistent worksheet and guided practice
Nathan is making steady progress, and with a slightly longer weekly session, I believe we can accelerate his growth in both math and English. Please feel free to reach out if you would like to discuss adjusting the schedule or setting specific goals moving forward.
Best,
Jose F.
jose.falconi@revolutionprep.com
+1 (209) 261-5048</t>
  </si>
  <si>
    <t>Hunter Goar</t>
  </si>
  <si>
    <t>Dear Emma,
I hope you are having a great winter season! It has been a pleasure working with Hunter, and I wanted to share an update on his progress along with my recommendation moving forward.
Progress &amp;amp; Recent Focus:
Hunter has shown excellent growth over the past several months, both academically and in his overall organization. He has significantly improved in keeping track of his grades, staying on top of assignments, and taking ownership of improving last semesterâ€™s performance.
In Geometry, we have been working on:
â€“ Complementary and supplementary angles
â€“ Solving algebraic equations within geometric setups
â€“ Parallelogram properties (opposite sides and angles)
â€“ Similar shapes and proportions
â€“ Trigonometric proofs
â€“ Theorems and geometric vocabulary
Hunter has earned strong results recently, including:
â€“ 100% on multiple tests and homework assignments 
â€“ A current Geometry grade in the 96â€“97 range
â€“ All Aâ€™s overall in the new semester, with only two Bâ€™s in Spanish and Earth/Space Science
His recent performance in math has been especially impressive. He has demonstrated a strong ability to understand and apply geometric rules, set up algebra correctly within proofs, and work carefully through multi-step problems.
Positives:
Hunter is a bright and capable student who performs very well when he is focused and engaged. He has matured in how he approaches schoolwork and is clearly making an effort to improve and maintain strong grades. His confidence in Geometry has grown significantly, and he handles proofs and proportional reasoning much more smoothly than before.
Areas for Continued Growth:
The main area to continue strengthening is mastery of theorems and vocabulary definitions. While he understands how to apply concepts, reinforcing formal definitions and terminology will help him feel even more confident on quizzes and exams.
Recommendation for Velocity:
We are currently meeting for one hour per week, and this has been a strong and effective pace for Hunter. I recommend continuing at this rate to maintain his momentum and support continued grade improvement.
Academic Focus Moving Forward:
â€“ Reinforcing theorem vocabulary and precise mathematical language
â€“ Continuing work with trigonometric proofs and geometric reasoning
â€“ Supporting Spanish and Earth/Space Science if needed
â€“ Maintaining strong study habits and grade tracking
Hunter has been doing a fantastic job overall, and Iâ€™m proud of the progress heâ€™s made. Please feel free to reach out if you have any questions or would like to adjust our focus at any time.
Best,
Jose F.
jose.falconi@revolutionprep.com
+1 (209) 261-5048</t>
  </si>
  <si>
    <t>Natalie Finnegan</t>
  </si>
  <si>
    <t>Dear Brianne,
I hope you are having a wonderful winter season! It has been a pleasure working with Natalie, and I wanted to share an update on her progress along with my recommendation moving forward.
Progress &amp;amp; Recent Focus:
Natalie has been doing an outstanding job in 6th grade math. She consistently comes prepared, works hard during sessions, and applies feedback immediately. Over the past few months, we have focused on:
â€“ Properties of operations (Associative vs. Commutative)
â€“ Writing algebraic expressions from word problems
â€“ Distributive property
â€“ Solving equations
â€“ Writing and graphing equations in two variables (y = mx + b form)
â€“ Using tables to generate coordinates for graphs
â€“ Comparing and converting fractions, decimals, and percentages
â€“ Finding area of triangles, parallelograms, and trapezoids
â€“ Applying formulas such as A = Â½h(bâ‚ + bâ‚‚)
Natalie has demonstrated exceptional growth and consistency on assessments. 
She earned:
â€“ 97% on a Chapter 5 test (class average was 68%)
â€“ 96% on a quarterly exam
â€“ 98% on a Chapter 6 test
â€“ 96% on an equations quiz
These results reflect not only strong understanding but also careful attention to detail.
Positives:
Natalie is a pleasure to teach. She is attentive, asks thoughtful questions, and shows strong confidence in her abilities. She does an excellent job with algebraic thinking, graphing linear equations, and applying formulas correctly. Even when new material is introduced, she adapts quickly and works through challenging problems with maturity.
Areas for Continued Growth:
As content becomes more layered (especially with percent applications and multi-step word problems), continuing to reinforce accuracy and conceptual understanding will be key. She has already shown she can master the material, and consistent practice will keep her ahead of the curve.
Recommendation for Velocity:
We are currently meeting for one hour per week, and this has been an excellent pace for Natalie. I recommend continuing with this schedule to maintain her strong performance and stay ahead as new units are introduced.
Academic Focus Moving Forward:
â€“ Continuing work with percents and proportional reasoning
â€“ Reinforcing algebraic expressions and variable applications
â€“ Strengthening area and geometry concepts
Natalie is doing fantastic overall, and Iâ€™m very proud of her progress. Please feel free to reach out if you ever have questions or would like to adjust our focus.
Best,
Jose F.
jose.falconi@revolutionprep.com
+1 (209) 261-5048</t>
  </si>
  <si>
    <t>Kissi Isabella Maryfaith Bodi</t>
  </si>
  <si>
    <t>Greetings All,
I hope you are having a great winter season as Feb comes to a close. Itâ€™s been great getting to to know Isabella and working with her. I wanted to touch base to share some of the progress weâ€™ve made so far and share my thoughts on the plan moving forward.
I have seen significant improvements in Isabella's ability to handle and convert fractions to decimals. She has also shown good ability to recognize patterns in simple mathematics. This consistent improvement has been evident in in session.
Our current short-term goals for Isabella include getting comfortable with more complex math like long division. The overall goal for a remains to increase math literacy and operation. Based on Isabella's progress, I recommend one 1-hour sessions a week. This time will be spent delving into some higher order math topics and eventually equations .
Feel free to reach out if you have any questions or requests, and if there is anything else I can do to help. You can always contact me directly by text message or e-mail.
I hope you are having a wonderful day!
Tyler G.
tyler.greer@revolutionprep.com
+17085895029</t>
  </si>
  <si>
    <t>Noah Khare</t>
  </si>
  <si>
    <t>Dear Srisheela,
I hope you are having a great winter season! It has been a pleasure working with Noah, and I wanted to share an update on his progress along with my recommendations moving forward.
Progress &amp;amp; Recent Focus:
Noah and I are currently meeting for two hours per week, which has been an excellent structure. This allows us to dedicate one hour to Math and one hour to Computer Science, giving him strong academic support while also nurturing his interest in programming and robotics.
In Math, we have been working on:
â€“ Perimeter and area
â€“ Double-digit multiplication (box method and standard algorithm)
â€“ Long division (with and without remainders)
â€“ 3-digit by 1-digit division using the area model
â€“ Measurement concepts including kilograms, grams, and fluid ounces
â€“ Word problems involving mass and unit tables
Noah has shown steady improvement, especially in multiplication and division. He has learned multiple strategies for double-digit multiplication and is becoming more comfortable selecting the method that works best for him. Division with remainders is still developing, but with practice, he is making progress.
In Computer Science (Scratch), Noah has been very engaged and creative. We have:
â€“ Built and expanded his â€œUnicorn Dashâ€ game
â€“ Created a catching game with falling objects
â€“ Added sound effects and interactive features
â€“ Designed a shooting game using wait blocks, move blocks, and adjusting bullet speed and frequency
Noah clearly enjoys programming, and itâ€™s great to see how motivated and focused he becomes while building his projects.
Positives:
Noah is curious, creative, and especially enthusiastic about coding. He learns quickly when concepts are demonstrated and enjoys improving his games with new features. In Math, he benefits from structured step-by-step practice and has shown growth in applying different strategies for multiplication and division. Incorporating short 5-minute warm-ups at the start of sessions has also helped him transition into focused work time.
Areas for Growth:
The main academic focus right now is continuing to strengthen foundational multiplication and division skills so they become automatic and confident. Consistency and accuracy with multi-step problems will be key as math concepts become more advanced.
Recommendation for Velocity:
Meeting two hours per week has been a strong pace and provides a healthy balance between Math and Computer Science. I recommend continuing at this rate. If Noah becomes even more interested in programming, we could consider occasionally shifting the structure to two Computer Science sessions and one Math session during certain weeks, while still maintaining steady math practice.
Academic Focus Moving Forward:
â€“ Strengthen division skills (especially with remainders)
â€“ Continue building measurement and word problem accuracy
â€“ Expand Scratch projects with more complex logic and game mechanics
â€“ Gradually introduce more structured programming concepts alongside creative development
Noah has been a joy to teach, and Iâ€™m excited to continue supporting both his math development and his growing interest in programming and robotics. Please feel free to reach out if you would ever like to adjust the balance between subjects or discuss goals moving forward.
Best,
Jose F.
jose.falconi@revolutionprep.com
+1 (209) 261-5048</t>
  </si>
  <si>
    <t>Greetings All,
I hope you are having a great winter season as Feb comes to a close. Itâ€™s been great getting to to know Jayden and working with him. I wanted to touch base to share some of the progress weâ€™ve made so far and share my thoughts on the plan moving forward.
I have seen significant improvements in Jayden's ability to handle and solve simple 2d shapes for perimeter and area. He has also shown good ability to recognize patterns in simple mathematics. This consistent improvement has been evident in in session.
Our current short-term goals for Jayden include getting comfortable with more complex math. The overall goal for a remains to increase math literacy excel in upcoming math. Based on Jayden's progress, I recommend one 1-hour sessions a week. This time will be spent delving into some higher order math topics like multiplication.
Feel free to reach out if you have any questions or requests, and if there is anything else I can do to help. You can always contact me directly by text message or e-mail.
I hope you are having a wonderful day!
Tyler G.
tyler.greer@revolutionprep.com
+17085895029</t>
  </si>
  <si>
    <t>Charlize Lorin</t>
  </si>
  <si>
    <t>Dear Janet,
I hope you are having a great winter season. I wanted to share an update on Charlieâ€™s progress in both SAT preparation and her Geometry course, along with my recommendations moving forward.
SAT Preparation
Charlie has demonstrated meaningful growth in her SAT performance. She increased her composite score from a 960 to a 1070 between her first and second practice exams, including a 100-point gain in Math (430 â†’ 530). This reflects strong progress and a positive upward trajectory.
She has been successfully applying the MAPS strategy across multiple math domains, including Algebra (linear equations) and Geometry (triangles and intersecting lines), and is effectively using Desmos to support problem-solving accuracy. She is currently near or above 50% accuracy across all Math subsections (Advanced Math, Algebra, Geometry, and Problem Solving &amp;amp; Data Analysis), showing continued consistency.
Charlie also completes her assigned revisions and is clearly learning from her exams (see her Math revision notes here: https://kami.app/nbr-2rT-125-F9d
). Moving forward, continued practice with pacing and additional reinforcement in Advanced Math topicsâ€”such as trigonometry, rational functions, and exponential functionsâ€”will help support further score gains.
Geometry
In her Geometry course, Charlie is doing well with proofs and has demonstrated strong understanding when using CPCTC to show triangle congruence. She has recently transitioned into Trigonometry, including 30-60-90 and 45-45-90 triangles. She indicated that her recent quiz on 2/26/26 felt straightforward, and this aligns with her consistent completion of assignments and 80% or higher performance in session.
An area for continued reinforcement is multi-step algebraic manipulation, particularly with concepts such as the product property of radicals.
Based on her progress and current trajectory, I recommend maintaining our current session cadence through the end of the school year to continue building momentum in both SAT preparation and coursework.
Please let me know if you have any questions or would like to discuss next steps. Iâ€™m happy to connect by phone if helpful and look forward to continuing to support Charlieâ€™s progress.
Best regards,
Raymond S.
raymond.serrano@revolutionprep.com
+13236357766</t>
  </si>
  <si>
    <t>Ike Lorin</t>
  </si>
  <si>
    <t>Dear Janet,
I hope you are having a great winter season. I wanted to share an update on Ikeâ€™s progress in his Calculus course and outline my recommendations moving forward.
Ike is performing well in class, maintaining a consistent average above 85% on assessments and in-class assignments. He has demonstrated progress with finding the area between curves (with respect to both x and y) and applying the disc and washer methods. His conceptual understanding in these areas continues to strengthen.
To continue building precision, additional reinforcement with exponent rules (previously discussed) and unit circle concepts in trigonometry will be beneficial. At times, minor process errorsâ€”such as sign tracking, exponent accuracy, or steps within distributionâ€”can impact final answers. Slowing down to carefully track positive and negative signs, exponents, and writing out the full distributive process will help increase consistency and accuracy.
Ike has been consistent in attending sessions. On occasion, track meets have caused him to join slightly after the scheduled start time, which naturally reduces our available working time. We have discussed this, and maintaining punctuality when possible will allow us to maximize each session.
Overall, Ike is performing well and continues to make steady progress. I recommend maintaining our current session cadence through the end of his Calculus course to reinforce these skills and sustain momentum.
Please let me know if you would like to discuss anything further. Iâ€™m happy to connect by phone if helpful and look forward to continuing to support Ikeâ€™s progress.
Best regards,
Raymond S.
raymond.serrano@revolutionprep.com
+13236357766</t>
  </si>
  <si>
    <t>Dear Carrol,
I hope this email finds you well. I wanted to touch base regarding Blake's recent progress and discuss a plan moving forward.
First, I have seen significant improvements in Blake's reading comprehension skills. His strength on the SAT is the longer from reading questions. His success on main idea and detail questions is consistently strong. He has shown consistent progress in solving main idea questions and doing so in a time effective manner, and this progress is commendable.
However, overall, weâ€™re not seeing the score increase I had hoped to see for Blake by this point. There are many reasons this could be the case, but from my observations and previous experience, I think this is likely related to a need to complete homework more consistently and a switch back to hour long sessions. There is a lack of retention between sessions, and I think this is mostly caused by inconsistent homework, but also by lack of time spent together in sessions. I know that there has been period of a few weeks where we have not been able to get together for more than 30 minutes in a week, but I advise looking ahead and seeing if there are any periods mid-March or later where he has 30 minute sessions booked that could be extended to an hour. 30 minutes a week is not enough time to make meaningful progress on SAT score improvements.
As a reminder, our long-term goal is to increase his SAT score to the 1100-1300 range, and addressing this issue is crucial for Blake to reach this goal. To work towards that long term goal, I would like us to prioritize the short-term goal of understanding what math questions on the SAT are asking us to solve. With that in mind, I recommend we do the following: try to get as many hour long sessions set up going forward. In weeks where we cannot get a full hour, I will make sure to provide additional homework for Blake to complete. At the start of our sessions, I will check Blake's homework to ensure full completion of materials. In session, Blake will review a concept, practice that concept with me, and then do more homework over that concept. Another part of his homework will be review from another section I need him to review or preview for the upcoming session.
Please let me know if you have any questions or if you have any additional insights that might be helpful for me to consider in my work with Blake. Iâ€™m happy to schedule a time to talk by phone as well. I am committed to helping Blake work towards their long-term goals.
Best regards,
James F.
james.falconer@revolutionprep.com
+12076156458</t>
  </si>
  <si>
    <t>Penelope Richards</t>
  </si>
  <si>
    <t>Dear Bill,
I hope you are having a great winter season. It was great beginning to work with Penelope, and I wanted to share an update on our initial progress in Geometry along with my recommendations moving forward.
Although we have only had one session together so far, Penelope did a good job engaging with the material and working through the concepts introduced. During our session, it became clear that she would benefit from strengthening her foundational background knowledge, as some of the core concepts have not yet been fully solidified.
Because Geometry builds heavily on prior understanding, our focus moving forward will be on strengthening foundational concepts while gradually progressing into current class material. This will help ensure she not only understands the procedures but also develops conceptual clarity, allowing her to apply what she learns accurately to practice questions and assessments.
With consistent reinforcement and structured review, Penelope will be able to build stronger confidence and improve her overall performance in the class.
Velocity Recommendation:
To best support Penelopeâ€™s growth and accelerate her understanding, I recommend increasing to two 1-hour sessions per week. This increased frequency will allow us to rebuild foundational skills, reinforce new material, and provide ample guided practice to improve both accuracy and confidence.
Our short-term goals include strengthening foundational geometry concepts, improving problem-solving accuracy, and building confidence when applying concepts to practice questions. The overall goal remains supporting Penelopeâ€™s academic growth and improving her performance in Geometry.
Please feel free to reach out if you have any questions or would like to discuss Penelopeâ€™s progress further. I look forward to continuing to support her learning journey.
Best regards,
Alexandra B.
alexandra.berrios@revolutionprep.com
+18138021204</t>
  </si>
  <si>
    <t>Giana Cromer</t>
  </si>
  <si>
    <t>Dear Shannon, 
I hope you are having a great winter season. It has been great working with Giana, and I wanted to share an update on her progress in Spanish, along with my recommendations moving forward.
Giana has been showing steady improvement in her retention and application skills. She is now able to confidently remember numbers and colors, and her pronunciation continues to improve with consistent practice. It has been great to see her growing more comfortable recalling vocabulary during our sessions.
Her ability to apply what she has learned during structured practice has strengthened, and she is becoming more confident when responding verbally. With repetition and guided support, she continues to build a stronger foundation in the language.
Moving forward, we will continue expanding her vocabulary while incorporating more conversational Spanish practice to help her apply what she learns in a more natural and engaging way.
Velocity Recommendation:
To continue supporting Gianaâ€™s progress and maintain consistency, I recommend that we continue with two 30-minute sessions per week. This schedule will allow us to reinforce retention through repetition while gradually introducing new vocabulary and conversational skills.
Our short-term goals include expanding vocabulary knowledge, strengthening pronunciation, and increasing confidence in conversational Spanish. The overall goal remains building a strong and confident foundation in Spanish.
Please feel free to reach out if you have any questions or would like to discuss Gianaâ€™s progress further. I look forward to continuing to support her Spanish learning journey.
Best regards,
Alexandra B.
alexandra.berrios@revolutionprep.com
+18138021204</t>
  </si>
  <si>
    <t>Chloe Shih</t>
  </si>
  <si>
    <t>Greetings All,
I hope you are having a great winter season as Feb comes to a close. Itâ€™s been great working with Chloe over the past few months. I wanted to touch base to share some of the progress weâ€™ve made so far and share my thoughts on the plan moving forward.
I have seen significant improvements in Chloe's ability to handle different algebraic expressions, solve complex equations involving up to exponents. She has also shown good ability to recognize patterns in simple mathematics. This consistent improvement has been evident in in session.
Our current short-term goals for Chloe include getting comfortable with more complex radical expressions. The overall goal for a remains to increase math literacy to excelling pace. Based on Chloe's progress, I recommend one 1-hour sessions a week. This time will be spent delving into some higher order math topics like radicals and converting them to exponents .
Feel free to reach out if you have any questions or requests, and if there is anything else I can do to help. You can always contact me directly by text message or e-mail.
I hope you are having a wonderful day!
Tyler G.
tyler.greer@revolutionprep.com
+17085895029</t>
  </si>
  <si>
    <t>Tammy Lee</t>
  </si>
  <si>
    <t>Hi team Tammy!
I hope you're enjoying the end of February and the onset of Spring! It's been great working with Tammy over the last few months. I wanted to send a longer update regarding Tammy's current status. 
We have been working diligently to increase Tammy's confidence on the SAT as well as expanding her strategic thinking about the more advanced SAT questions. We have practiced strategies such as iCARE and TRAP in order to find reliable algorithms for solving complicated Reading and Writing questions. Tammy has most recently attained a nearly perfect run of her Standard English Conventions questions on her practice test from this week!
However, I'm not seeing the growth that I would expect at this point in our program. Tammy's most recent practice tests have maxed out around a 1250-1270 with Reading and Math alternating as her stronger module. This could be due to a number of factors. For one, Tammy is working to review and integrate new strategies, which can often relate to slower working speed for a period of time. This is supported by the fact that Tammy is feeling timing pressure in all but 1 of the categories. Additionally, Tammy is seeing the ways that the SAT is not indeed a knowledge test, but rather a test of one's ability to dissect a question and avoid answer traps. Lastly, Tammy is prioritizing a long-term, slow and steady commitment to studying, so it is possible that we are aiming for a 2-3 test run and work toward higher and higher goals later in the program.
All in all, I think the tactics that we have been using to prepare Tammy are working to her benefit in the long-term, and we can continue our plan of meeting 2-hours per week. This gives us plenty of time to look at advanced homework questions, re-introduce any content that becomes tricky, and reinforce strategies in-session.
Please let me know if you have any questions or would like to make any adjustments to our plan. I'm also happy to chat or schedule a time to talk via phone. 
Take care!
Elliot E.
elliot.emadian@revolutionprep.com
+15409682458</t>
  </si>
  <si>
    <t>Dear Preet,
I hope you are having a great winter. Itâ€™s been great working with you and Zach over the past couple of months. I wanted to touch base to share some of the progress weâ€™ve made so far and share my thoughts on the plan moving forward.
I have seen significant improvements in Zach's understanding of the relationship between position, velocity, and acceleration. They have shown consistent progress in being able to use the principles of derivation to obtain information about the changes occurring in different shapes. This consistent improvement has been evident in his performance on motion and related rates problems.
Our current short-term goals for Zach include that he understand how to set up number lines to test for increasing/decreasing velocity and to test for critical points. The overall goal remains that he understand how and *why* to take derivatives. Based on Zachâ€™s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Zach in their continued academic journey.
Best regards,
Clark H.
clark.howard@revolutionprep.com
+17035682060</t>
  </si>
  <si>
    <t>Zachary Corbin-Cheah</t>
  </si>
  <si>
    <t>Dear Michael,
I hope you are having a great winter. Itâ€™s been great working with you and Zachary over the past couple of months. I wanted to touch base to share some of the progress weâ€™ve made so far and share my thoughts on the plan moving forward.
I have seen significant improvements in Zachary's ability to take integrals. They have shown consistent progress in being able to rearrange integrals to make them easier to solve with u-sub. This consistent improvement has been evident in his handling of different integral problems, including with trigonometric functions and e^x.
Our current short-term goals for Zachary include that he understand other methods of integration, like using the inverse trig function identities. The overall goal remains broadening Zachary's calculus knowledge base overall. Based on Zacharyâ€™s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Zachary in their continued academic journey.
Best regards,
Clark H.
clark.howard@revolutionprep.com
+17035682060</t>
  </si>
  <si>
    <t>Liliana Kirby</t>
  </si>
  <si>
    <t>Hi Maja, 
Itâ€™s been great working with Liliana over the past couple of weeks! As we prepare for Liliana's upcoming SAT, I wanted to share some updates and information about what to expect.
I have seen significant improvements in Liliana's math and English understanding. She has shown consistent progress in Geometry and Craft and Structure. This consistent improvement has been evident in her increased Practice Test score of a 1470!
For this exam, our goal is to reach the 1500s. While we cannot guarantee a specific score, we have worked diligently towards this goal through learning subject specific strategies such as TRAP, ICARE, and MAPS as well as focusing on areas where Liliana could improve the most. It's important to consider the impact of the test zone on Liliana's performance. Ensuring a good night's sleep throughout the week leading up to the test is crucial, as just the night before isn't enough.
I am looking forward to hearing how Liliana performs on her upcoming SAT. Looking ahead, I recommend scheduling another SAT so she has the best possible chance of reaching her goal of scoring in the 1500s. I would also recommend increasing our sessions to twice per week so she has sufficient time to practice and build consistency. This pacing will give us more opportunities to work through areas of difficulty such as Problem Solving and Data Analysis. 
If you'd like to continue working together on achieving these goals, you can easily use this link to add 12 hours to your account today: https://my.revolutionprep.com/s/nX8lLOyiLc
Please let me know if you have any questions or if there are any adjustments you would like to make to our plan. Iâ€™m also able to schedule a time to talk through zoom if that would be helpful. I am happy to support Liliana in her continued academic journey.
Best regards,
Rebekah Nachian
rebekah.nachian@revolutionprep.com</t>
  </si>
  <si>
    <t>James Foster</t>
  </si>
  <si>
    <t>Dear Tram,
I hope you are having a great winter. Itâ€™s been great working with you and James over the past couple of months. I wanted to touch base to share some of the progress weâ€™ve made so far and share my thoughts on the plan moving forward.
I have seen significant improvements in James's understanding of conjugating in the present tense, for regular, stem-changing, and irregular verbs. They have shown consistent progress in being able to construct sentences related to clothing and cost. This consistent improvement has been evident in his ability to insert the correct verb conjugation in a sentence and construct his own as well.
Our current short-term goals for James include remembering comparatives/superlatives and how to construct them, as well as understanding direct/indirect object pronouns. The overall goal remains boosting James's Spanish grade and comprehension overall. Based on Jamesâ€™s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James in their continued academic journey.
Best regards,
Clark H.
clark.howard@revolutionprep.com
+17035682060</t>
  </si>
  <si>
    <t>Grant Gibbons</t>
  </si>
  <si>
    <t>Dear Patricia,
I hope you are having a great winter. Itâ€™s been great working with you and Grant over the past couple of months. I wanted to touch base to share some of the progress weâ€™ve made so far and share my thoughts on the plan moving forward.
I have seen significant improvements in Grant's understanding of both present and preterite tenses in Spanish. They have shown consistent progress in being able to identify and conjugate in the preterite tense. This consistent improvement has been evident in his translation of sentences using the preterite and his ability to conjugate in that tense independently.
Our current short-term goals for Grant include improving his knowledge of the imperfect tense, as well as his understanding of the distinctions between the imperfect and the preterite. The overall goal remains enhancing his Spanish knowledge and engagement as a whole. Based on Grantâ€™s progress, I recommend continuing at the same pace of 2 30-minute sessions a week.
Please let me know if you have any questions or if there are any adjustments you would like to make to our plan. Iâ€™m happy to schedule a time to talk by phone if that would be helpful. I look forward to supporting Grant in their continued academic journey.
Best regards,
Clark H.
clark.howard@revolutionprep.com
+17035682060</t>
  </si>
  <si>
    <t>Dear Shatize,
I hope you are having a great winter. Itâ€™s been great working with you and Airianna over the past couple of months. I wanted to touch base to share some of the progress weâ€™ve made so far and share my thoughts on the plan moving forward.
I have seen significant improvements in Airianna's pronunciation and understanding of how to conjugate verbs in the present tense. They have shown consistent progress in memorizing these conjugations and applying them to sentences of her own construction. This consistent improvement has been evident in the accuracy of her conjugations and her memory of even the irregular verbs.
Our current short-term goals for Airianna include improving her grasp of stem-changing verbs specifically and her ability to spell numbers. The overall goal remains improving Airianna's Spanish grade and broadening her knowledge as a whole. Based on Airiannaâ€™s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Airianna in their continued academic journey.
Best regards,
Clark H.
clark.howard@revolutionprep.com
+17035682060</t>
  </si>
  <si>
    <t>Greetings All,
I hope you are having a great winter season as Feb comes to a close. Itâ€™s been great getting to to know Gael and working with him over the past few weeks. I wanted to touch base to share some of the progress weâ€™ve made so far and share my thoughts on the plan moving forward. 
I have seen significant improvements in Gael's his ability to use and understand. He has also shown good ability to recognize patterns in mathematic concepts. This consistent improvement has been evident in in session.
Our current short-term goals for Gael include getting comfortable with PEMDAS involving exponents. The overall goal for a remains to increase math literacy. Based on Gael's progress, I recommend one 1-hour sessions a week. This time will be spent delving into some higher order mathematic topics like radicals.
Feel free to reach out if you have any questions or requests, and if there is anything else I can do to help. You can always contact me directly by text message or e-mail.
I hope you are having a wonderful day!
Tyler G.
tyler.greer@revolutionprep.com
+17085895029</t>
  </si>
  <si>
    <t>Greetings All,
I hope you are having a great winter season as Feb comes to a close. Itâ€™s been great working with Nova over the past few weeks. I wanted to touch base to share some of the progress weâ€™ve made so far and share my thoughts on the plan moving forward.
I have seen significant improvements in Nova's add subtract and recognize number patterns. She has also shown good ability notice trends in strategies and patterns. This consistent improvement has been evident in in session.
Our current short-term goals for Nova include getting comfortable with larger numbers using skills we are familiar with. The overall goal for a remains to increase  math literacy for second grade. Based on Nova's progress, I recommend one 1-hour sessions a week. This time will be spent delving into some higher order math topics involving regrouping and word problems .
Feel free to reach out if you have any questions or requests, and if there is anything else I can do to help. You can always contact me directly by text message or e-mail.
I hope you are having a wonderful day!
Tyler G.
tyler.greer@revolutionprep.com
+17085895029</t>
  </si>
  <si>
    <t>Nora Hebert</t>
  </si>
  <si>
    <t>Greetings All,
I hope you are having a great winter season as Feb comes to a close. Itâ€™s been great working with Nora and working toward our goals with her over the past few weeks. I wanted to touch base to share some of the progress weâ€™ve made so far and share my thoughts on the plan moving forward.
I have seen significant improvements in Nora's her ability to solve both algebraic, numeric and word problems. She has also shown great ability to recognize patterns in several operations. This consistent improvement has been evident in in session.
Our current short-term goals for Nora include getting comfortable with more complex math problems as well as test performance . The overall goal for a remains to increase math literacy and excel in coursework. Based on Nora's progress, I recommend one 1-hour sessions a week. This time will be spent delving into some higher order math topics like exponents .
Feel free to reach out if you have any questions or requests, and if there is anything else I can do to help. You can always contact me directly by text message or e-mail.
I hope you are having a wonderful day!
Tyler G.
tyler.greer@revolutionprep.com
+17085895029</t>
  </si>
  <si>
    <t>Lena Oberhofer</t>
  </si>
  <si>
    <t>Greetings All,
I hope you are having a great winter season as Feb comes to a close. Itâ€™s been great working with Lena over the past few weeks. As the SAT approaches, I wanted to touch base to share some of the progress weâ€™ve made so far and share my thoughts on the plan moving forward.
I have seen significant improvements in Lena's ability to handle exponent, functions, constants and other math topics. She has also shown great ability to utilize the TRAP strategy to mark and start problems with greater efficiency. This consistent improvement has been evident in in session.
Our current short-term goals for Lena include getting more comfortable with algebraic and geometric topics. The overall goal for a remains to increase our score to a 1400+. Based on Lena's progress, I recommend one 2-hour sessions a week. This time will be spent delving into some higher order math and reading topics. 
If need be, I can open more availability to you both during weekends or late during the week. Let me know if you continue to struggle to find time on my availability. 
Feel free to reach out if you have any questions or requests, and if there is anything else I can do to help. You can always contact me directly by text message or e-mail.
I hope you are having a wonderful day!
Tyler G.
tyler.greer@revolutionprep.com
+17085895029</t>
  </si>
  <si>
    <t>Megan Atkinson</t>
  </si>
  <si>
    <t>Greetings All,
I hope you are having a great winter season as Feb comes to a close. Itâ€™s been great working with Megan over the past few weeks. As the SAT approaches, I wanted to touch base to share some of the progress weâ€™ve made so far and share my thoughts on the plan moving forward.
I have seen significant improvements in Megan's ability to handle verbs and expression of ideas in reading and writing. Significant improvements has also been made with exponents, circles, and advanced trig and geometry. She has also shown great ability to utilize the TRAP strategy to mark and start problems with greater efficiency. This consistent improvement has been evident in in session.
Our current short-term goals for Megan include getting refining the few topics of opportunities she has. The overall goal for a remains to increase our score to a 1500+. Based on Megan's progress, I recommend one 1-hour sessions a week. This time will be spent delving into some higher order math involving rewriting equations. 
If need be, I can open more availability to you both during weekends or late during the week. Let me know if you continue to struggle to find time on my availability. 
Feel free to reach out if you have any questions or requests, and if there is anything else I can do to help. You can always contact me directly by text message or e-mail.
I hope you are having a wonderful day!
Tyler G.
tyler.greer@revolutionprep.com
+17085895029</t>
  </si>
  <si>
    <t>Ailese Bermudez</t>
  </si>
  <si>
    <t>Hi Edmund, 
â€‹It has been great working with Ailese! Weâ€™ve been working on keeping up with material in her College General Chemistry course, and I
 wanted to share a quick update on her progress.
Ailese did great keeping up with the material in the first two units, particularly with stoichiometry and unit conversion questions. She earned a high B on that
 examâ€”while it was slightly lower than sheâ€™d hoped, it seems to have 
been down to just a few minor mistakes in the end.
â€‹For the second unit covering thermodynamics and kinetics, she was able to get through all of the homework, but ran into a very busy week the week of the test. There was one aspect at the end of the test that felt a 
bit tricky, but otherwise, she mentioned that she felt like it went pretty well except the last part. When she got the test grade back, she realized she had really second guessed herself on quite a few of the problems and missed points because of that.Â 
â€‹For the test this week, we are switching tactics, and making sure that she practices with a ton of questions outside of the ones in her homework. This will allow her to see different phrasings of the question and get a bunch of extra practice. In my experience, students often overestimate their abilities going into a test, so extra practice will really help her make sure she is ready. We also worked on some anxiety management strategies to use during the test, which should help quite a bit if she starts to doubt herself during the test. These two strategies combined, should make a big difference for this test.Â 
Moving forward, I recommend that we keep up the pace of 3x 1 hour a week meetings. This will give us time to make sure she is keeping up with the new material and has a chance to ask questions about it as they come up. I also wanted to recommend that we shift the meeting focus a little bit. In the past, she has been coming to the meetings with a fresh homework assignment, then we are working on it together. Moving forward, I'll have her try to complete the homework before our meetings, then we can focus more on the ones that give her trouble or practicing additional problems. This can really help improve her problem solving skills, and allow us to practice more difficult versions of the questions together. I'll speak with her about this on Sunday, to make sure she is onboard.Â 
Please let me know if you have any questions, or would like to further discuss any of this.Â 
Best,Â 
Christian C.
christian.collins@revolutionprep.com
+13035190358</t>
  </si>
  <si>
    <t>Alex Dumontier</t>
  </si>
  <si>
    <t>Dear Sandra,
I hope you are having a great winter. It has been great working with you and Alex over the past couple of weeks. I wanted to reach out with a quick overview of the program so far and where itâ€™s headed.
I have seen improvements in Alex's set up of complicated similar triangle problems, efficient use of Desmos to solve complex problems, and identifying two independent clauses in punctuation problems. 
Our current short-term goals for Alex include reviewing the skills he was proficient at for the December SAT and avoiding trap answers on the Reading and Writing section. The overall goal remains achieving a 1400+ SAT superscore. Based on Alex's progress, I recommend adding the May SAT date and scheduling the remaining five hours in your account in the weeks before that exam. That will allow us to continue to work on identifying common traps in both sections of the test and how to avoid them. This is the one of the final steps to achieve scores above 1400.  
Please let me know if you have any questions or if there are any adjustments you would like to make to our plan. Iâ€™m happy to schedule a time to talk by phone if that would be helpful. I look forward to supporting Alex in their continued academic journey.
Best regards,
Zack R.
zack.robertson@revolutionprep.com
+15098598579</t>
  </si>
  <si>
    <t>Advaith Marala</t>
  </si>
  <si>
    <t>Dear Sanjay,
I hope you're having a great day! It's been great working with you and Advaith over the past several weeks. Now that we've been working together for a few weeks, I wanted to reach out to share my observations so far and share my thoughts on our plans moving forward.
Advaith is making excellent progress with translating words into algebraic expressions and identifying patterns between numbers. He's also progressing well with understanding what FAST questions are asking him to do, which has been great to see! This progress has been evident in his improving performance on problems in our sessions.
He recently took a 10-question practice test. He's doing quite well with graph interpretation and fraction and decimal operations but having a little more trouble with geometry and fraction comparisons, so I'd like to focus more on those topics in the coming weeks. Our current short-term goals include reviewing FAST material comprehensively and continuing to practice interpreting FAST questions. The overall goal remains improving his math understanding and FAST performance. To help him have the support he needs to succeed, I recommend scheduling weekly 1-hour sessions to continue our comprehensive math review. This will give us time to review all the topics he will see on the FAST test and continue to practice interpreting FAST-style questions.
If you'd like to continue working together on achieving these goals, you can redeem more hours through your Bright Horizons account. After you redeem the hours, you'll receive an email from Revolution Prep to add more hours to your account. 
Please let me know if you have any questions or if there are any adjustments you'd like to make to our plan. If you'd like to set up a time to discuss his progress via phone or Zoom, I'm more than happy to do so - please just let me know. I look forward to supporting Advaith in his continued academic journey!
Best regards,
Margaret W.
margaret.webb@revolutionprep.com
+15127457572</t>
  </si>
  <si>
    <t>Hope Robinson</t>
  </si>
  <si>
    <t>Dear Gail,
I hope you are having a great week. I wanted to touch base with you about a couple of items related to my work with Hope.
First, Hope has increased her understanding of physical science principles and has increased her score on her science assignments.
Second, Hope still needs to work on functions for Algebra I and math strategies for the PSAT.
Since Hope is largely achieving their goals, I recommend we continue with our two 60 minute classes per week through the school year. 
Based on this information, I recommend we continue on with two 60-imnute sessions per week.This plan will best set Hope up for success moving forward.
Please let me know if you have any questions. Iâ€™m happy to schedule a time to talk by phone if that would be helpful. I look forward to supporting Hope in their continued academic journey.
Best regards,
Armand Brouty
Armand B.
armand.brouty@revolutionprep.com
+15129107232</t>
  </si>
  <si>
    <t>Shelby Olea</t>
  </si>
  <si>
    <t>Dear Kelly, 
I hope you are having a great February. Itâ€™s been great working with you and Shelby over the past couple of months. I wanted to touch base to share some of the progress weâ€™ve made so far and share my thoughts on the plan moving forward.
I have seen significant improvements in Shelby's comprehension and content knowledge of Biology. She has shown consistent progress in reviewing biology objectives from class, like genetics and epigenetics, and often brought practice problems from class to strengthen comprehension. This consistent improvement has been evident in a recent increase in her quiz scores and confidence.
Our current short-term goals for Shelby include to build comprehension of core biology topics. The overall goal remains to help maintain or increase the grade in the class. Based on Shelby's progress, I recommend maintaining a velocity of one 60-minute class per week to ensure she gets consistent weekly support.
Please let me know if you have any questions or if there are any adjustments you would like to make to our plan. Iâ€™m happy to schedule a time to talk by phone if that would be helpful. I look forward to supporting Shelby in her continued academic journey.
Best regards,
Lana K.
lana.kargetta@revolutionprep.com
+19106915048</t>
  </si>
  <si>
    <t>Dear Yujin,
I hope you are having a great week. I wanted to share an update on Noahâ€™s progress and outline my recommendations moving forward.
Noah and I have met five times so far, and he has consistently applied the MAPS strategy across multiple math domains, including Algebra and Advanced Math. In Reading &amp;amp; Writing, he has implemented the iCARE strategy effectively with Text Structure &amp;amp; Purpose, Words in Context, and Cross-Text Connections question types. His ability to apply structured strategies across sections provides a strong foundation for continued improvement.
On a recent practice exam, Noah earned a 1070. This result gives us useful diagnostic insight as we continue refining our preparation plan.
Moving forward, targeted reinforcement in several areas will support further score growth. In Reading &amp;amp; Writing, additional practice with Conventions of Standard Englishâ€”particularly punctuationâ€”will be beneficial. In Math, continued review of exponential functions, function graphs, and Geometry topics (including right triangles, perimeter, area, and volume) will help strengthen consistency and accuracy.
To build momentum following his upcoming official exam, I recommend continuing to meet at least twice per week. This cadence will allow us to reinforce foundational concepts, increase practice volume, and strategically target growth areas.
Please let me know if you would like to discuss next steps. Iâ€™m happy to connect by phone if helpful and look forward to continuing to support Noahâ€™s preparation.
Best regards,
Raymond S.
raymond.serrano@revolutionprep.com
+13236357766</t>
  </si>
  <si>
    <t>Dear Ali,
I hope you are having a great February. Itâ€™s been great working with you and Iris over the past couple of months. I wanted to touch base to share some of the progress weâ€™ve made so far and share my thoughts on the plan moving forward.
I have seen significant improvements in Iris's comprehension of AP Biology objectives, including cell transduction pathways and genetics. She has shown consistent progress in homework completion and often brings practice problems or worksheets from class. This consistent improvement has been evident in a recent increase in her quiz grades and confidence!
In fact, Iris recently told me that she understand Biology content so well that she'd prefer to book a few sessions for AP Physics instead. Similar to our Biology sessions, Iris brought practice problems from class to review and we started learning rotational kinematics.
Our current short-term goals for Iris include improving comprehension of biology and physics objectives. The overall goal remains maintaining or increasing the overall grade. Based on Iris's progress, I recommend maintaining our velocity of one 60-minute session per week in whichever subject Iris needs help with the most: AP Physics or AP Biology. Of course, feel free to schedule a second weekly session as needed. 
Please let me know if you have any questions or if there are any adjustments you would like to make to our plan. Iâ€™m happy to schedule a time to talk by phone if that would be helpful. I look forward to supporting Iris in her continued academic journey.
Best regards,
Lana K.
lana.kargetta@revolutionprep.com
+19106915048</t>
  </si>
  <si>
    <t>Aditi Senapati</t>
  </si>
  <si>
    <t>Dear Debi,
I hope you are having a great winter season. I wanted to share an update on Aditiâ€™s progress as we approach the March exam.
Aditi is doing exceptionally well. On her most recent full-length practice exam, she achieved a 1500 (760 Reading &amp;amp; Writing / 740 Math), answering 90 out of 98 questions correctly (92% accuracy). This reflects a very strong level of mastery across sections.
At this stage, our focus is on final refinements. In Reading &amp;amp; Writing, we are continuing to polish Cross-Text Connections and Conventions of Standard English. In Math, we are reviewing Constants and other Advanced Math topics to ensure consistent precision.
While no score is guaranteed on exam day, Aditi has demonstrated sustained high performance. With continued strategic practice, careful revision, and consistent application of proven testing strategies, she is well positioned to achieve her goals. In the week leading up to the exam, prioritizing consistent sleep and rest will also be important to ensure she is mentally sharp and performing at her best â€” the night before alone is not sufficient.
I recommend maintaining our current session cadence through the March exam and re-evaluating once we receive official results.
Please let me know if you would like to discuss anything further. Iâ€™m happy to connect by phone if helpful and look forward to supporting Aditi through the final stretch.
Best regards,
Raymond S.
raymond.serrano@revolutionprep.com
+13236357766</t>
  </si>
  <si>
    <t>Victoria Bekkerman</t>
  </si>
  <si>
    <t>Dear Alla,
I hope you are having a great February. Itâ€™s been great meeting Victoria recently and learning more about her academic goals. I wanted to touch base about our initial tutoring session and share my thoughts on the plan moving forward.
During our first meeting, Victoria shared that she aspires to better understand the concepts taught in biology class, feel more confident, and, in the long-term, improve her Biology grade. Then, Victoria learned about photosynthesis, and we discussed next steps (i.e., how to study the Calvin cycle).
Based on Victoria's goals and level of comfort with Biology, I recommend maintaining a velocity of one 60-minute session per week and ensuring timely completion of homework assigned in tutoring, since practice is essential for mastering important concepts. It's also important for Victoria to utilize her class resources and bring them to tutoring sessions (i.e., practice problems, worksheets, slideshows, etc.). 
Please let me know if you have any questions or if there are any adjustments you would like to make to our plan. Iâ€™m happy to schedule a time to talk by phone if that would be helpful. I look forward to supporting Victoria in her continued academic journey.
Best regards,
Lana K.
lana.kargetta@revolutionprep.com
+19106915048</t>
  </si>
  <si>
    <t>Dear Avani,
I hope you're having a warm winter season! I wanted to provide a comprehensive update on Liam's excellent progress across several challenging algebra topics as he continues to demonstrate strong academic performance. Throughout this work, Liam has demonstrated outstanding academic performance. He scored 90 on his midterm (compared to a class average of 78) and achieved a perfect 100 on his systems of equations test. These results reflect both his strong conceptual understanding and his ability to apply systematic problem-solving strategies under test conditions.
We spent time on systems of equations and the associated word problems, where Liam learned to translate real-world scenarios into mathematical models. Liam mastered both substitution and elimination methods for solving these systems, choosing the most efficient approach based on the problem structure. Liam also learned how to analyze systems of equations by graphing the system and identifying the solution as the point where the linear graphs intersect.
We then transitioned to rational equations. Liam practiced several techniques: clearing denominators by multiplying both sides by a common denominator, using reciprocals when the variable appears alone in a denominator, and carefully simplifying fractions by canceling common factors. This systematic approach prevents the calculation errors that often occur when students rush through fractional algebra.
We then returned to systems, where Liam learned about systems of inequalities. Liam learned to distinguish between various boundary types (included vs. excluded), and I introduced a shortcut: setting variables to zero and examining the resulting inequalities to quickly determine shading direction without converting to slope-intercept form. Liam then applied these skills to word problems, translating constraints like budget limits and minimum quantities into inequality systems.
Most recently, we've worked extensively on exponent rulesâ€”seven core properties that govern how exponents behave. These include rules for multiplying and dividing powers with the same base, raising powers to powers, and handling zero and negative exponents. A critical insight is that negative exponents indicate reciprocals, not negative numbersâ€”this concept was proven by showing that multiplying a power by its negative power equals one.
I recommend continuing with one 60-minute session per week. This cadence has proven effective for maintaining steady progress through Liam's curriculum while providing the systematic skill building he needs. The weekly rhythm allows time for independent practice between sessions while ensuring concepts are reinforced before assessments. If you'd like to continue working together on achieving these goals, you can redeem more credits through your Bright Horizon's portal. After you redeem your credits, you will receive an email from Revolution Prep to add the hours to your account.
Liam is a pleasure to work with, and I'm genuinely proud of the progress he's made. His dedication, positive attitude, and strong work ethic have been key factors in his success. Please don't hesitate to reach out if you'd like to discuss Liam's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</si>
  <si>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Elijah Gamboa</t>
  </si>
  <si>
    <t>Dear Desiree,
I hope you're having a great day! It's been great working with you and Elijah over the past several weeks. Now that we've been working together for a few weeks, I wanted to reach out to share some updates on his progress so far and share my thoughts on our plans moving forward.
He's making excellent progress with setting up ratios based on word problems and converting ratios from fraction to percent form. He's also showing excellent improvements in his confidence in math. In fact, towards the end of his session yesterday, he mentioned that "practice really does work" after initially doubting his ability to solve ratio problems. He made excellent progress over the course of the session, and his gain in confidence was even better to see!
Our current short-term goals for Elijah include continuing to improve with ratio word problems, dividing decimals by decimals, and understanding a short mystery story. Our long-term goals remain improving his math and reading skills and boosting his grades in these classes at school. To help accelerate his progress, I recommend increasing session frequency to two hours per week, one hour for math and one hour for reading. This will help him have enough time to cover each topic in-depth, as math practice has taken the entire session for our last 2 sessions. Building his reading comprehension and math skills now should help him succeed in more advanced classes later in his academic career and continue to build his academic confidence. If you'd like to continue working together on achieving these goals, you can redeem more hours through your Bright Horizons portal. After you redeem the hours, you'll receive an email from Revolution Prep to add the hours to your account.
Please let me know if you have any questions or concerns of if there are any changes you'd like to make to our plan. If you'd like to set up a time to talk about his progress by phone or Zoom, I'm more than happy to do so - please just let me know. I look forward to supporting him in his continued academic journey!
Best regards,
Margaret W.
margaret.webb@revolutionprep.com
+15127457572</t>
  </si>
  <si>
    <t>Ezra Nagy</t>
  </si>
  <si>
    <t>Dear Harriet,
As we recently completed nine hours of SAT Prep, I wanted to take a moment to share some updates about Ezraâ€™s progress and outline our plans moving forward.
Over the past couple months, I have seen great progress in Ezraâ€™s application of SAT strategies and content knowledge. In particular, he has shown improvement with reading and writing topics like sentence boundaries, grammar, words in context, and text structure and purpose, as well as math topics like advanced algebra and exponential word problems. His last practice tests were 1450, 1410, and 1370 respectively, which is excellent.
Our current short-term goal for Ezra is to take practice tests regularly, to complete all SAT homework, and to continue to work on his content knowledge and strategy application. We will continue working on reading topics like command of textual evidence, inferences, words in context, and text structure and purpose, as well as writing topics like sentence boundaries and form, structure, and sense. We will also study math topics like exponential functions, equivalent expressions, and geometry. The overall goal remains preparing him so that he can reach his goal score on the official SAT test in March.
Based on Ezraâ€™s progress, I recommend continuing with one to two 60-minute SAT sessions per week. Ezra has been working hard in session and has been keeping up with his independent study work, as well as practice tests. He will need to prioritize using SAT strategies like annotating and eliminating three. Leading up to the March test, he will be taking another Bluebook Practice Test, which is closer to the official test, so we may see more fluctuation in his score. 
If he ever needs support with academics, please donâ€™t hesitate to reach out. Once he reaches his goal score on the SAT, we could consider working on college essay writing.
We currently have 3 more sessions scheduled through 3/9/2026. I understand wanting to wait for SAT scores to be released, though ideally we would continue sessions to maintain momentum. Please feel free to schedule out the last 12 hours whenever is convenient.
Please let me know if you have any questions or if there are any adjustments you would like to make to our plan. I would be happy to schedule a time to talk by phone if that would be helpful. Iâ€™m looking forward to continuing to work with Ezra in these next steps of his SAT journey!
Warm regards,
Allison
allison.peck@revolutionprep.com
+19164020475</t>
  </si>
  <si>
    <t>Joshua Chang</t>
  </si>
  <si>
    <t>Dear Shelley, 
I hope you are having a great winter. Itâ€™s been great working with you and Joshua over the past few months. As we prepare for Joshua's upcoming SAT exam, I wanted to share some additional updates and information about what to expect. 
Since the previous progress update, I have seen significant improvements in Joshua's abilities to identify SAT words in context questions, calculate the area, circumference, arc and sector of a circle, as well as convert between radians and degrees. He has continued to show consistent progress in utilizing each of the math as well as reading and writing strategies (including iCARE) that weâ€™ve been covering in our sessions to solve more challenging SAT problems. This consistent improvement has been evident in the completion of assignments during our sessions, practice tests, as well as Joshuaâ€™s homework. 
For this exam, our goal is at least 1300. While we cannot guarantee a specific score, we have worked diligently towards this goal by continually applying different strategies as well as addressing areas of opportunity from previous test scores. It's important to consider the impact of the test zone on Joshua's performance. Ensuring a good night's sleep throughout the week leading up to the test is crucial, as just the night before isn't enough. We have also discussed strategies to manage test anxiety, which can impact scores. 
I am looking forward to hearing how Joshua performs on the test. Since Joshua is achieving his goals thus far, I recommend we continue with our one 60-minute class per week. This would allow us to continue discussing strategies as well as any areas of opportunity to strengthen Joshuaâ€™s math, reading and writing as well as test-taking skills. 
Please let me know if you have any questions or if there are any adjustments you would like to make to our plan. Iâ€™m also able to schedule a time to talk by phone if that would be helpful. I am happy to support Joshua in his continued academic journey. 
Best regards, 
Colin C.
colin.cody@revolutionprep.com
+19785187882</t>
  </si>
  <si>
    <t>Diego Dabare</t>
  </si>
  <si>
    <t>Dear Jennifer and Diego,
I hope you are both having a great day. It has been great working with Diego over these past few months. I wanted to share an updated progress report and outline our current focus areas moving forward.
Since our last update, Diego has made strong progress across both SAT preparation and Pre-Calculus.
For SAT preparation, we have worked on harder-level sentence boundary questions and begun structured work on transitions and the iCARE strategy. Diego has shown significant improvement in accuracy with rhetorical synthesis and transitions and has built a very solid basis of understanding for punctuation rules. We have also practiced identifying simple, compound, and complex sentences, identifying text structure and authorâ€™s purpose using iCARE, and completing timed targeted practice to improve pacing.
In Pre-Calculus, Diego has practiced equivalent exponent expressions, solving exponential equations involving half-life, finding domain, intercepts, endpoints and midpoints, area of a triangle, symmetry of functions, determining whether a relation is a function, determining whether a triangle is right, evaluating expressions, finding the exact value of a trigonometric function, calculating a difference quotient, and solving right triangle trigonometry.
Currently, our highest-impact reinforcement areas are Text Structure and Purpose and Standard English Conventions for the SAT. These are key scoring domains that will help maximize performance. We will continue refining timing strategies while strengthening precision in these areas. The overall goal remains to maximize Diegoâ€™s SAT score.
I recommend we continue at the current velocity of 120 to 180 minutes per week, as needed, to support Diegoâ€™s SAT and Pre-Calculus goals.
Please let me know if you have any questions or if there are any adjustments you would like to make to our plan. I am happy to schedule a time to talk by phone if that would be helpful. I look forward to continuing to support Diegoâ€™s progress.
Warm regards,
Casey Y.
casey.young@revolutionprep.com
+1 727 251 2559</t>
  </si>
  <si>
    <t>Dear Victor,
I hope you are having a great day. I wanted to share a quick update on Emmaâ€™s progress.
Emma has been building a strong understanding of division, using equal groups, fact families, and skip counting to practice facts from 1â€“10. She has shown particular confidence with division of 4s and 5s and is making clear connections between multiplication and division.
In addition, we have been working on three-digit addition and subtraction with regrouping, including borrowing across zeroes. Emma does a great job writing out her steps carefully. She occasionally starts subtracting from the left, but when she remembers to begin with the smallest place value on the right, she solves problems accurately. We recently began introducing multiplication in columns, which we will continue reinforcing in upcoming sessions.
I recommend continuing with 60 minutes per week to support her academic progress.
Please let me know if you have any questions or if there are any adjustments you would like to make to our plan. I am happy to schedule a time to talk by phone if that would be helpful. I look forward to continuing to support Emmaâ€™s continued academic growth.
Warm regards,
Casey Y.
casey.young@revolutionprep.com
+17272512559</t>
  </si>
  <si>
    <t>Shayaan Khan</t>
  </si>
  <si>
    <t>Dear Shahnawaz,
I hope youâ€™re having a great evening. Itâ€™s been great working with Shayaan over the past couple of months, and I wanted to share an update on his progress and outline our plan moving forward.
Over our recent sessions, Shayaan has been working through several advanced chemistry topics, including redox reactions, buffer systems, titrations, electrochemistry, thermodynamics, and equilibrium. Earlier in the term, we focused on assigning oxidation numbers, balancing redox reactions using the half-reaction method, and applying electronegativity trends correctly. He demonstrated strong understanding of how oxidation numbers track electron transfer and how to systematically balance complex reactions.
We also spent significant time on buffer chemistry and titrations, applying the Hendersonâ€“Hasselbalch equation and understanding how pH changes throughout a titration curve. Shayaan showed mastery of these topics, earning a 97% on his chemistry test, which reflects both his preparation and his ability to apply concepts accurately under test conditions.
More recently, we have been reviewing thermodynamics, entropy, Gibbs free energy, electrochemistry, and solubility equilibrium (Ksp). He has practiced determining reaction spontaneity using Î”G, performing dimensional analysis for electroplating problems, and comparing reaction quotient (Q) to equilibrium constants to predict whether precipitation occurs. He has been improving in organizing multi-step equilibrium calculations and carefully interpreting problem wording.
Our short-term goal is to continue reinforcing thermodynamics and equilibrium concepts, particularly as assessments approach. The overall goal remains maintaining his high level of performance and ensuring consistency across cumulative units.
Based on Shayaanâ€™s progress and the pace of the course, I recommend continuing with one 60-minute tutoring session per week, with the option to add additional sessions before tests or quizzes as needed. This structure will help maintain momentum while providing flexibility during heavier assessment periods.
If you would like to continue working together, you can redeem additional Back-Up Care credits through your Bright Horizons portal. After redeeming credits, you will receive an email from Revolution Prep to add the hours to Shayaanâ€™s account.
Please feel free to reach out if you have any questions or would like to discuss Shayaanâ€™s progress in more detail. Iâ€™m happy to schedule a phone call if helpful. I look forward to continuing to supporting Shayaan in his continued academic journey.
Best regards,
Cristina A.
cristina.ascenzipettenuzzo@revolutionprep.com
+17863092063</t>
  </si>
  <si>
    <t>Anna Woolcott</t>
  </si>
  <si>
    <t>Dear Romy,
I hope you are having a great day. I wanted to share an update on Annaâ€™s progress.
Anna has been doing strong work in Pre-Calculus across several major domains. In trigonometry, she has practiced right triangle trigonometry, solving and graphing trigonometric equations, and simplifying and verifying expressions using double-angle, sum and difference, Pythagorean, multiple-angle, and half-angle identities. She has also worked on solving more advanced trigonometric equations using fundamental and multiple-angle identities.
In functions, Anna has reviewed linear equations, composite functions, determining domain, evaluating the difference quotient, function transformations, inverse functions, and writing circles in standard form by completing the square. She has also continued strengthening her understanding of quadratic functions in both standard and vertex form, along with previously studied inverse exponential and logarithmic functions.
Most recently, she has been plotting polynomial functions based on zeroes and multiplicity and working on geometric applications of quadratics, including maximization problems. She is demonstrating solid conceptual understanding and careful algebraic work.
In the short term, Anna will benefit from additional practice with polynomial functions, particularly examples involving conjugate roots, which we will address in our upcoming sessions. Long term, our focus remains on supporting her continued growth and confidence in Pre-Calculus as concepts build in complexity.
I recommend we continue at our current pace of 30 minutes per week to support Annaâ€™s Pre-Calculus goals.
Please let me know if you have any questions or if there are adjustments you would like to make to our plan. I am happy to schedule a time to talk by phone if that would be helpful. I look forward to continuing to support Annaâ€™s progress.
Warm regards,
Casey Y.
casey.young@revolutionprep.com
+17272512559</t>
  </si>
  <si>
    <t>Anika Srivastava</t>
  </si>
  <si>
    <t>Dear Minu,
I hope youâ€™re having a great week. I wanted to share an update on Anikaâ€™s SAT preparation and outline our focused plan as we approach her official SAT on March 14th.
Over the past several weeks, Anika has made excellent progress. She began with a PSAT score of 1260 (Math 650, Reading and Writing 610) and set a target of 1400+ for March, with a long-term goal of 1500+. After structured preparation and strategy implementation, she earned a 1360 on SAT Practice Test #7 (710 Math, 650 Reading and Writing) â€” a strong improvement that reflects growth .
Even more encouraging, after refining her Reading and Writing strategies, she increased that section score from 650 to 680, demonstrating that consistent strategy application is directly impacting performance. We have been prioritizing:
â€¢Reading and Writing: Craft + Structure and Information + Ideas questions, using the iCARE strategy for comprehension and TRAP for grammar and punctuation. Weâ€™ve worked extensively on words in context, inference questions, command of evidence, and Standard English Conventions (commas, semicolons, colons, dashes, apostrophes).
â€¢Math: Advanced algebra, geometry reasoning (circles, tangents, arc relationships), constants problems, regressions, and strategic use of Desmos. She has been applying plug-and-chug and back-solving strategies while improving diagram setup and multi-step execution.
With March 14th approaching, our short-term goal is to:
1.Complete Bluebook Practice Test #5.
2.Tighten punctuation and Craft + Structure accuracy.
3.Reinforce advanced math concepts, especially constants and regressions.
I recommend continuing with two 60-minute tutoring sessions before the test, as scheduled. These final sessions will allow us to fine-tune strategy, correct any remaining weak points, and sharpen execution under timed conditions during the final stretch.
Anika currently has one hour of Back-Up Care remaining. To ensure we can complete our planned sessions before the March SAT, you can redeem additional Back-Up Care credits through your Bright Horizons portal. Once redeemed, Revolution Prep will add the hours to Anikaâ€™s account so we can continue working hard through test day.
Please feel free to reach out if youâ€™d like to discuss her preparation plan in more detail. Iâ€™m proud of Anikaâ€™s trajectory and confident that these final weeks of focused work will prepare her well for March 14th.
Best regards,
Cristina A.
cristina.ascenzipettenuzzo@revolutionprep.com
+17863092063</t>
  </si>
  <si>
    <t>Surabhi Badami</t>
  </si>
  <si>
    <t>Dear Ranjini,
I hope you are having a great day. I wanted to share an update on Surabhiâ€™s recent progress and my thoughts on our plan moving forward.
Surabhi is making excellent progress with strategic SAT strategies and tools. With Desmos, she has been practicing regression, shortcuts, and efficient function manipulation to solve problems more quickly while conserving mental energy. We reviewed how to use the graphing function to generate a table using chart view and the settings menu, which helped her quickly solve a challenging exponential function problem she previously missed. These refinements will reduce calculation errors and improve pacing.
She has also been strengthening structured problem-solving frameworks across sections, including the MAPS strategy for math, the TRAP strategy for Standard English Conventions, and the iCARE strategy for reading. In addition, she has been practicing the seven major strategies for the Reading and Writing section and reviewing higher-difficulty percentage and dimensional analysis problems. We worked on dimensional analysis for area conversions, including how and why to square the conversion factor when converting square miles to square feet.
Our current short term goals are to continue refining her skills in Problem Solving and Data Analysis, practicing higher-difficulty Functions and Geometry problems, and strengthening precision in Information and Ideas and Expression of Ideas. Our overarching goal remains to maximize her SAT score.
I recommend we continue at 60 minutes of session time per week to support her goals.
Please let me know if you have any questions or if there are adjustments you would like to make to our plan. I am happy to schedule a time to talk by phone if that would be helpful. I look forward to continuing to support Surabhiâ€™s progress.
Warm regards,
Casey Y.
casey.young@revolutionprep.com
+17272512559</t>
  </si>
  <si>
    <t>Abdullah Khan</t>
  </si>
  <si>
    <t>Good morning!
I hope youâ€™re having a wonderful week! This message is intended to detail Abdullahâ€™s progress through the program. If you have any questions about anything here, feel free to email me at your convenience!
PROGRAM INFORMATION
Program Focus: Test Prep--SAT
Hours in Program Bank: 54 total hours (44 hours unscheduled, 10 hours scheduled)
Last Scheduled Session: Tuesday, April 28
Current Goals: To hone strategies for the reading/writing section
Student Notes: Abdullah is a great student in session. He is positive, ready to work, and always respectful.
Progress Notes: Abdullah is a fantastic student. He is quick and willing to adapt his strategies to new information. In our few sessions together, I've been happy to see how well he works with what we've covered. I have no doubt we will see progress as the program continues.
Recommendation: I recommend we maintain the current schedule of one session a week for 60 minutes each session as it seems to fit his schedule the best and he doesn't require additional instruction time.
If you would like to schedule a phone call or Zoom meeting to discuss anything in this progress report, please let me know and we can find a time that suits our schedules!
As always, I appreciate your involvement in Abdullahâ€™s education, and I am grateful to play a role in it. 
Feel free to reach out if you have any questions or requests, and if there is anything else I can do to help. You can always contact me directly by text message or e-mail.Â 
I hope you are having a wonderful day!Â 
Elijah R.
elijah.ramirez@revolutionprep.com
+13614629743</t>
  </si>
  <si>
    <t>Thomas Stadler</t>
  </si>
  <si>
    <t>Good morning!
I hope youâ€™re having a wonderful week! This message is intended to detail Thomasâ€™s progress through the program. If you have any questions about anything here, feel free to email me at your convenience!
PROGRAM INFORMATION
Program Focus: Test Prep--SAT
Hours in Program Bank: 2 hours total (all hours scheduled)
Last Scheduled Session: Wednesday, March 11
Current Goals: To hone strategies for the math section
Student Notes: Thomas is always very positive and friendly in session. He is always ready to work and eager to engage with the material. I really enjoy having him as a student.
Progress Notes: We have been focusing on math in the closing sessions to make sure that Thomas feels confident dealing with the more complex concepts in that section. He has shown great growth with his use of Desmos and his ability to evaluate the questions and skip them if necessary. I will be assigning a practice test after our next session to assess his challenge areas.
Recommendation: I recommend we maintain the current schedule of once a week for 60 minutes each session as it fits in with Thomas's schedule well. Since our last session is coming up soon, I would recommend adding hours to the program if you would like our work to continue beyond the current test date.
If you would like to schedule a phone call or Zoom meeting to discuss anything in this progress report, please let me know and we can find a time that suits our schedules!
As always, I appreciate your involvement in Thomasâ€™s education, and I am grateful to play a role in it. 
Elijah R.
elijah.ramirez@revolutionprep.com
+13614629743</t>
  </si>
  <si>
    <t>Eric Cabezas</t>
  </si>
  <si>
    <t>Dear Team Eric,
I hope you are having a great start to the year! Itâ€™s been great working with you and Eric over the past couple of months. I wanted to touch base to share some of the progress weâ€™ve made so far and share my thoughts on the plan moving forward.
Eric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Eric has done well, scoring as high as a 1320 on his most recent practice test!
It is clear that Eric has improved, shown by his scores and understanding during our sessions, but I would like to use our last few sessions to improve on consistency, and Eric should be practicing questions timed, as timing has been one of his main issues. The more comfortable he gets with each question type, the better he does, so I think his trajectory is very good!
Our goal for Eric remains a high SAT score. Our goal now is to keep climbing as high as possible, and to take more practice tests to try and improve upon our score. Based on Ericâ€™s goals, I recommend we continue meeting twice a week for 60 minutes at a time, as we have scheduled now.
Please let me know if you have any questions or if there are any adjustments you would like to make to our plan. Iâ€™m happy to schedule a time to talk by phone if that would be helpful. I look forward to supporting Eric in his continued academic journey.
Best,
Eddie R.
eddie.rodriguez@revolutionprep.com
+17275176454</t>
  </si>
  <si>
    <t>Dante Cerrone</t>
  </si>
  <si>
    <t>Good morning!
I hope youâ€™re having a wonderful week! This message is intended to detail Danteâ€™s progress through the program. If you have any questions about anything here, feel free to email me at your convenience!
PROGRAM INFORMATION
Program Focus: Academics--Various
Hours in Program Bank: 38.5 hours total (32. 5 hours unscheduled, 6 hours scheduled)
Last Scheduled Session: Wednesday, May 6
Current Goals: To provide academic support in various areas as necessary
Student Notes: Dante is always positive and ready to work in our sessions. I really enjoy having him as a student!
Progress Notes: Dante has shown very little difficulty with his work, and when he has errors pointed out, he stays with the problem until he thoroughly understands why the error was made and what he could have done differently. I really admire his tenacity with that aspect of the learning process.
Recommendation: I recommend we maintain the new schedule to see how it works for Dante's schedule. The schedule is one session every two weeks for 60 minutes each session.
If you would like to schedule a phone call or Zoom meeting to discuss anything in this progress report, please let me know and we can find a time that suits our schedules!
As always, I appreciate your involvement in Dante's education, and I am grateful to play a role in it. 
Elijah R.
elijah.ramirez@revolutionprep.com
+13614629743</t>
  </si>
  <si>
    <t>Hank Mossburg</t>
  </si>
  <si>
    <t>Dear Team Hank,
I hope you are having a great start to the year! Itâ€™s been great working with you and Hank over the past couple of weeks. I wanted to touch base to share some of the progress weâ€™ve made so far and share my thoughts on the plan moving forward.
Hank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I would like for Hank to take another practice test this weekend, to track how he is doing and get a good idea of where his score is at the moment. From there, we can discuss where he has improved most, and where he still needs to focus to improve his score. We will focus our lessons around the areas where improvement is needed!
Our goal for Hank remains a high SAT score, at least a 1300. Our goal now is to keep climbing as high as possible, and to take more practice tests to try and improve upon our score. Based on Hankâ€™s goals, I recommend we continue meeting once a week for 90 minutes at a time, as we have scheduled now.
We currently have 15 hours left in the bank, with 3 hours left unscheduled. I would recommend we schedule these hours as soon as possible in order to keep your preferred times.
Please let me know if you have any questions or if there are any adjustments you would like to make to our plan. Iâ€™m happy to schedule a time to talk by phone if that would be helpful. I look forward to supporting Hank in his continued academic journey.
Best,
Eddie R.
eddie.rodriguez@revolutionprep.com
+17275176454</t>
  </si>
  <si>
    <t>Dear Team Marcus,
I hope you are having a great start to the year! Itâ€™s been great working with you and Marcus over the past couple of months. I wanted to touch base to share some of the progress weâ€™ve made so far and share my thoughts on the plan moving forward.
Marcus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Marcus has done well, scoring as high as a 1250 on his most recent practice test!
It is clear that Marcus has improved, shown by his scores and understanding during our sessions, but I would like to use our last few sessions to improve on consistency, and Marcus should be practicing questions timed, as timing has been one of his main issues. The more comfortable he gets with each question type, the better he does, so I think his trajectory has been very good! I believe the March test will be a good first attempt for the SAT, but I would recommend that he takes more than one, as we are just getting started, and we have a better chance of improvement if we take more than one SAT.
Our goal for Marcus remains a high SAT score. Our goal now is to keep climbing as high as possible, and to take more practice tests to try and improve upon our score. Based on Marcusâ€™s goals, I recommend we continue meeting once a week for 60 minutes at a time, as we have scheduled now.
We currently have 9 hours left in the bank, with 8 left unscheduled. I know Marcus's schedule is a bit unpredictable, but the sooner we schedule those sessions, the better, to keep your preferred times.
Please let me know if you have any questions or if there are any adjustments you would like to make to our plan. Iâ€™m happy to schedule a time to talk by phone if that would be helpful. I look forward to supporting Marcus in his continued academic journey.
Best,
Eddie R.
eddie.rodriguez@revolutionprep.com
+17275176454</t>
  </si>
  <si>
    <t>Natalia Maserati</t>
  </si>
  <si>
    <t>Dear Matthew,
I hope you are having a great winter. Itâ€™s been great working with you and Natalia over the past couple of months. I wanted to reach out with a quick overview of the program so far and where itâ€™s headed.
I have seen significant improvements in Natalia's understanding of quadratics, switching between various forms of quadratic equations, and writing quadratics from graphs, as evident in their her maintaining of an "A" in Algebra 2.
Our current short-term goals for Natalia include improving our understanding radians, unit circle, and trigonometry functions. The overall goal remains maintain an "A" in Algebra 2. Based on Natalia's progress, I recommend maintaining the current one 60-minute session per week and sessions as needed. This plan will best set them up for success and give us the needed time to focus on topics that need further review and elaboration, in order to maintain our short-term and overall goals.
Please let me know if you have any questions or if there are any adjustments you would like to make to our plan. Iâ€™m happy to schedule a time to talk by phone if that would be helpful. I look forward to supporting Natalia in their continued academic journey.
Best regards,
Nick K.
nick.kocik@revolutionprep.com
+12485208635</t>
  </si>
  <si>
    <t>Jack Holland</t>
  </si>
  <si>
    <t>Dear Anna,
I hope you are having a great winter. Itâ€™s been great working with you and Jack over the past couple of months. I wanted to reach out with a quick overview of the program so far and where itâ€™s headed.
I have seen significant improvements in Jack's understanding of transforming and graphing radicals, root, and polynomial functions. They have shown consistent progress in using strategies to properly simplify radicals and roots.
Our current short-term goals for Jack include preparing for the next Algebra 2 test and solidifying our understanding of past material. The overall goal remains to improve Jack's Algebra 2 grade to a "C". Based on Jack's progress, I recommend maintaining our current one 60-minute session per week and adding sessions as needed for tests and quizzes. This plan will best set them up for success and give us the needed time to focus on ensure our understanding of the material for the test or quiz and allow us to review past material, if required.
Please let me know if you have any questions or if there are any adjustments you would like to make to our plan. Iâ€™m happy to schedule a time to talk by phone if that would be helpful. I look forward to supporting Jack in their continued academic journey.
Best regards,
Nick K.
nick.kocik@revolutionprep.com
+12485208635</t>
  </si>
  <si>
    <t>David Moss</t>
  </si>
  <si>
    <t>Dear Brian,
I hope you are having a great winter. Itâ€™s been great working with you and David over the past couple of months. I wanted to reach out with a quick overview of the program so far and where itâ€™s headed.
I have seen significant improvements in David's understanding of points of concurrency in triangles, differences between quadratics, and exterior and interior angles of polygons. They have shown consistent progress in answering "always/sometimes/never" statements for quadratics and using understanding test taking strategies to properly manage our time during the test.
Our current short-term goals for David include improve our test score to properly match our understanding of the material. The overall goal remains to improve our current Geometry score to an "A". Based on David's progress, I recommend maintaining our one 60-minute session per week and adding additional sessions as needed for tests. This plan will best set them up for success and give us the needed time to focus on material in need of clarification and test taking strategies.
Please let me know if you have any questions or if there are any adjustments you would like to make to our plan. Iâ€™m happy to schedule a time to talk by phone if that would be helpful. I look forward to supporting David in their continued academic journey.
Best regards,
Nick K.
nick.kocik@revolutionprep.com
+12485208635</t>
  </si>
  <si>
    <t>Riona Bijja</t>
  </si>
  <si>
    <t>Hello Swetha,
I hope youâ€™re having a great week so far. Itâ€™s been a pleasure working with Riona, and I wanted to touch base and share some of the progress weâ€™ve made in our program, as well as my plan moving forward.
What weâ€™ve done:
Riona and I have been focusing on AP Human Geography review of both current and past content, along with targeted strategies for the AP Human Geography exam. Since the exam includes both multiple-choice and free-response questions, our objective has been to review the types of answers evaluators prefer for the written responses and to strengthen the specific strategies that work best for the multiple-choice section.
My plan moving forward:
We will continue with AP Human Geography practice leading up to the exam. When possible, I recommend adjusting some of the 30-minute sessions to one hour, as we are able to accomplish significantly more in that time. Two 30-minute sessions per week is also an effective option if that works better for scheduling.
There are currently 27 hours remaining, with 13 unscheduled. The final session (with me) currently on the calendar is 3/30/2026 (as of right now). I strongly recommend getting the April and May sessions scheduled as soon as possible, since April is my busiest month of the year for AP classes. I want to ensure Riona has a reserved spot before my schedule fills up.
Riona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</si>
  <si>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Hi Sean and Shirley,
It has been great to see the shift in Seanâ€™s approach this semester. He is clearly putting in the work independently, which has made our sessions far more efficient and productive. We have moved past simply learning the mechanics of derivatives and integrals and are now focusing on high-level exam preparation by tackling increased difficulty problems. His foundational skills in calculus are much sharper, meaning we can spend less time on the basic algebra and more time on the strategic thinking heâ€™ll need to navigate his tests.
Our current focus is on bridging the gap between calculation and application, specifically regarding slope fields and graphical analysis. While Sean is a pro at the formulas, visualizing how a differential equation translates into a field of slopes is a different challenge. We spent our time practicing how to "read" these fields to identify solution curves and analyzing how the features of a derivative graph correspond to the original function's behavior. This is exactly where we need to continue improving, as these visual problems are a staple of his upcoming curriculum.
To ensure these abstract concepts become second nature, I recommend we maintain our velocity of one hour a week. This consistency will allow us to keep refining his ability to interpret complex graphs and ensure he doesn't get tripped up by the conceptual "curveballs" that typically follow the basics of integration. Sean is in a much stronger position than last semester, and keeping this rhythm will be key to his continued success.
Best regards,
Christian Steiner
christian.steiner@revolutionprep.com
+13056077323</t>
  </si>
  <si>
    <t>Lee Frecker</t>
  </si>
  <si>
    <t>Hi Lee and Eva,
I know this time of year is busy, and I appreciate you taking the time to review this email. As we continue the semester, I wanted to take a moment to share some updates about Lee's progress in Precalculus.
Over the past few weeks, it has been great working with Lee as we have covered numerous complex topics. We've tackled everything from domain and range and exponential and logarithms to our current topics of arithmetic and geometric sequences and different statistical analysis formulas (like regression and compound interest). Lee does well with the underlying math, but balancing so many topics at once means certain rules do get mixed up, and we clarify these missteps as we go and learn. This has been reflected in her consistent effort in our sessions.
Our current short-term goals for Lee include addressing and unjumbling any accumulated topics that have become confused due to the pace of the course. The overall goal remains mastery of all the material. For this semester, our plan is to focus primarily on the homework directly tied to the lesson at hand to best prepare for any examinations.
Based on Lee's progress, I recommend we continue meeting with a velocity of at least one hour a week to prevent her from falling too far behind and to proactively clarify and organize these complex, accumulated topics.
Please let me know if you have any questions or if there are any adjustments you would like to make to our plan. I am looking forward to continuing my work with Lee and in these next steps of her academic journey.
Best regards,
Christian Steiner
christian.steiner@revolutionprep.com
+13056077323</t>
  </si>
  <si>
    <t>Christian Kuhno</t>
  </si>
  <si>
    <t>Hi Christian and Chuck,
Christian has had a rocky start this semester following his injury, which essentially forced him to play an uphill game of catch-up with a mountain of missed coursework and lectures. Despite those initial hurdles, there has been a distinct and impressive shift in his momentum since the start of the new year. His independent effort has surged, and it is clearly reflected in his problem-solving speed. In Calculus specifically, he has moved from being buried under backlogged material to handling complex exam-level problems after just a single week of targeted review. His ability to synthesize the rules of differentiation and integration without constant prompting shows he has finally found his mathematical "sea legs."
Now that we have successfully cleared the wreckage of the missed assignments, we are pivoting our focus to balance both Calculus and Physics, with a strategic emphasis on the latter. While he is currently hitting his stride in math, the upcoming Physics units are notoriously more content-dense and conceptually abstract, often requiring a much deeper level of intuition for how different physical laws intersect. 
To ensure he stays ahead of this curve and doesn't get overwhelmed by the increased rigor, I recommend we maintain our velocity of two hours per week. This consistent schedule will allow us to tackle the "heavy lifting" in Physics while maintaining the high-level fluency he has worked so hard to regain in Calculus.
Christian S.
christian.steiner@revolutionprep.com
+13056077323</t>
  </si>
  <si>
    <t>Grace Streams</t>
  </si>
  <si>
    <t>Hi Grace and Sheri,
It has been great working with Grace as we maintain steady progress in her Chemistry course. She has shown a strong command of the Periodic Table and the logic behind creating compounds, navigating those conceptual hurdles with impressive ease. This foundation is crucial as we shift our focus toward the more quantitative side of the subject. Moving forward, we will be prioritizing chemical calculations and the precise drawing of molecular diagrams, such as Lewis structures, to ensure she can visualize interactions as accurately as she identifies elements.
In addition to Chemistry, we discussed incorporating support for her AP Computer Science Principles class. Since she has been finding that course more challenging, we plan to leverage our sessions to bridge the gap between the logic she uses in science and the computational thinking required for CSP. To effectively balance both subjects and ensure she doesn't fall behind in either, I recommend we maintain our velocity of one hour per week. This consistent rhythm will allow us to tackle her immediate Chemistry labs while dedicating time to de-mystifying the programming and data concepts in her CS curriculum.
Christian S.
christian.steiner@revolutionprep.com
+13056077323</t>
  </si>
  <si>
    <t>Michael Votto</t>
  </si>
  <si>
    <t>Hi Michael and Mike,
I hope you are having a great season. It was great working with Michael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https://revolutionprep.zoom.us/rec/play/GKz3xuAcBePH2uAXzPGInNvoLQBUPXRXvqhAs1ts12lzP33SFKBDaxcYTFZp5l8wnZ20UDKsysTgwdv7.XMdEC_rU-fco9Jd5
I have really enjoyed working with you and Michael over the past couple of months, and I wanted to share an update on their progress and our plan moving forward. Michael has continued to grow in their ability to work with constants in equations, apply algebraic strategies, and make thoughtful decisions about whether a problem is better solved with graphing or algebraic manipulation. They showed improvement in recognizing patterns in linear, exponential, and quadratic equations. They also strengthened their understanding of the discriminant, the sum and product of solutions, and key concepts related to the structure of quadratic equations. Michael has been applying these skills more confidently in session, especially when deciding when to use Desmos and when to use a more direct algebraic approach.
Their most recent practice exam score was a 1310, and their goal score is a 1400 for the March 14 exam. To reach that goal, it is important that they complete assigned homework consistently, especially the practice exams. When Michael completes their homework, they make measurable gains from week to week.
Based on Michaelâ€™s goals, I recommend increasing our pace by adding a second session per week until the March 14 test date. This schedule will give us the time needed to strengthen their skills.
Our current short-term goals for Michael include completing Practice Test 9, improving accuracy on questions involving constants, and strengthening strategy application on timed sections. Their overall goal remains reaching a 1400 in March and building long-term confidence in their math and test-taking skills. Increasing the number of sessions per week will allow us to focus more deeply on these strategies while also giving us time to reinforce weaker areas as they appear in practice tests.
Please let me know if you have any questions or if you would like to discuss any adjustments to this plan. I am always happy to talk by phone if that would be helpful. I look forward to supporting Michael as they continue working toward their goals.
Best regards,
Diana H.
diana.hoyer@revolutionprep.com
+12106391241</t>
  </si>
  <si>
    <t>Lilian Groenendaal</t>
  </si>
  <si>
    <t>Hi Lilian and R,
It has been an absolute pleasure working with Lilian as she tackles AP Physics C: Electricity and Magnetism, a subject that is notoriously "esoteric" and conceptually dense. While many students find the transition from the tangible mechanics of the first semester to the invisible, calculus-based fields of the second semester jarring, Lilian has handled it with an incredibly resilient attitude. She is remarkably proactive, always arriving at our sessions with a clear agenda of assignments and specific topics she wants to deconstruct. We are currently bridging the gap between foundational electrostatics and the beginning of circuit design, and her ability to quickly synthesize the underlying logic has allowed us to catch up to her classroom pace at an impressive speed.
Our technical focus has been on mastering the "shorthand" of the earlier chapters, specifically relating to electric flux and potential. In a high-level course like Physics C, being able to instantly recall and apply formulas like Gaussâ€™s Law, is vital because these concepts eventually become mere sub-steps in much larger, more grueling problems. Lilian has shown significant improvement in identifying which Gaussian surfaces to use and how to navigate the integration required for continuous charge distributions. We want to continue refining this "muscle memory" for the early units so that when she is faced with complex RC circuits or induction later on, the foundational electrostatics won't slow her down.
To maintain this momentum and ensure she feels fully prepared for the upcoming surge in circuit complexity, I recommend we maintain our velocity of one hour per week. This consistent schedule gives us the breathing room to master her current homework on Kirchhoffâ€™s Laws and circuit networks while simultaneously circling back to reinforce the "alphabet" of electrostatics. Lilian is doing the hard work of making a very difficult subject look manageable, and keeping this weekly rhythm will ensure she stays ahead of the curve as the material becomes even more mathematically rigorous.
Christian S.
christian.steiner@revolutionprep.com
+13056077323</t>
  </si>
  <si>
    <t>Aaliyah Wilson</t>
  </si>
  <si>
    <t>Hi Aaliyah Kristina,
It has been a pleasure working with Aaliyah as she continues to build her foundational Algebra skills. Early on, her default response to a challenging problem was often an immediate "I donâ€™t know how to do this," but we have been successfully reframing that mindset. I have been pushing her to realize that she actually possesses the necessary algebraic toolkit; she just needs to allow herself the time to sit with the problem and deconstruct it. We have seen a marked improvement in her willingness to engage with complex equations, such as those involving multi-step distributions like 3(xâˆ’5)=2x+10, where she is now much more likely to find the solution through persistence rather than looking for an immediate exit.
The most recent session was particularly effective as she was joined by a friend, and I found that the social dynamic actually heightened her productivity. Rather than becoming a distraction, the peer presence introduced a layer of healthy competition that kept them both focused and driven to find the correct answers first. This environment seemed to mitigate Aaliyah's hesitation to start problems, as the "race" to the solution forced her to lean on her instincts more quickly. Moving forward, our goal is to translate that competitive confidence back into her independent work so that she trusts her ability to navigate "messy" answers or fractional results without second-guessing her initial steps.
To maintain this upward trajectory in both her confidence and her technical accuracy, I recommend we maintain our velocity of one hour per week. This consistency is vital for Algebra, where concepts like slope-intercept form (y=mx+b) and solving systems of equations rely heavily on cumulative memory and repetitive practice. By keeping this regular rhythm, we can ensure she stays in the "locked-in" state we saw this week, eventually making her problem-solving process feel like second nature rather than a daunting task she has to be nudged to start.
Christian S.
christian.steiner@revolutionprep.com
+13056077323</t>
  </si>
  <si>
    <t>Marin Munoz</t>
  </si>
  <si>
    <t>Hi Marin and Brenna,
In our most recent session, Marin and I successfully wrapped up our comprehensive review of mixed punctuation problems for the SAT. While Marin possesses a naturally strong "grammar ear"â€”which helps her intuitively sense when a sentence structure feels offâ€”the SAT is notorious for creating "ear-traps" where an answer sounds correct in conversation but violates a formal technical rule. We spent our time deconstructing the specific requirements for semicolons, colons, and dashes, moving beyond intuition and into the realm of formal recognition. Marin has shown significant improvement in her ability to justify her choices; she is no longer just picking the answer that "flows" better but is instead actively identifying independent and dependent clauses to apply the correct grammatical logic.
The next phase of her training involves a deep dive into distractor analysis. I have assigned her a set of practice problems that utilize multiple punctuation types simultaneously, with the specific goal of identifying exactly why each incorrect option fails. This "detective work" is vital because it prevents the test-makers from catching her off guard with subtle errors. As we pivot our focus toward the SAT Math section, our first priority will be reviewing a full-length practice exam to establish a clear baseline. This diagnostic will allow us to target high-yield topics, such as linear equations or data interpretation, specifically tailored to her performance data.
To ensure we maintain this momentum and don't lose the progress weâ€™ve made in the verbal section while ramping up the math, I recommend we maintain our velocity of one hour per week. This consistent rhythm will allow us to keep her grammar rules fresh while dedicating the bulk of our energy to mastering the Desmos-heavy strategies required for the digital Math modules. By maintaining this pace, we can ensure she is fully prepared for the rigor of the "Hard Module" in both sections of the exam.
Christian S.
christian.steiner@revolutionprep.com
+13056077323</t>
  </si>
  <si>
    <t>Nikhil Peddikuppa</t>
  </si>
  <si>
    <t>Dear Mary, 
I hope you are having a great winter! Itâ€™s been great working with you and Nikhil over the past couple of months. I wanted to touch base to share some of the progress weâ€™ve made so far and share my thoughts on the plan moving forward. 
Since our last progress update, Nikhil and I have moved far and beyond Algebra 1 and are now covering Algebra 2 topics. After covering exponential equations, we moved on to cover everything dealing with quadratic equations (graphing, vertex form, standard form, factored form, domain, range, and finding x-intercepts) and how to handle radicals. He is doing exceptionally. This week, we practiced his mental math in order to study for the Number Sense test he will be taking soon. 
Our short-term goals remain mastering the concepts he is currently learning in his class, but we have also added the ability to do the computations mentally. Long terms goals include studying and preparing for the TAG high placement tests and studying to pass the Number Sense exam coming up soon. I recommend we continue meeting for one 60-minute session per week. Nikhil is incredibly talented and his progress far surpasses anyone his age or in his class. Just this week, Nikhil was telling me that he was the only one in his class that knew how to handle the topics they were covering. I believe one session per week will be enough to maintain his skills and build others as well.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Nikhil in his continued academic journey. 
Best, 
River N.
river.nunez@revolutionprep.com
+14088020170</t>
  </si>
  <si>
    <t>Dear Rosellen,
I hope you have been doing well. I wanted to provide a progress update on my work with Daniel over the past couple of months.
During this time, we have focused on fundamentals of math, central ideas, command of evidence, and grammar. I have seen meaningful improvement in Daniel's confidence, strategy use, and accuracy in session. This progress has been evident through in-session performance and his increasing consistency when applying strategies and working through challenging material.
We have also been working toward Daniel's goal of a 1500. To support this, we have been implementing iCARE, MAPS, and content review, which has helped strengthen Daniel's skills and consistency.
Moving forward, I recommend maintaining 90 minutes per week. This will allow us to continue building on recent progress while reinforcing key concepts and strategies. At this time, there are 6 hours remaining, and we are currently scheduled through 3-8-26.
Please let me know if you have any questions or if there are any adjustments you would like to make to our plan. I am happy to continue supporting Daniel's academic growth and helping them work toward their goals.
Thank you and stay safe,
Myles O.
myles.oldroyd@revolutionprep.com
+15304434701</t>
  </si>
  <si>
    <t>Joseph Riley</t>
  </si>
  <si>
    <t>Dear Kara,
I hope you are having a great end to your February and are looking forward to the spring months ahead. It was a pleasure getting to work with Joseph again after our break in session, and I wanted to touch base to share some of the progress weâ€™ve made so far and share my thoughts on the plan moving forward.
I was so happy to hear how well Joseph scored on his December official exam and the amount of work he did in preparation for the exam while I was on paternity leave. His score of a 740 in the reading section really showed how much growth he had in using our strategies to simplify complex passages, find the key pieces of information, and eliminate common trap answers. For math, his 640 shows a strong commitment to using our Desmos strategies and ability to apply his background knowledge to challenging questions. 
Our current new goals for Joseph are to break past the 1400 mark on his next official SAT in May by improving in the math section while maintaining his strong reading and writing techniques. To help us achieve this goal, I recommend we focus 2 out of ever 3 sessions on math, but still leave time to make sure his reading and writing concepts are not slipping. I recommend we work on the most challenging versions of questions the SAT has for Algebra, Advanced math, and Geometry. We will focus on his ability to spot concepts, apply background knowledge to set up a plan, and his use of Desmos as much as possible to avoid small mistakes or time consuming  problems. I believe our current schedule is great to help us hit this goal, especially since we are doubling up on sessions for the two weeks prior to the official exam. I would not recommend any changes to the schedule at this time. One last recommendation is to plan ahead for Joseph to take at least 2-3 practice exams between now and May 2nd with enough spacing between exams for us to review missed question types and apply new strategies to the next exam. 
Please let me know if you have any questions or if there are any adjustments you would like to make to our plan. Iâ€™m happy to schedule a time to talk by phone if that would be helpful. I look forward to supporting Joseph in their continued academic journey.
Best regards,
Matthew U.
matthew.urso@revolutionprep.com
+15165894405</t>
  </si>
  <si>
    <t>Stephen Hewgley</t>
  </si>
  <si>
    <t>Dear Makala,
I hope you are having a great winter. Itâ€™s been great working with you and Stephen over the past couple of months. I wanted to touch base to share some of the progress weâ€™ve made so far and share my thoughts on the plan moving forward.
I have seen significant improvements in Stephenâ€™s ability to strengthen reading comprehension, use context clues to determine vocabulary meaning, and support answers using textual evidence. He has shown consistent progress in breaking down passages carefully, identifying key details, and explaining his reasoning when selecting answers. This consistent improvement has been evident in every session that we have together.
Based on Stephenâ€™s goals, I recommend we continue with one 60-minute session per week. Our current short-term goals for Stephen include building stronger grammar skills, particularly with punctuation and verb usage, while continuing to reinforce reading comprehension strategies. The overall goal remains developing well-rounded English skills with strong accuracy and confidence across reading and writing tasks. Based on Stephenâ€™s progress, I recommend maintaining the current weekly schedule to support continued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Stephen in his continued academic journey.
Best regards,
Jesse S.
jesse.squires@revolutionprep.com
+19704330744</t>
  </si>
  <si>
    <t>Evelyn Flynn</t>
  </si>
  <si>
    <t>Dear Tyra and Evelyn,
I hope you are having a great week. Itâ€™s been great working with Evelyn over the past couple of months. I wanted to reach out with a quick overview of the program so far and where itâ€™s headed.
Evelyn and I have been working on exponential growth and decay in our last few sessions, Laws of Exponents, and solving exponential equations. This week, we started discussing logarithms as well. With every topic that we work on, she tends to understand very well the concepts, and is able to work through many of her problems with minimal guidance. She is always focused when she comes to session, and because of that, we are always very productive in getting her homework completed. She works very hard, and I appreciate that from her.
Because she does so well, I think our once weekly sessions are sufficient to keep her on track with her class and ensure she understands her homework assignments.
We started discussing logarithms earlier this week although we did not delve very deeply into them. These are generally harder to understand than exponential equations, so my goal for her in our upcoming sessions is to master the concept of logarithms. This includes switching from log to exponential form, solving equations involving logarithms, and graphing logarithms.
Please let me know if you have any questions or if there are any adjustments you would like to make to our plan. I look forward to supporting Evelyn in her continued academic journey.
Best regards,
Zoe S.
zoe.shanley@revolutionprep.com
+16362488201</t>
  </si>
  <si>
    <t>Dear Brian, Silvia, and Madelyn,
I hope you are having a great week. Itâ€™s been great working with you both and Madelyn over the past couple of months. I wanted to reach out with a quick overview of the program so far and where itâ€™s headed.
While Madelyn has been on break from school, her and I have been studying for her upcoming test retake which covers Related Rates, Optimization, and Linear Approximation. From what I have seen in our recent sessions, her understanding of these concepts has improved, and she is able to identify what specific calculus concepts are required for each type of problem. She has especially improved when it comes to solving linear approximation problems. Although she has improved, there is more work to be done for Related Rates problems and a bit more to be done for Optimization. Some of the things she needs to work on is understanding which equations to use at each part of the Optimization problems. For Related Rates, these are a bit trickier for her. We will need to practice these a bit more so that she can fully understand the difference between the equations involved, and also understand the necessity of implicit differentiation.
As for the other topics, she sometimes expresses to me that she has forgotten certain concepts when it comes time for us to review them. I understand that this class is very content heavy, but it's really important that she is constantly reviewing past materials and ensuring she does not forget what she has learned previously because of how much calculus builds on itself. She has her flashcards that she studies, but I would recommend she study beyond the flashcards. Having trig identities memorized is essential. She also has access to a website called Kuta which provides free calculus worksheets. It would benefit her to practice some of the previous concepts using the worksheets from Kuta to ensure she does not forget anything important.
Right now, we are scheduled out until April 15th which is great. Our twice weekly schedule is ideal for Madelyn to ensure we get enough study time for current concepts and also review for past concepts if needed.
My current short term goal for Madelyn is for her to be able to navigate all the parts of a Related Rates problem and to be able to correctly utilize the two different equations in an Optimization problem. My long term goal for Madelyn is for her to ensure she keeps up with all concepts (past and current), so that if we have to refer back to something she learned previously, then she will remember how to apply it.
Please let me know if you have any questions or if there are any adjustments you would like to make to our plan. Iâ€™m happy to schedule a time to talk by phone if that would be helpful. I look forward to supporting Madelyn in her continued academic journey.
Best regards,
Zoe S.
zoe.shanley@revolutionprep.com
+16362488201</t>
  </si>
  <si>
    <t>Jaida Milburn</t>
  </si>
  <si>
    <t>Dear Mira and Jaida,
I hope you are having a great week. Itâ€™s been great working with you and Jaida over the past couple of months. I wanted to reach out with a quick overview of the program so far and where itâ€™s headed.
Jaida and I have been working hard at various topics from the Reading &amp;amp; Writing and Math sections of the SAT. We have talked about different types of strategies that should be used for each of these sections, and we've also covered important needed content. Jaida took a practice test a few weeks ago and her score jumped 20 points. I am happy to see improvement, but I know we are shooting for a 1200+ and therefore are hoping to see quick improvement.
From working with Jaida, I have noticed that she does a great job applying the strategies that I teach her, and she works really hard. In order to continue improving her score, we will have to delve into more of the content which is covered. SAT has a lot of content from a lot of different topics, and therefore, it will take us some time to cover everything, ensure she understands the concepts, and confirm that she is able to execute the necessary steps for each type of question with minimal guidance.
In order to improve the velocity with which we can achieve Jaida's goals, I would recommend we meet twice per week at one hour each. If this is possible for Jaida, I would be happy to help find her a second time to meet with me each week. Right now, we are scheduled out until Sunday, March 8th. I recommend you schedule out sessions for the rest of the semester as soon as possible. I am going to start accepting new students next week, and therefore some preferred spots may get taken on my schedule. 
If you need to buy more hours, here is a link to do so:
â€¢ 12 Hours of Advanced Tutoring for Jaida Milburn with Zoe Shanley
https://my.revolutionprep.com/s/YdwxSEwZsR.
My current short term goal for Jaida on the Reading &amp;amp; Writing section is to master using the iCARE strategy and really breaking down the reading passages to understand what the question is asking for. My current short term goal for the Math section is for her to fully be able to understand the different components of word problems whether they are linear equations, exponential, or quadratic.
Please let me know if you have any questions or if there are any adjustments you would like to make to our plan. Iâ€™m happy to schedule a time to talk by phone if that would be helpful. I look forward to supporting Jaida in her continued academic journey.
Best regards,
Zoe S.
zoe.shanley@revolutionprep.com
+16362488201</t>
  </si>
  <si>
    <t>Chelsea Schuette</t>
  </si>
  <si>
    <t>Dear Christopher, 
I hope you are having a great Winter! Itâ€™s been a joy working with you and Chelsea over the past couple of months. I wanted to touch base to share some of the progress weâ€™ve made so far and share my thoughts on the plan moving forward. 
I have seen significant improvements in Chelsea's command of conic sections! Chelsea shows consistent progress in solving problems via equation manipulation and by using graphing techniques. This consistent improvement has been evident in Chelsea's strong performance on in-class assignments and her increasing confidence in Precalculus. 
Our current short-term goals for Chelsea include preparing for the ACT Math section by reviewing and reinforcing strategies to solve problems effectively. The overall goal remains supporting Chelsea's growth as a Precalculus student while she works toward her target grade in the course and her target score on the ACT. Based on Chelsea's progress, I recommend maintaining a weekly schedule of one 60-minute lesson per week. 
Please let me know if you have any questions or if there are any adjustments you would like to make to our plan. Iâ€™m happy to schedule a time to talk by phone if that would be helpful. I look forward to supporting Chelsea in their continued academic journey. 
Best wishes, 
Kailot Harris 
Kailot H.
kailot.harris@revolutionprep.com
+16674150151</t>
  </si>
  <si>
    <t>Maggie Ioannou</t>
  </si>
  <si>
    <t>Dear Staci, 
I hope you are having a great Winter! Itâ€™s been a joy working with you and Maggie over the past several weeks. I wanted to touch base to share some of the progress weâ€™ve made so far and share my thoughts on the plan moving forward. 
I have seen significant improvements in Maggie's graphing of functions of various types. Maggie has shown consistent progress in identifying the parent function, determining any transformations to the parent function, and then graphing the function effectively using various approaches. This consistent improvement has been evident in Maggie's increasing confidence in Algebra and her strong performance on in-class and school assignments. 
Our current short-term goals for Maggie include continuing her strong positive momentum into the new unit on rational expressions. The overall goal remains supporting Maggieâ€™s growth as an Algebra and Chemistry student while she works toward her target grades in those classes. Based on Maggie's progress, I recommend maintaing our weekly schedule of one to two 60-minute lessons per week. 
Please let me know if you have any questions or if there are any adjustments you would like to make to our plan. Iâ€™m happy to schedule a time to talk by phone if that would be helpful. I look forward to supporting Maggie in her continued academic journey. 
Best wishes, 
Kailot Harris 
Kailot H.
kailot.harris@revolutionprep.com
+16674150151</t>
  </si>
  <si>
    <t>Prajan Priya Meena</t>
  </si>
  <si>
    <t>Dear Magesh and Prajan,
I hope you are doing well, I canâ€™t believe February is almost over, and the SAT is just two weeks away! I wanted to share a quick update on Prajanâ€™s SAT preparation as we approach the March 14 test date.
Weâ€™ve now been working together for about eight weeks. When Prajan started, he had a very strong 780 in Math and a 630 in Reading/Writing. Given his already high math score, our focus has been almost exclusively on improving the Reading/Writing section. Over the past several weeks, his Reading/Writing scores have trended into the high 600s range. While we are currently pushing through a bit of a plateau, Iâ€™ve observed meaningful improvement in his ability to approach reason through difficult questions, and do so in an efficient manner. The next step is translating that stronger reasoning into consistent score gains.
Between now and March 14, it will be important for Prajan to dedicate several hours per week to SAT preparation outside of our sessions. I recommend taking a full-length practice test once per week through Bluebook or OnePrep, followed by careful error logging and targeted review. In addition to practice tests, completing supplemental assignments will help reinforce patterns and eliminate repeat mistakes. This level of effort and structured practice will be key to breaking into the 700s on Reading/Writing.
I recommend maintaining our current schedule of meeting one hour per week, with the understanding that meaningful improvement at this level requires substantial independent work outside of sessions. With focused effort in these final weeks, I believe he has a real opportunity to push past the current plateau.
Please let me know if you have any questions or if there are any adjustments you would like to make to our plan. Iâ€™m happy to schedule a time to talk by phone if that would be helpful. I look forward to supporting Prajan in his continued academic journey.
Best regards,
Dave K.
david.keder@revolutionprep.com
+13017582590</t>
  </si>
  <si>
    <t>Rishaank Gohil</t>
  </si>
  <si>
    <t>Dear Rahul, 
I hope you are as eagerly anticipating spring as I am. Itâ€™s been great working with Rishaank over these past few weeks. He is a wonderfully sweet and bright boy. I wanted to touch base to share some of the progress heâ€™s made so far and my thoughts on a plan moving forward. 
Rishaank is working well above his grade level. I often give him third-grade concepts and vocabulary to work on. We do various exercises in our sessions to help him think about how to make his writing more detailed and informative and how to form paragraphs. Today, we worked on distinguishing fact from opinion and determining which details support the main idea of a paragraph. 
Our current short-term goals for Rishaank include focusing on writing and vocabulary development. The overall goal remains ELA support. Based on Rishaankâ€™s progress, I recommend sticking to our current session frequency and length of one to two one-hour sessions per week.
Please let me know if you have any questions or if there are any adjustments you would like to make to this plan. Iâ€™m happy to schedule a time to talk by phone if that would be helpful. I look forward to supporting Rishaank in his continued academic progress.
Warmest regards, 
Stacey 
stacey.jones@revolutionprep.com
+14044220251</t>
  </si>
  <si>
    <t>Patricio Guzman</t>
  </si>
  <si>
    <t>Dear Victor,
Itâ€™s been a pleasure to work with Patricio these past few weeks. Heâ€™s a wonderfully sweet boy. I wanted to touch base to share some of the progress heâ€™s made so far and my thoughts on a plan moving forward. 
When we started a scant few weeks ago, Patricio did not know his English alphabet very well. He now knows the entire alphabet and we are working on distinguishing upper and lowercase letters as well as sight words. Heâ€™s making wonderful progress. 
Our current short-term goal for Patricio is phonics, including letters, numbers, and sight words and practice in conversational English. Our overall program focus is kindergarten ELA. Based on Patricioâ€™s progress, I recommend sticking to our current session length and frequency of one to two hour-long sessions per week.
Please let me know if you have any questions or if there are any adjustments you would like to make to this plan. Iâ€™m happy to schedule a time to talk by phone if that would be helpful. I look forward to supporting Patricio in his continued progress in strengthening his English-language skills.
Warmest regards, 
Stacey 
stacey.jones@revolutionprep.com
+14044220251</t>
  </si>
  <si>
    <t>Jacksen Ma</t>
  </si>
  <si>
    <t>Dear Li,
I'm excited to reach out to celebrate Jacksen's amazing progress. Jacksen has worked diligently, and as a result, they have achieved translating verbal expressions into equations. I am so proud of Jacksen .
While we want to celebrate this success, we also know there is still work to do in his understanding of wording in math problems. I am looking forward to continuing to work with Jacksen towards further improvements in March. I recommend continuing an hour weekly  in order to continue their progress towards their next goals. If possible please sign up for sessions in advance as slots tend to fill up fast. During our upcoming sessions, I plan to continue working on translating word problems in inequalities, liner models, and real world problems.
Please let me know if you have any questions. Iâ€™m happy to schedule a time to talk by phone if that would be helpful. I am always available to support Jacksen in their continued academic journey.
Best regards,
Sunho K.
sunho.kum@revolutionprep.com
+14084750988</t>
  </si>
  <si>
    <t>Crystal Evans</t>
  </si>
  <si>
    <t>Dear Jewell:
I hope you are anticipating spring as much as I am. As always, itâ€™s such a pleasure to work with Crystal. Sheâ€™s so smart and kind. Itâ€™s that time again for a progress update to touch base on her accomplishments so far in our sessions and thoughts on a plan moving forward.
We are now focusing almost exclusively on ELA in our sessions, particularly reading comprehension and writing. When she asks, I occasionally support Crystal in math (as I did on Thursday to prepare for her test). I will continue to try to help her in math as she needs it, but as I told you, my tutoring math confidence sadly ends around mid-sixth grade. But she is doing well in all her session work, and in our ELA sessions we will also focus quite a bit on writing, grammar, and vocabulary.
Our current short-term goals for Crystal include focusing on ELA reading comprehension. The overall goal remains academic support for her. Based on her progress, I recommend keeping to our current frequency of one to two one-hour sessions per week.
Please let me know if you have any questions or if there are any adjustments you would like to make to this plan. As always, I'm happy to schedule a time to talk by phone or Zoom. I look forward to continuing to support Crystal in her continued academic progress.
Warmest regards,
Stacey
stacey.jones@revolutionprep.com
+14044220251</t>
  </si>
  <si>
    <t>Chrisotpher Yu</t>
  </si>
  <si>
    <t>Dear Wai,
I hope you are having a great winter season. Itâ€™s been wonderful working with you and Christopher over the past couple of months. I wanted to touch base to share some of the progress weâ€™ve made so far and outline my thoughts on the plan moving forward.
I have seen significant improvements in Christopherâ€™s reading comprehension and analytical skills. We have been working on synthesizing the main idea of passages, analyzing cause-and-effect relationships, understanding story plots, identifying literary devices, building vocabulary through context clues, and identifying the authorâ€™s purpose. He has shown consistent progress in breaking down passages more thoughtfully and supporting his answers with clear evidence from the text. This improvement has been evident in his stronger written responses, more detailed explanations during discussions, and growing confidence when approaching longer or more complex readings.
Our current short-term goals for Christopher include continuing to strengthen his ability to clearly articulate the main idea and supporting details, deepen his analysis of literary devices, and expand his academic vocabulary to improve both comprehension and writing clarity. The overall goal remains building strong, independent reading and critical-thinking skills that will support his success across subjects and help him approach challenging texts with confidence. Based on Christopherâ€™s progress, I recommend maintaining our current velocity of once-weekly, 1-hour sessions to ensure steady and consistent growth.
Please let me know if you have any questions or if there are any adjustments you would like to make to our plan. Iâ€™m happy to schedule a time to talk by phone if that would be helpful. I look forward to continuing to support Christopher in his academic journey.
Best regards,
Chazlee M.
chazlee.myers@revolutionprep.com</t>
  </si>
  <si>
    <t>Aneesha Bharti</t>
  </si>
  <si>
    <t>Dear Seema,
I hope you are having a great winter season. Itâ€™s been wonderful working with you and Aneesha over the past couple of weeks. I wanted to touch base to share some of the progress weâ€™ve made so far and outline my thoughts on the plan moving forward.
I have seen significant improvements in Aneeshaâ€™s ability to engage with complex literary texts, particularly Shakespeareâ€™s Othello. We have been focusing on using annotation strategies to clarify Shakespearean language and better grasp key themes. She has shown consistent progress in breaking down archaic vocabulary, paraphrasing difficult passages, and identifying central ideas within scenes. This improvement has been evident in her more confident participation in discussions, clearer written responses, and stronger understanding of character motivations and thematic development.
Our current short-term goals for Aneesha include continuing to strengthen her annotation skills, deepening her analysis of major themes such as jealousy and power, and improving her ability to support interpretations with specific textual evidence. The overall goal remains building strong analytical reading and writing skills that will help her approach challenging literature with confidence and independence. Based on Aneeshaâ€™s progress, I recommend maintaining our current velocity of once-weekly, 1-hour sessions to ensure steady growth and continued skill development.
Please let me know if you have any questions or if there are any adjustments you would like to make to our plan. Iâ€™m happy to schedule a time to talk by phone if that would be helpful. I look forward to supporting Aneesha in her continued academic journey.
Best regards,
Chazlee M.
chazlee.myers@revolutionprep.com</t>
  </si>
  <si>
    <t>Otavio Silva</t>
  </si>
  <si>
    <t>Hi Maria,
I hope you have had a great February! Itâ€™s been great working with you and Otavio over the past couple of weeks. I wanted to reach out with a quick overview of the program so far and where itâ€™s headed.
I have seen significant improvements in Otavio's understanding of algebraic concepts, as well as when to effectively use Desmos. We have also been working on his usage of the anticipation strategy in the reading sections of the exam. He was unable to complete his practice exam over the past 2 weeks. Completing practice exams is a critical part of increasing scores and understanding what areas of the exam we need to continue to work on. He should have the practice exam completed by our next session! 
Moving forward, I recommend that we continue to meet weekly for 60 minutes to work on his understanding of punctuation and grammar, as well as continue to work on his understanding of advanced math concepts.  
Please let me know if you have any questions or if there are any adjustments you would like to make to our plan. Iâ€™m happy to schedule a time to talk by phone if that would be helpful. I look forward to supporting Otavio in his continued academic journey.
Best regards,
Jessica P.
jessica.peterson@revolutionprep.com
+17208831978</t>
  </si>
  <si>
    <t>Dear Angela,
I hope you are having a great winter season. Itâ€™s been wonderful working with you and Bianca over the past couple of months. I wanted to touch base to share some of the progress weâ€™ve made so far and outline my thoughts on the plan moving forward.
I have seen significant improvements in Biancaâ€™s foundational chemistry skills and problem-solving abilities. We have worked on the fundamentals of fatty acids, including understanding their structure and how saturation levels affect their physical properties. She has also made strong progress with empirical and molecular formula calculations, solving molar dimensional analysis problems, and mastering ionic compound naming. In particular, Bianca has demonstrated strong proficiency in working with polyatomic ions and applying Roman numerals for transition metals, showing accuracy in both naming conventions and formula writing. This consistent improvement has been evident in her increased confidence, improved accuracy on practice problems, and ability to explain her reasoning clearly.
Our current short-term goals for Bianca include strengthening her speed and accuracy with multi-step stoichiometry and dimensional analysis problems, as well as reinforcing conceptual understanding so she can confidently apply these skills to new types of questions. The overall goal remains building a strong and reliable foundation in chemistry that supports long-term success in the course and prepares her for more advanced scientific study. Based on Biancaâ€™s progress, I recommend maintaining our current velocity of once-weekly, 1-hour sessions to ensure steady growth and continued mastery of key concepts.
Please let me know if you have any questions or if there are any adjustments you would like to make to our plan. Iâ€™m happy to schedule a time to talk by phone if that would be helpful. I look forward to supporting Bianca in her continued academic journey.
Best regards,
Chazlee M.
chazlee.myers@revolutionprep.com</t>
  </si>
  <si>
    <t>Michael Hioe</t>
  </si>
  <si>
    <t>Dear Wayne,
I hope you are having a great winter season. Itâ€™s been wonderful working with you and Michael over the past couple of months. I wanted to touch base to share some of the progress weâ€™ve made so far and outline my thoughts on the plan moving forward.
I have seen significant improvements in Michaelâ€™s ACT performance, particularly in the English section. On his most recent practice ACT (1/3/2026), he earned a 28 in English, 34 in Math, 32 in Reading, and 30 in Science, for a composite score of 31. This reflects growth from his December practice test, where he scored a 24 in English, 32 in Math, 32 in Reading, and 30 in Science, with a composite of 29. His four-point increase in English is especially notable and demonstrates the effectiveness of his focused work on transition words and phrases, punctuation rules, goal and relevance questions, misplaced modifiers, parallelism, sentence reordering, and pronoun clarity. This improvement has also been evident in his increased confidence and consistency during practice.
Our current short-term goals for Michael include refining his accuracy on advanced grammar concepts, increasing efficiency under timed conditions, and continuing to fine-tune strategy for English passage organization questions. The overall goal remains helping Michael achieve consistent, well-balanced performance across all sections while maximizing his composite score and confidence heading into his official ACT exam.
Based on Michaelâ€™s strong progress, I recommend maintaining our current velocity of once-weekly, 1-hour sessions to continue building momentum while reinforcing strategy and precision.
Please let me know if you have any questions or if there are any adjustments you would like to make to our plan. Iâ€™m happy to schedule a time to talk by phone if that would be helpful. I look forward to supporting Michael in his continued academic journey.
Best regards,
Chazlee M.
chazlee.myers@revolutionprep.com</t>
  </si>
  <si>
    <t>Vedaant Mishra</t>
  </si>
  <si>
    <t>Dear Vivek,
I hope you are having a great winter season. Itâ€™s been wonderful working with you and Vedaant over the past couple of months. I wanted to touch base to share some of the progress weâ€™ve made so far and outline my thoughts on the plan moving forward.
I have seen significant improvements in Vedaantâ€™s comprehension and content mastery as we prepare for his Science Olympiad assessment. We have focused on understanding the key characteristics of the inner and outer planets, as well as the Sun and Moon. He has also worked on learning about moons, asteroids, and comets, building both factual knowledge and the ability to distinguish between different celestial bodies. He has shown consistent progress in recalling important details, explaining scientific concepts clearly, and applying what he has learned to practice questions. This growth has been evident in his improved accuracy and confidence during review activities.
Our current short-term goals for Vedaant include strengthening retention of key space science vocabulary, improving his ability to compare and contrast planetary features, and practicing structured responses to ensure clarity and precision on test-style questions. The overall goal remains building a strong foundation in astronomy concepts while developing the reading comprehension and analytical skills necessary to perform confidently on his Science Olympiad test.
Based on Vedaantâ€™s steady progress, I recommend maintaining our current velocity of once-weekly, 1-hour sessions to continue reinforcing content and supporting consistent growth.
Please let me know if you have any questions or if there are any adjustments you would like to make to our plan. Iâ€™m happy to schedule a time to talk by phone if that would be helpful. I look forward to continuing to support Vedaant in his academic journey.
Best regards,
Chazlee M.
chazlee.myers@revolutionprep.com</t>
  </si>
  <si>
    <t>Dear Jessica,
I hope you are having a great winter season. Itâ€™s been wonderful working with you and Julia over the past couple of months. I wanted to touch base to share some of the progress weâ€™ve made so far and outline my thoughts on the plan moving forward.
I have seen significant improvements in Juliaâ€™s SAT performance across both Math and Reading/Writing. We have worked on constants within functions and substitution, solving linear equations, mixed algebra practice, and solving equations by matching coefficients and constants. She has also strengthened her reading skills by focusing on identifying the main idea and mastering rhetorical synthesis questions. This consistent improvement was reflected in her recent practice test on 2/7/2026, where she earned a 650 in English and a 710 in Math for a total score of 1360. 
Our current short-term goals for Julia include refining precision on higher-difficulty algebra questions, increasing consistency on rhetorical synthesis and main idea questions, and continuing to build efficiency under timed conditions. The overall goal remains helping Julia achieve steady score growth while building the confidence and strategic thinking skills necessary to perform at her highest potential on the official SAT.
Based on Juliaâ€™s progress, I recommend maintaining our current velocity of once-weekly, 1-hour sessions to reinforce content mastery and continue building momentum.
Please let me know if you have any questions or if there are any adjustments you would like to make to our plan. Iâ€™m happy to schedule a time to talk by phone if that would be helpful. I look forward to continuing to support Julia in her academic journey.
Best regards,
Chazlee M.
chazlee.myers@revolutionprep.com</t>
  </si>
  <si>
    <t>Valentina Reale</t>
  </si>
  <si>
    <t>Hello!
I hope everyone is off enjoying the weekend. Valentina has just two more weeks until the March exam. We are looking forward to the next exam, especially given the progress made in recent chapters.
Valentina has chapters this weekend on word problems based on equations. She is familiar with the three types of equations and is practicing to recognize how each operation may affect the graph. The punctuation rules are memorized! Valentina is working to identify the clear eliminations and to isolate each mindful step through deep reading questions. 
For the next practice exam, Valentina will work to earn a perfect score in the rule-based standard English conventions and expression of ideas. Any math questions solvable using Desmos should also be perfect. The more correct answers a student has in module 1, the better. Valentina has seen at least a 700 on one math practice exam, and we still have so many more excellent chapters to work on.
The golf season is starting, so we are adjusting our Wednesday start time to 6:30 in a couple of weeks. We do need to add hours to continue beyond the March exam. Students should plan to take the exam at least twice for a super score. I recommend we continue on our current velocity of Sundays and Wednesdays until the next exam date. 
Please let me know if you have any questions or if you have time this weekend to discuss my recommendations. We would need to add hours to maintain our Sunday and Wednesday time slots.
Ashley S.
ashley.scorsone@revolutionprep.com
+19543031288</t>
  </si>
  <si>
    <t>Brianna Gayser</t>
  </si>
  <si>
    <t>Dear Denise,
I hope you are having a great winter season. Itâ€™s been wonderful working with you and Brianna over the past couple of months. I wanted to touch base to share some of the progress weâ€™ve made so far and outline my thoughts on the plan moving forward.
I have seen significant improvements in Briannaâ€™s conceptual understanding and analytical skills in AP Physics 1. We have worked on analyzing and interpreting energy pie charts, identifying energy distribution, and understanding energy transformations. She has also strengthened her understanding of work and gravitational potential energy, as well as the relationship between impulse and momentum. Additionally, we have applied conservation of momentum to elastic and inelastic collisions, explored kinetic energy in various collision scenarios, and practiced calculating and graphing simple harmonic motion. She has shown consistent progress in setting up equations correctly, interpreting graphical representations, and explaining physical concepts clearly. This improvement has been evident in her increased accuracy on multi-step problems and her growing confidence when tackling AP-style questions.
Our current short-term goals for Brianna include improving efficiency and precision with multi-concept problems (especially those combining energy and momentum), strengthening her interpretation of motion and energy graphs, and continuing to practice AP-style free-response questions under timed conditions. The overall goal remains building a strong conceptual foundation in mechanics while developing the problem-solving skills and confidence necessary to perform successfully on class assessments and the AP exam.
Based on Briannaâ€™s steady progress, I recommend maintaining our current velocity of once-weekly, 1-hour sessions to ensure consistent reinforcement and continued growth.
Please let me know if you have any questions or if there are any adjustments you would like to make to our plan. Iâ€™m happy to schedule a time to talk by phone if that would be helpful. I look forward to supporting Brianna in her continued academic journey.
Best regards,
Chazlee M.
chazlee.myers@revolutionprep.com</t>
  </si>
  <si>
    <t>Brian Richard</t>
  </si>
  <si>
    <t>Dear James,
I hope you are having a great winter season. Itâ€™s been wonderful working with you and Brian over the past couple of months. I wanted to touch base to share some of the progress weâ€™ve made so far and outline my thoughts on the plan moving forward.
I have seen meaningful improvements in Brianâ€™s problem-solving structure and strategy on the SAT. We have been focusing on the MAPS strategy (Mark up the problem, Approach with a plan using tools like Desmos or back-solving, Plan the execution, and Solve), which has helped him slow down and think more intentionally through multi-step questions. In Math, we have worked on systems of equations, graphing equations and inequalities in Desmos, solving systems of equations and inequalities, and interpreting minimum and maximum values from graphs. In Reading and Writing, we have focused on text structure and purpose questions, comma rules, and accurately identifying subjects and verbs within sentences. His recent practice test on 01/26/2026 resulted in a 530 in Reading/Writing and a 450 in Math, for a total score of 980. While we are continuing to build from this score, he is showing steady growth in strategy application and confidence during sessions.
Our current short-term goals for Brian include strengthening algebra fundamentals (especially systems and graph interpretation), improving consistency with grammar rules, and increasing accuracy on text structure and purpose questions. We will also continue reinforcing the MAPS strategy to build confidence and reduce careless errors. The overall goal remains helping Brian develop strong foundational skills and test-taking strategies that lead to steady score growth and greater confidence on official test day.
Based on Brianâ€™s progress, I recommend maintaining our current velocity of once-weekly, 1-hour sessions to ensure consistent practice and skill development.
Please let me know if you have any questions or if there are any adjustments you would like to make to our plan. Iâ€™m happy to schedule a time to talk by phone if that would be helpful. I look forward to continuing to support Brian in his academic journey.
Best regards,
Chazlee M.
chazlee.myers@revolutionprep.com</t>
  </si>
  <si>
    <t>Caiden Kennedy</t>
  </si>
  <si>
    <t>Dear Sarah and Caiden,
I hope you are having a great week! Following Caiden's first practice test, Iâ€™m excited to reach out to celebrate Caiden's amazing progress. Caiden has worked diligently, and as a result, he has improved his approximate ACT score to a 36!
I have seen significant improvements in Caiden's ability to apply the rules of semicolons, dashes, colons, and commas to sentence boundary questions; interpret scientific charts, graphs, and tables in science connection questions; identify transition words; and answer transition sentence questions by summarizing the key points before and after blanks.
While we want to celebrate this success, we also know there is still work to do for the ACT. I am looking forward to continuing to work with Caiden towards further improvements. I recommend continuing with our one 60 minute class per week in order to continue their progress towards their next goals. 
Based on Caiden's latest practice exam score report, we will work on approaching organization and goal student as editor questions and drawing logical conclusions to answer inference questions.
Please let me know if you have any questions. Iâ€™m happy to schedule a time to talk by phone if that would be helpful. I am always available to support Caiden in their continued academic journey.
Juan N.
juan.nunez@revolutionprep.com
+17868034378</t>
  </si>
  <si>
    <t>Hello!
I hope everyone is having an amazing weekend! We are just two weeks away from the March exam day. Mackenzie mentioned she won't have any time to take a full-length practice exam before the test day- there's a competition this weekend.
Students must get a certain number of questions correct to earn the second-hardest module in each section. Students must complete both harder modules to earn a score above 1200. This is our first goal. 
We've used a sample exam to check in on Mackenzie's Reading skills. If we had a little more time, Mackenzie very well would have made it! She must use the mindful strategies for every question, every time. We aim to earn a perfect score in the rule-based question types (standard English conventions and expression of ideas). For the deep reading questions, Mackenzie must rely on clear eliminations before making a choice.
March is just our first exam date. We will work to add more practice exams before the next test. Practice exams are the best way to build up the endurance required for the full exam. 
We will continue at our current pace of once a week on Wednesdays. Please let me know if you have time early next week to discuss our plan leading up to exam day.
Have a lovely weekend!
Ashley S.
ashley.scorsone@revolutionprep.com
+19543031288</t>
  </si>
  <si>
    <t>Dear Nkemakonam,
I hope you are having a great winter season. Itâ€™s been wonderful working with you and Bukola over the past couple of months. I wanted to touch base to share some of the progress weâ€™ve made so far and outline my thoughts on the plan moving forward.
I have seen significant improvements in Bukolaâ€™s understanding of exponential and logarithmic concepts in Algebra 2. We have worked on exponential growth and decay, including simple and compound interest applications, and she has developed a stronger grasp of how these models apply to real-world situations. She has also made steady progress in understanding the definition of logarithms, their core properties, and how they relate to exponents. She is becoming more confident in rewriting exponential expressions in logarithmic form and applying logarithmic properties accurately. This improvement has been evident in her increased accuracy on multi-step problems and her ability to explain her reasoning more clearly.
Our current short-term goals for Bukola include strengthening her fluency with logarithmic equations, improving accuracy with word problems involving growth and decay, and reinforcing connections between exponential and logarithmic functions. The overall goal remains building a strong conceptual foundation in Algebra 2 that supports long-term success in higher-level math courses while increasing her confidence and independence in problem-solving.
Based on Bukolaâ€™s steady progress, I recommend maintaining our current velocity of once-weekly, 1-hour sessions to ensure consistent reinforcement and continued growth.
Please let me know if you have any questions or if there are any adjustments you would like to make to our plan. Iâ€™m happy to schedule a time to talk by phone if that would be helpful. I look forward to continuing to support Bukola in her academic journey.
Best regards,
Chazlee M.
chazlee.myers@revolutionprep.com</t>
  </si>
  <si>
    <t>Sloane Yesner</t>
  </si>
  <si>
    <t>Dear Sloane and Jill,
I hope you are having a great week! As we prepare for Sloane's upcoming practice test, I wanted to share some updates and information about what to expect.
I have seen significant improvements in Sloane's ability to find scaling factors between shapes; recall geometry identities; and apply volume/surface area formulas to solve geometry questions. She has also been consistent in applying the iCARE Reading strategy to answer Text Structure/Purpose, Text Connection, and Central Idea/Detail questions. 
To be set up for long-term success, it's crucial for Sloane to replicate official test day conditions as closely as possible when taking their practice test. They should find a quiet place and take the test in one sitting.
After the practice test, I will review the results and discuss the test experience with Sloane to determine our focus moving forward, and Iâ€™ll follow up with you on takeaways, improvements, and next steps in my next parent update.
Based on our discussions and Sloane's progress, I recommend Sloane continue with our one 60 minute class per week. As a reminder, it is important to emphasize that regular completion of homework and practice tests is the best way to see score improvement. Additionally, it'll be important to address checking for subject-verb agreements in verb questions and solving questions involving lines and angles in similar triangles in our upcoming sessions. 
Please let me know if you have any questions regarding the practice exam or if there are any adjustments you would like to make to our plan. Iâ€™m happy to schedule a time to talk by phone if that would be helpful. I am excited to continue supporting Sloane in reaching their goals.
Juan N.
juan.nunez@revolutionprep.com
+17868034378</t>
  </si>
  <si>
    <t>Teodoro Castaneda</t>
  </si>
  <si>
    <t>Hello!
I hope this finds everyone well. Teo was away on vacation for the last week. We are getting back in gear on Sunday, as he is just two weeks away from test day!
I look forward to the intensive review in the weeks leading up to exam day. Teo has made consistent and steady progress. The toughest unit in math is problem-solving. Students adjust to defining variables based on unknowns and to building equations from word problems. Teo also had recent work on words-in-context questions. Students must remember that the information around them must validate the "vocabulary" questions. 
For the first exam, we are working to earn enough correct answers in the first module of both sections. Teo is focused on earning a perfect score in the rule-based question types and the algebra and advanced math. 
We will continue our Sunday 1 pm meetings through to the next exam dayâ€”no changes to our velocity required. There are a couple of key chapters to complete in our priority folder before test day (based on the challenges we pulled from the last practice exam). 
Please let me know if you have time next week to chat more about these weeks leading up to exam day. We are going to assign Teo at least one more Blue Book exam before then. Have a great weekend!
Ashley S.
ashley.scorsone@revolutionprep.com
+19543031288</t>
  </si>
  <si>
    <t>Zara Wiley</t>
  </si>
  <si>
    <t>Dear Krishna,
I hope you are having a great winter season. Itâ€™s been wonderful working with you and Zara over the past couple of weeks. I wanted to touch base to share some of the progress weâ€™ve made so far and outline my thoughts on the plan moving forward.
I have seen significant improvements in Zaraâ€™s understanding of gravitational concepts in AP Physics 1. We have worked on satellite motion and the universal gravitation formula, focusing on how gravitational force relates to mass, distance, and orbital motion. She has shown consistent progress in setting up equations correctly, identifying the appropriate formulas, and interpreting physical meaning from her calculations. This improvement has been evident in her increased accuracy on practice problems and her growing confidence when working through multi-step physics questions.
Our current short-term goals for Zara include strengthening her ability to apply universal gravitation concepts to more complex orbital scenarios, improving problem-solving speed and accuracy, and reinforcing conceptual understanding so she can clearly explain the reasoning behind her solutions. The overall goal remains building a strong foundation in mechanics concepts, improving her confidence with AP-style questions, and preparing her to perform successfully on class assessments and the AP exam.
Based on Zaraâ€™s steady progress, I recommend maintaining our current velocity of once-weekly, 1-hour sessions to ensure consistent reinforcement and continued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Zara in her academic journey.
Best regards,
Chazlee M.
chazlee.myers@revolutionprep.com</t>
  </si>
  <si>
    <t>Sophia Gayser</t>
  </si>
  <si>
    <t>Dear Denise,
I hope you are having a great winter season. Itâ€™s been wonderful working with you and Sophia over the past couple of months. I wanted to touch base to share some of the progress weâ€™ve made so far and outline my thoughts on the plan moving forward.
I have seen significant improvements in Sophiaâ€™s understanding of core mechanics concepts in AP Physics 1. We have worked on Hookeâ€™s Law, the Workâ€“Energy Theorem, the impulseâ€“momentum theorem, and the fundamental concepts of pendulums and Simple Harmonic Motion. She has shown consistent progress in identifying which principles apply to different physical situations and in setting up equations correctly before solving. This improvement has been evident in her increased accuracy on multi-step problems, stronger conceptual explanations, and growing confidence when working through AP-style questions.
Our current short-term goals for Sophia include strengthening her ability to connect energy, force, and momentum concepts within a single problem, improving her interpretation of graphs related to motion and oscillations, and continuing to practice AP-style free-response questions with clear, organized reasoning. The overall goal remains building a solid conceptual foundation in mechanics and developing the analytical skills and confidence needed to perform successfully on class assessments and the AP exam.
Based on Sophiaâ€™s steady progress, I recommend maintaining our current velocity of once-weekly, 1-hour sessions to ensure consistent reinforcement and continued growth.
Please let me know if you have any questions or if there are any adjustments you would like to make to our plan. Iâ€™m happy to schedule a time to talk by phone if that would be helpful. I look forward to continuing to support Sophia in her academic journey.
Best regards,
Chazlee M.
chazlee.myers@revolutionprep.com</t>
  </si>
  <si>
    <t>Dear Saravana,
I hope you are having a great winter season. Itâ€™s been wonderful working with you and Nimeshikaa over the past couple of months. I wanted to touch base to share some of the progress weâ€™ve made so far and outline my thoughts on the plan moving forward.
I have seen significant improvements in Nimeshikaaâ€™s conceptual understanding and problem-solving skills in AP Calculus AB. We have worked on applying the First and Second Derivative Tests to analyze function behavior, understanding and using the Intermediate Value Theorem (IVT) and Mean Value Theorem (MVT), solving related rates problems, and strengthening her knowledge of the Fundamental Theorem of Calculus. She has also made strong progress with antiderivative rules, u-substitution, and introductory differential equations. She has shown consistent progress in setting up multi-step problems correctly and explaining her reasoning more clearly. This improvement has been evident in her increased accuracy on practice problems and her growing confidence when tackling FRQ-style questions.
Our current short-term goals for Nimeshikaa include strengthening her precision with u-substitution and differential equations, and continuing to practice AP-style free-response questions under timed conditions. The overall goal remains building a deep and flexible understanding of calculus concepts so she feels fully prepared for classroom assessments and the AP exam, with both strong computational skills and clear conceptual reasoning.
Based on Nimeshikaaâ€™s steady progress, I recommend maintaining our current velocity of once-weekly, 1-hour sessions to reinforce core concepts and ensure consistent growth.
Please let me know if you have any questions or if there are any adjustments you would like to make to our plan. Iâ€™m happy to schedule a time to talk by phone if that would be helpful. I look forward to continuing to support Nimeshikaa in her academic journey.
Best regards,
Chazlee M.
chazlee.myers@revolutionprep.com</t>
  </si>
  <si>
    <t>Dear Sudhakara,
I hope you are having a great start to your new year. It was great meeting Yaswanth this week. I wanted to touch base to share some of the progress Yaswanth has made and what he may want to focus on going forward.
Yaswanth has been working with multiple tutors over the months, and during that time, he has covered many of the English/Reading and Math concepts. While we are waiting on the scores for his most recent ACT, we continue to work toward improving that score for the next one. Specifically, we have started working to improve his performance on the science section. That was the focus for our session today.
Our overall goal for Yaswanth is to improve his ACT score to 33. Based on his progress, I recommend Yaswanth continue to attend sessions once per week. I feel we should discuss the results of his ACT in our next session to ensure we focus on the sections that we most need to address.
Please let me know if you have any questions or if there are any adjustments you would like to make to our plan. Iâ€™m happy to schedule a time to talk by phone if that would be helpful. I am happy to have been even a small part of Yaswanth's academic journey.
Best regards,
Edwin W.
edwin.west@revolutionprep.com
+18134213087</t>
  </si>
  <si>
    <t>Kaitlyn Maldonado</t>
  </si>
  <si>
    <t>Dear Dianna and Kaitlyn,
Itâ€™s been great working with you and Kaitlyn over the past couple of weeks. As we prepare for Kaitlyn's upcoming SAT, I wanted to share what weâ€™ve been working on so far and what to expect.
Kaitlyn and I have reviewed some strategies that we talked about during our first six sessions last semester, but we also talked about some new ones. Some of the strategies we've covered are called iCARE, MAPS, and TRAP. We've also discussed different ways to use Desmos graphing calculator on the math section of the SAT.
While a specific score isnâ€™t guaranteed, Kaitlyn has been diligent in working toward her goal of achieving a 1340+. In our last few sessions, we covered a few final topics to get her best prepared. One of the things she will need to continue working on is using iCARE. I also shared with her some additional resources to practice with leading up to the test. Ensuring a good night's sleep throughout the week leading up to the test is crucial, as just the night before isn't enough.
I am looking forward to continuing to work with Kaitlyn after the test so that we can work towards further improvements in quickly anticipating the answers on the Reading &amp;amp; Writing section, and improving her overall skills on the math section. I recommend we keep a consistent schedule of meeting once per week in order to help her achieve her goals.
I know Dreyfoos put another 6 hours onto your account. If you would like to continue having consistent sessions up until the next SAT, here is a link where you can buy more hours:
â€¢ 12 Hours of Advanced Tutoring for Kaitlyn Maldonado with Zoe Shanley
 https://my.revolutionprep.com/s/aUnJQPVtLo.
Please let me know if you have any questions or if there are any adjustments you would like to make to our plan. Iâ€™m also able to schedule a time to talk by phone if that would be helpful. I am happy to support Kaitlyn in her continued academic journey.
Best regards,
Zoe S.
zoe.shanley@revolutionprep.com
+16362488201</t>
  </si>
  <si>
    <t>Kemper Evans</t>
  </si>
  <si>
    <t>Dear Jennifer,
I hope you are having a great start to your new year. It was great meeting Kemper a couple of weeks ago. I wanted to touch base to share my thoughts on the plan moving forward.
Kemper and I started by reviewing two types of passages so we could see which areas we will most want to focus on going forward. We discussed some goals and will address needs such as punctuation rules (commas) in our upcoming sessions.
Our goal for Kemper is to achieve a 32 composite score on his upcoming ACT. Based on his progress, I recommend we continue to meet weekly between now and his upcoming ACT. I also recommend we discuss the possibility of continuing sessions; students often choose to take multiple ACTs to ensure they achieve their highest possible score/superscore. To that end, I recommend we discuss scheduling additional sessions.
Please let me know if you have any questions or if there are any adjustments you would like to make to our plan. Iâ€™m happy to schedule a time to talk by phone if that would be helpful. I look forward to supporting Kemper's academic journey.
Best regards,
Edwin W.
edwin.west@revolutionprep.com
+18134213087</t>
  </si>
  <si>
    <t>Anna Hartsell</t>
  </si>
  <si>
    <t>Dear Angela,
I hope you are having a great winter season. Itâ€™s been wonderful working with you and Anna over the past couple of months. I wanted to touch base to share some of the progress weâ€™ve made so far and outline my thoughts on the plan moving forward.
I have seen significant improvements in Annaâ€™s understanding of foundational differentiation rules in AP Calculus AB. We have focused on the Constant Rule, Constant Multiple Rule, Sum and Difference Rules, as well as the Product and Quotient Rules. She has shown consistent progress in correctly identifying which rule applies to a given function and organizing her work clearly when differentiating more complex expressions. This improvement has been evident in her increased accuracy, reduced calculation errors, and stronger confidence when approaching multi-step derivative problems.
Our current short-term goals for Anna include strengthening her fluency and speed with the Product and Quotient Rules, minimizing algebraic mistakes, and preparing to transition smoothly into more advanced applications such as the Chain Rule and applied derivative problems. The overall goal remains building a strong conceptual and procedural foundation in calculus so she feels confident and well-prepared for both classroom assessments and the AP exam.
Based on Annaâ€™s steady progress, I recommend maintaining our current velocity of twice-weekly, 1-hour sessions to continue reinforcing concepts and building momentum.
Please let me know if you have any questions or if there are any adjustments you would like to make to our plan. Iâ€™m happy to schedule a time to talk by phone if that would be helpful. I look forward to supporting Anna in her continued academic journey.
Best regards,
Chazlee M.
chazlee.myers@revolutionprep.com</t>
  </si>
  <si>
    <t>Vihaan Karthikeyan</t>
  </si>
  <si>
    <t>Dear Karthikeyan,
I hope you are having a great winter season. Itâ€™s been wonderful working with you and Vihaan over the past couple of weeks. I wanted to touch base to share some of the progress weâ€™ve made so far and outline my thoughts on the plan moving forward.
I have seen significant improvements in Vihaanâ€™s understanding of perimeter and area, particularly when working with more complex L-shaped figures. He has shown consistent progress in breaking down composite shapes into smaller rectangles, organizing his work clearly, and applying the correct formulas accurately. This improvement has been evident in his increased accuracy on multi-step problems and his growing confidence when approaching word problems involving area and perimeter.
Our current short-term goals for Vihaan include strengthening his ability to visualize and decompose irregular shapes efficiently, improving accuracy with units and labeling, and reinforcing problem-solving strategies for multi-step geometry questions. The overall goal remains building a strong foundation in mathematical reasoning and problem-solving skills so he feels confident tackling increasingly complex math concepts in the future.
Based on Vihaanâ€™s steady progress, I recommend maintaining our current velocity of once-weekly, 1-hour sessions to continue reinforcing key skills and supporting consistent growth.
Please let me know if you have any questions or if there are any adjustments you would like to make to our plan. Iâ€™m happy to schedule a time to talk by phone if that would be helpful. I look forward to supporting Vihaan in his continued academic journey.
Best regards,
Chazlee M.
chazlee.myers@revolutionprep.com</t>
  </si>
  <si>
    <t>Yuvraj Ahlawat</t>
  </si>
  <si>
    <t>Hi Ruchi and Yuvraj,
Yuvraj has been doing well in his course work that we've been working on together. However, he still has some struggles in the class where I would recommend meeting once a week for an hour at least to help guide him on any topic or questions he may have. He has been missing a few sessions so I would also look into the best schedule that fits him. 
As always, let me know if you have any questions or concerns!
Best,
Eric C.
eric.chang@revolutionprep.com
+18185308101</t>
  </si>
  <si>
    <t>Batul Dalal</t>
  </si>
  <si>
    <t>Dear Saifee,
I wanted to share an update on Batulâ€™s SAT preparation and outline our plan moving forward.
Batul is off to a strong start. She is very self-aware about when she understands a concept and when she needs clarification, which is an excellent trait for long-term improvement. She is engaged, asks thoughtful questions, and is eager to refine her skills.
So far, we have worked on linear word problems in SAT Math and foundational punctuation rules in Reading &amp;amp; Writing, specifically comma and semicolon usage. In both areas, she demonstrates solid reasoning once the structure of the problem is clear. The primary area for growth at this stage is developing more organized note-taking habits so she can retain strategies and apply them independently between sessions.
Our short-term goals include:
--Strengthening structured note-taking for both Math and Reading &amp;amp; Writing
--Improving multi-step setup accuracy in linear word problems
--Increasing consistency with punctuation decision-making under time --pressure
--Beginning light timed practice to build pacing awareness
Batul currently has two remaining one-hour sessions scheduled. While we can continue building momentum during that time, meaningful SAT score growth requires sustained practice and structured repetition over a longer period.
Based on her goals and early progress, I recommend we continue with one 60-minute session per week beyond her current scheduled hours. This will allow us to target more high-impact content gaps and progressively refine timing and accuracy across both sections of the SAT.
Since you are a Bright Horizons (BUC) family, additional credits can be redeemed through your Bright Horizons portal if you would like to extend her schedule. After credits are redeemed, Revolution Prep will add the hours to Batulâ€™s account.
Please let me know if you would like to discuss a longer-term SAT plan. I look forward to continuing to support her growth.
Best regards,
Robert N.
robert.nantze@revolutionprep.com
+15754897446</t>
  </si>
  <si>
    <t>Marcus Lee</t>
  </si>
  <si>
    <t>Dear Daisy,
Itâ€™s been great working with you and Marcus over the past couple of weeks. I wanted to share some updates on his progress and what to expect as we await the grade for his recently submitted data story in Advanced Biology.
Marcus has shown strong improvement in scientific reasoning and data interpretation, particularly with reading graphs, connecting evidence to hypotheses, and explaining trends in biological data. He has demonstrated solid understanding of core concepts, including natural selection, macromolecules, DNA structure and function, and mitosis. He is able to connect these concepts to broader topics, like food chains and ecosystems, and is increasingly comfortable organizing information into a logical narrative for his assignments.
Marcus has also been thoughtful and focused in drafting his data story. He worked carefully on organizing his graphs and supporting explanations, and he has been improving in clearly and concisely explaining his reasoning using precise scientific vocabulary. We are now waiting on the teacherâ€™s feedback to confirm the final grade, which will give us a clearer sense of next steps.
While we await this grade, Marcus can continue reviewing key concepts and preparing for upcoming assessments, ensuring he remains confident with both content and skills. If you would like to maintain this momentum through the end of the school year, we only have three remaining sessions, so I suggest adding the below to your account to ensure we stay on track.
â€¢ 12 Hours of Distinguished Tutoring Link for Marcus Lee with Rachel Daku
 https://my.revolutionprep.com/s/2RmvrVH0ui.
Thank you again for your support, and please donâ€™t hesitate to reach out with any questions or updates.
Best regards,
Rachel Daku
rachel.daku@revolutionprep.com
(570) 556-6849</t>
  </si>
  <si>
    <t>Jack Narens</t>
  </si>
  <si>
    <t>Dear Michele,
I hope you are having a great spring. Itâ€™s been great working with you and Jack over the past couple of months. I wanted to touch base to share some of the progress weâ€™ve made so far and outline the plan moving forward.
I have seen significant improvements in Jackâ€™s ability to approach constant-based problems strategically. He has been working on using the matching strategy, combining like terms effectively, and solving systems of equations â€” including identifying cases with no solution. This consistent improvement has been evident in his ability to recognize question types more quickly and apply structured methods rather than guessing.
We also worked through the mixed algebra unit (progressing from yellow into red-level difficulty), and he is building stronger algebra fluency overall. Next session, we will begin working on constants problems involving the discriminant to further deepen his understanding.
Our current short-term goals for Jack include:
-Strengthening accuracy and efficiency with constants (including discriminant-based problems)
-Increasing confidence with mixed algebra question types
-Improving consistency and speed with systems of equations
The overall goal remains building strong Advanced Math performance and increasing overall SAT math readiness.
Based on Jackâ€™s progress and the momentum we are building, I recommend we continue at our current session velocity of once per week to ensure continued consistency and progression. The weekly structure is helping reinforce concepts and prevent regression between sessions.
Please let me know if you have any questions or if there are any adjustments you would like to make to our plan. Iâ€™m happy to schedule a time to talk by phone if that would be helpful. I look forward to continuing to support Jackâ€™s growth.
Best regards,
Nick L. 
nick.lucido@revolutionprep.com
+19258997733</t>
  </si>
  <si>
    <t>Boden Smyth</t>
  </si>
  <si>
    <t>Dear Ying,
I hope you are having a great winter. Itâ€™s been great working with you and Boden over the past couple of months. I wanted to touch base to share some of the progress weâ€™ve made so far and share my thoughts on the plan moving forward.
I have seen significant improvements in Boden's confidence and mathematical pattern recognition. They have shown consistent progress in their Russian Math assignments, managing larger amounts of problems in shorter times. This consistent improvement has been evident in performance during our sessions.
Our current short-term goals for Boden include increasing his confidence in his math skills. The overall goal remains gain mastery and confidence over the material covered in his courses. Based on Boden's progress, I recommend continuing to meet once a week for an hour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Boden in their continued academic journey.
Best regards,
Ries S.
ries.scerbin@revolutionprep.com
+15084397560</t>
  </si>
  <si>
    <t>Dear Abhishek,
I hope you are having a great winter. Itâ€™s been great working with you and Radha over the past couple of months. I wanted to touch base to share some of the progress weâ€™ve made so far and share my thoughts on the plan moving forward.
I have seen significant improvements in Radha's math skills. They have shown consistent progress in her understanding of fractions, money, and word problems for both. This consistent improvement has been evident in her performance in our sessions and her confidence in her skills.
Our current short-term goals for Radha include following along with the curriculum and reinforcing her learning. The overall goal remains to gain a strong mastery over her 3rd-grade math material. Based on Radha's progress, I recommend continuing to meet once or twice a week for an hour session.
Please let me know if you have any questions or if there are any adjustments you would like to make to our plan. Iâ€™m happy to schedule a time to talk by phone if that would be helpful. I look forward to supporting Radha in their continued academic journey.
Best regards,
Ries S.
ries.scerbin@revolutionprep.com
+15084397560</t>
  </si>
  <si>
    <t>Bianca Cummings</t>
  </si>
  <si>
    <t>Dear Simone,
I hope you are having a nice winter. Itâ€™s been great working with you and Bianca over the past couple of months. I wanted to touch base to share some of the progress weâ€™ve made so far and outline the plan moving forward.
I have seen significant improvements in Biancaâ€™s understanding of statistical inference concepts. She has shown consistent progress in hypothesis testing and confidence intervals, particularly with one-sample and two-proportion z-tests. She is becoming more confident in identifying when to use pooled proportions, checking large count conditions properly, and interpreting results in context rather than just calculating mechanically.
Weâ€™ve also worked on interpreting Type I and Type II errors, understanding statistical power conceptually, and building a strong foundation with the t-distribution and confidence interval interpretation. This improvement has been evident in her ability to explain conclusions clearly and justify procedures rather than simply applying formulas.
Our current short-term goals for Bianca include:
-Increasing fluency with hypothesis test setup and execution
-Strengthening interpretation language for confidence intervals and error types
-Building deeper conceptual understanding of when to use z vs. t procedures
The overall goal remains mastering AP Statistics content with strong conceptual clarity and test-day confidence.
Based on Biancaâ€™s progress, I recommend we continue at our current velocity of once weekly or bi-weekly sessions. This pace will allow her to maintain momentum while giving her enough independent time to process and practice material between sessions.
Please let me know if you have any questions or if there are any adjustments you would like to make to our plan. Iâ€™m happy to schedule a time to talk by phone if that would be helpful. I look forward to continuing to support Biancaâ€™s growth.
Best regards,
Nick
nick.lucido@revolutionprep.com
+19258997733</t>
  </si>
  <si>
    <t>Andrew Stone</t>
  </si>
  <si>
    <t>Dear Katherine,
I hope you are having a nice winter. Itâ€™s been great working with you and Andrew over the past couple of months. I wanted to touch base to share some of the progress weâ€™ve made so far and outline the plan moving forward.
I have seen strong improvement in Andrewâ€™s performance across both Math and Reading/Writing. In English, weâ€™ve worked extensively on sentence boundaries, verbs, misplaced modifiers, command of textual evidence, central ideas and details, transitions, and broader standard english conventions. He has shown noticeable progress in recognizing error patterns and applying structured strategies under timed conditions.
On the Math side, Andrew has worked through percentages, mixed constants, nonlinear/functions &amp;amp; substitution, geometry, and problem solving/data analysis. He has also completed multiple Khan Academy advanced unit tests â€” including Algebra, Expression of Ideas and Geometry â€” where he performed very well (only missing one question in multiple units, and showing significant improvement in Expression of Ideas and SECs compared to the prior week).
This consistent improvement has been evident in both his accuracy and confidence, particularly on advanced-level content.
Our current short-term goals include:
-Finalizing constants mastery (including nonlinear/functions &amp;amp; substitution)
-Strengthening Sentence Boundaries Level 2 and 3 accuracy
-Continuing timed Reading/Writing set practice with grading and reflection
-Completing and reviewing Bluebook Exam 6
The overall goal remains strong performance on the March SAT with balanced strength across Math and Reading/Writing.
Based on Andrewâ€™s progress and the upcoming test date, I recommend we continue at our current velocity of once per week until the March SAT. The weekly cadence is helping maintain structure, accountability, and consistent refinement before test day.
Please let me know if you have any questions or if youâ€™d like to discuss anything in more detail. Iâ€™m happy to schedule a time to talk by phone if helpful. I look forward to continuing to support Andrew as we head into the March exam.
Best regards,
Nick
nick.lucido@revolutionprep.com
+19258997733</t>
  </si>
  <si>
    <t>Patrick Hofmann</t>
  </si>
  <si>
    <t>Dear Frank,
I hope you are having a nice winter. Itâ€™s been great working with you and Patrick over the past couple of months. I wanted to touch base to share some of the progress weâ€™ve made so far and outline the plan moving forward.
I have seen steady improvement in Patrickâ€™s Advanced Math skills, particularly in geometry, mixed constants (including discriminant-based problems), and algebraic reasoning. Weâ€™ve spent time reviewing geometry concepts, working through constant problems that require identifying values using the discriminant, and strengthening linear equation fluency.
Patrick also completed an 11SD practice exam, and we reviewed his Advanced Math errors in detail, creating a structured reflection log in Google Docs. Weâ€™ve continued building mastery through Advanced Math work, exponential equations, and Khan Academy assessments in Medium: Advanced Math. 
He is showing improvement, but he still needs additional repetition and confidence with:
-Quadratics (especially in context)
-Simplifying and rewriting equivalent exponential expressions
-Higher-difficulty Advanced Math applications
Our current short-term goals include:
-Achieving consistent 85%+ mastery on timed Advanced Math sets
-Strengthening quadratic and polynomial equation applications
-Improving fluency with exponential equations under timed conditions
-Completing and reviewing additional SAT practice exams 
The overall goal remains strong performance on the March SAT with particular focus on Advanced Math improvement.
Based on Patrickâ€™s progress and the timeline leading into March, I recommend we continue at our current once-weekly session velocity to maintain structure, accountability, and steady skill development through test day.
Please let me know if you have any questions or if you would like to discuss his progress further. Iâ€™m happy to schedule a call if helpful. I look forward to continuing to support Patrick as we prepare for March.
Best regards,
Nick L. 
nick.lucido@revolutionprep.com
+19258997733</t>
  </si>
  <si>
    <t>Aarona Winyi</t>
  </si>
  <si>
    <t>Hi Aarona and Lina,
It was great meeting with Aarona again this week! We continued our focus on the advanced math questions. I was excited to see her put together all of the strategies we've worked on together!   
I have really enjoyed working with Aarona during her tutoring trial! Iâ€™ve supported many students with SAT reach their goals and love working with students like Aarona because her drive for success and ability to self reflect mean that we are able to dive into complicated topics and make real progress. I've seen this during our trial with how far we have been able to make it into the constants topic, for some of my students we need to spend multiple session working on the basics, but Aarona was not only able to pick up the basic strategies, but also begin thinking about when she should use mental math vs the calculator to help her save time.   
I recommend we continue to work together once a week so Aarona can continue working toward her over all goal of getting more comfortable with the test and decreasing anxiety. We focused entierly on the Math section durring Aarona's trial, and I would like to work on the format of the reading section, and how to approach each of the particular question types. For the Math section, I'd want to see a practice test, to help determine what topics and strategies would be best worth our time, and to get an idea of where Aarona's anxieties may lay. I would have us use resources (like Khan Academy, OnePrep.xyz, and house made homework packets) to both target specific question types, and mixtures of questions. 
If you have any questions, please let me know. I hope we get to continue working together soon! 
Warmly,
Gale H.
abigail.hermes@revolutionprep.com
+12169249507</t>
  </si>
  <si>
    <t>Alessandro Rezaie</t>
  </si>
  <si>
    <t>Dear Navid,
I hope you are having a nice winter. Itâ€™s been wonderful working with you and Alessandro over the past couple of months, and I wanted to share an update on his progress and our plan moving forward.
Alessandro has been building strong foundational skills across math, reading, and science. In math, weâ€™ve focused heavily on fractions, including understanding what they represent, equivalent fractions, comparing fractions, and applying multiplication and division. He is showing better conceptual understanding and growing confidence with these skills. In reading and writing, weâ€™ve practiced spelling, identifying complete sentences versus fragments, and working through both fiction and nonfiction passages to strengthen comprehension. Weâ€™ve also explored science topics such as the scientific method, seasons, weather forecasts, natural disasters, and what plants need to grow, and he has shown solid engagement and curiosity during these lessons.
Our short-term focus is continuing to strengthen fraction fluency, improve reading comprehension and sentence construction, and reinforce science understanding. The overall goal remains building strong academic foundations while supporting independence and confidence.
Based on his steady progress, I recommend we continue at our current velocity of 2 hours per week to maintain momentum and allow time to reinforce multiple subject areas effectively.
Please let me know if you have any questions or would like to connect further. I look forward to continuing to support Alessandroâ€™s growth.
Best regards,
Nick L. 
nick.lucido@revolutionprep.com
+19258997733</t>
  </si>
  <si>
    <t>Thomas Moloney</t>
  </si>
  <si>
    <t>Dear Maryann,
I hope you are having a nice winter. Itâ€™s been great working with you and Thomas over the past couple of months, and I wanted to share an update on his progress and our plan moving forward.
Thomas has been making steady progress in both SAT Math and Reading/Writing. In English, weâ€™ve focused heavily on sentence structure, verb usage, transitions, textual evidence, and reading comprehension strategy. He has been completing timed practice sets and reflecting on his errors, which is helping him become more aware of patterns in his mistakes. While he is improving, he still needs additional repetition and consistency with verb questions and more advanced sentence structure concepts.
On the Math side, he has worked through advanced algebra topics, percentages, geometry, and data analysis, along with timed assessments to simulate test conditions. He has shown improvement in certain reading domains and problem-solving areas, but geometry, exponential functions, and higher-level algebra concepts still need more refinement. He also needs to complete a full-length practice test to better assess overall readiness.
Our short-term focus is increasing timed accuracy, strengthening advanced math fluency, and improving consistency in reading strategy application. The overall goal remains strong performance on the March SAT with balanced growth across both sections.
Given the upcoming test date and the areas still being refined, I recommend we continue at our current velocity of two sessions per week through the March SAT to maintain momentum and accountability.
Please let me know if you would like to discuss anything further. I look forward to continuing to support Thomas as we prepare for March.
Best regards,
Nick L. 
nick.lucido@revolutionprep.com
+19258997733</t>
  </si>
  <si>
    <t>Jack Sheridan</t>
  </si>
  <si>
    <t>Hi Jamie,
I hope you are having a great early spring. It's been great working with and Jack over the past couple of months. I wanted to touch base to share some of the progress we've made so far and share my thoughts on the plan moving forward. 
Jack has taken working on his vocabulary very seriously, and I've been very pleased to see the effect that it has had. He's gotten to the point where he only missed one vocabulary question on the last practice test, after it being one of the question types he had trouble with on the test previous. He has also made some fantastic progress with the math section, getting to the point where he is capable to completing all of the questions, if he has enough time.
Our current short term goals for Jack include avoiding 'unforced' mistakes (in particular going from missing three questions due to these, to missing none); improving his timing in the Math section (going from rushing on 5 questions, to only rushing on 2 initially); building a better understanding of the punctuation rules on the SAT (going from missing 3 questions to missing none); and building better accuracy on reading questions when they're mixed together. Our long term goal remains getting Jack as strong of an SAT score as possible. 
We've already discussed my recommendation: targeting the June test, and giving Jack a little bit of a break after the March test. We'll pick sessions back up on April 4th, and continue with the every other week cadence we currently have. When I went to input the sessions I did find out that another student has slipped into my Saturday at 2 slot on April 4th, would Jack be able to meet either an hour earlier or an hour later?
Please let me know if you have any questions or if there are any adjustments you would like to make to our plan. I'm happy to schedule a time to talk by phone if that would be helpful. I look forward to supporting Jack in his continued academic journey.
Gale H.
abigail.hermes@revolutionprep.com
+12169249507</t>
  </si>
  <si>
    <t>Lavyansh Ravulapalli</t>
  </si>
  <si>
    <t>Dear Bala,
I hope you are having a nice winter. Itâ€™s been wonderful working with you and Lavyansh over the past couple of months, and I wanted to share an update on his progress and our plan moving forward.
Lavyansh has been building strong foundational skills in both reading and math. In reading and writing, weâ€™ve worked on short fiction and nonfiction passages, sight word spelling, vocabulary development, identifying complete sentences versus fragments, and using context clues to determine word meaning. He is becoming more confident forming complete sentences and engaging with grade-level texts.
In math, weâ€™ve focused on addition and subtraction within 1,000, multiplication with single digits, counting money, interpreting basic data, and strengthening number sense. He performed very well on a recent multiplication assessment, showing strong understanding of the concept. Weâ€™ve also worked on more complex subtraction strategies, including borrowing across place values.
Our short-term goal is to continue strengthening fluency and accuracy in multiplication and multi-digit operations while reinforcing reading comprehension and written expression. The overall goal remains building strong foundational academic skills and increasing confidence across subjects.
Based on his steady progress and the consistency weâ€™re seeing, I recommend we continue at our current velocity of two sessions per week to maintain momentum and reinforce these core skills.
Please let me know if you would like to discuss anything further. I look forward to continuing to support Lavyanshâ€™s growth.
Best regards,
Nick
nick.lucido@revolutionprep.com
+19258997733</t>
  </si>
  <si>
    <t>Prakhar Ghadiali</t>
  </si>
  <si>
    <t>Dear Dinesh,
I hope you are having a great winter. Itâ€™s been great working with you and Prakhar over the past couple of months. I wanted to touch base to share some of the progress weâ€™ve made so far and share my thoughts on the plan moving forward.
I have seen significant improvements in Prakhar's confidence in his material. They have shown consistent progress in learning and reviewing scientific concepts in class. This consistent improvement has been evident in the understanding of both old and new topics in preparation for upcoming standardized testing.
We've recently reconnected and have been finding our rhythm once again. The overall goal remains have improved confidence and skill over his 5th-grade curriculum. Based on Prakhar's progress, I recommend we continue to meet once a week for a hour long session.
Please let me know if you have any questions or if there are any adjustments you would like to make to our plan. Iâ€™m happy to schedule a time to talk by phone if that would be helpful. I look forward to supporting Prakhar in their continued academic journey.
Best regards,
Ries S.
ries.scerbin@revolutionprep.com
+15084397560</t>
  </si>
  <si>
    <t>Julian Mendez Vivas</t>
  </si>
  <si>
    <t>Dear David,
I hope you are having a nice winter. Itâ€™s been great working with you and Julian over the past couple of months, and I wanted to share an update on his progress and our plan moving forward.
Julian has been making steady progress across both math and humanities. In math, weâ€™ve worked on core 6th grade concepts, including order of operations, exponents, evaluating solutions, solving equations for variables, and inequalities. He is developing stronger understanding of how to translate word problems into mathematical expressions and is becoming more comfortable solving multi-step equations. We are beginning to transition into early 7th grade algebra concepts to gradually increase rigor.
On the humanities side, Julian completed a poetry analysis assignment and has been working on strengthening comprehension and written interpretation skills. We also reviewed the roles of the three branches of government to reinforce his understanding of foundational civics concepts.
Julian has the ability to grasp new concepts quickly, especially when he is motivated and engaged. Our short-term goal is to continue strengthening algebra readiness and problem-solving skills while reinforcing analytical thinking in reading and writing. The overall goal remains building strong academic foundations and increasing independence and confidence.
I recommend we continue at our current velocity of three hours per week to maintain consistency and momentum. Please let me know if you would prefer that I increase the level of challenge moving forward or keep our sessions at a lighter pace. Iâ€™m happy to introduce more advanced concepts as appropriate, as Julian tends to pick up new material quickly when fully engaged.
Please feel free to reach out with any questions. I look forward to continuing to support Julianâ€™s growth.
Best regards,
Nick L. 
nick.lucido@revolutionprep.com
+19258997733</t>
  </si>
  <si>
    <t>Dear Tricia Marie,
I hope you are having a great winter. Itâ€™s been great working with you and Celina over the past couple of months. I wanted to touch base to share some of the progress weâ€™ve made so far and share my thoughts on the plan moving forward.
I have seen significant improvements in Celina's confidence and skills in her ELA material. They have shown consistent progress in reading comprehension, analysis, and review of short stories, along with grammar and writing skills. This consistent improvement has been evident in performance and confidence, both in our sessions and the classroom.
Our current short-term goals for Celina include improving confidence and staying up to date with class topics. The overall goal remains have a strong mastery over 4th-grade ELA topics. Based on Celina's progress, I recommend we continue meeting once a week for an hour session.
Please let me know if you have any questions or if there are any adjustments you would like to make to our plan. Iâ€™m happy to schedule a time to talk by phone if that would be helpful. I look forward to supporting Celina in their continued academic journey.
Best regards,
Ries S.
ries.scerbin@revolutionprep.com
+15084397560</t>
  </si>
  <si>
    <t>Nicole Pereira</t>
  </si>
  <si>
    <t>Dear Marcia and Nicole,
I hope you are having a great week so far. I wanted to take a moment to share an update on Nicole's progress over the past few weeks.
I have seen significant improvements in Nicole's ability to interpret exponential equation and exponential word problems; interpret quadratic equations and quadratic word problems; and apply the Pythagorean Theorem to right triangle questions. She has also been consistent with utilizing shortcuts on Desmos to answer questions involving functions, constants, radicals, and percentages.
Nicole has expressed interest in introducing Reading and Writing SAT practice into her lesson plan. With this in mind, we started working on applying the rules of commas, dashes, colons, semicolons, and apostrophes to sentence boundary questions. In the future, I believe it would greatly benefit Nicole to work on approaching transition questions, checking for subject-verb agreements, and answering command of text evidence &amp;amp; quantitative evidence questions using the iCARE reading strategy. 
Based on our discussions and Nicole's progress, I recommend she continue with our 60 minute class per week with a focus on reading. As a reminder, it is important to emphasize that regular completion of homework and practice tests is the best way to see score improvement.
Please let me know if you have any questions regarding the practice exam or if there are any adjustments you would like to make to our plan. Iâ€™m happy to schedule a time to talk by phone if that would be helpful. I am excited to continue supporting Nicole in reaching their goals.
Juan N.
juan.nunez@revolutionprep.com
+17868034378</t>
  </si>
  <si>
    <t>Matthew Wang</t>
  </si>
  <si>
    <t>Hello,
I wanted to share an update on Matthewâ€™s recent sessions and his overall progress.
Matthew did a great job pushing through and staying engaged, even when he was having a tough day. We addressed an unfinished assignment that he had avoided because it felt too difficult. Instead of shutting down, he agreed to work through it together, which shows growing maturity and willingness to seek support when needed.
In writing, we focused on developing a vignette. With guided prompting, Matthew was able to expand his ideas by adding descriptive details, thoughts, and emotions. He demonstrated that he can produce strong writing when given structure and support. By the end of the session, he had a solid draft started and showed increased confidence in his work.
Overall, Matthew is:
â€¢ Showing increased willingness to tackle challenging work
â€¢ Improving his descriptive writing with structure and guidance
â€¢ Benefiting from consistent accountability and support
Next steps will include continuing to build his independent writing skills, vocabulary, reading comprehension focused on main ideas, and encouraging him to complete assignments independently before sessions when possible.
I recommend continuing with one-hour sessions per week to provide consistent academic support and build both confidence and accountability.
Please let me know if you have any questions or would like to discuss his progress further.
Best,
Jacey C.
jacey.clifton@revolutionprep.com
+17063043963</t>
  </si>
  <si>
    <t>Andrew Jin</t>
  </si>
  <si>
    <t>Good evening, Jin family! I wanted to update you on Andrew's progress. 
Andrew and I have hit the ground running with Pre-Calculus! So far, we've covered features of polynomial functions, rational functions, and techniques with each including factoring and polynomial long division. We also reviewed rates of change and how to interpret those, and solve both equations and inequalities. In everything we've done, Andrew has done extremely well! He hasn't had much difficulty with anything, and has only needed some demonstrations here and there to determine how to do all of these operations. Since we've covered so much material in a short span of time, I will also ensure that we make time along the way to review these concepts. Since we're meeting three times next week, I will take at least half of one session next week to review some of these operations. I neglected to mention this in session, but crackap.com has a lot of practice resources for these question types that will be useful. 
Andrew has been very focused in all our sessions, and is clearly driven to learn even when he already has a lot on his plate or is exhausted. I think we've moved at a good pace so far, and I'd recommend keeping 3 to 4 hourly sessions per week to maintain that pace. I am hoping that we will have several weeks for review at the end of the course to be completely ready for the exemption exam. I am confident that Andrew will be ready as long as we keep reviewing and ensuring all the concepts are sharp in his mind.
Please let me know if you have any questions or concerns. I am reliably available by text or email, but also phone or Zoom if needed.
Have a good weekend!
Eddie C.
eddie.cayia@revolutionprep.com
+18037278636</t>
  </si>
  <si>
    <t>Hello, 
I wanted to share a quick progress update on Bayleeâ€™s recent sessions.
We have been reviewing pronouns, focusing on the difference between subject pronouns (I/we) and object pronouns (me/us). Baylee has practiced identifying and correcting pronoun errors in sample sentences and is continuing to build accuracy and confidence in this area.
In math, we have practiced skip counting and worked on identifying totals in equal groups. Baylee is making progress with skip counting, and we will continue reinforcing the equal groups concept next session to strengthen multiplication foundations.
Overall, Baylee has been engaged, positive, and willing to participate in all activities.
I recommend continuing with our scheduled sessions with 2-3, 1 hour sessions per week to maintain consistent review and support her academic growth.
Please note Revolution Prep no longer offers 30 minute sessions. All previously scheduled sessions will remain the same. 
Please let me know if you have any questions!
Best,
Jacey C.
jacey.clifton@revolutionprep.com
+17063043963</t>
  </si>
  <si>
    <t>Hello Satya,
It's been great tutoring Shrishti over the last few months.  She's a very bright and hard-working young woman, and it has been a pleasure helping her learn more about mathematics.
We have been studying algebra and geometry concepts, building upon what she has been learning in her classes.  I have incorporated SAT and other college entrance exam questions into our curriculum.  These questions force Shrishti to apply her knowledge, combine various concepts in novel ways, and employ creative problem-solving strategies.
Shrishti has been doing very well with quadratic functions.  She has learned about vertex form, the quadratic formula, the discriminant, completing the square, and regression. She has been able to apply what she has learned and can answer some very difficult SAT questions.  She also excels in geometry!  She can tackle tricky multistep problems by spotting patterns and deciding which theorems are applicable.  She was recently able to answer some difficult triangle and circle SAT porblems! In our upcoming session, we will begin to dive into trigonometry.  In the next month, I want Shrishti to take a practice PSAT to see how she might do on the test next year.  
Our current velocity of 2-3 sessions weekly is working well; I recommend we continue at this pace. Please let me know if you have any questions or if there are any adjustments you would like to make to our plan. Iâ€™m happy to schedule a time to talk by phone if that would be helpful. I look forward to supporting Shrishti in her continued academic journey.
Best regards,  
Jayna B.
jayna.boaz@revolutionprep.com
+17577691324</t>
  </si>
  <si>
    <t>Hello,
I wanted to share a quick progress update on Ryleeâ€™s recent sessions.
We have been focusing on strengthening foundational reading skills. Rylee reviewed closed syllables with short vowel sounds (such as in â€œhopâ€ and â€œstopâ€) and open syllables with long vowel sounds (such as â€œgoâ€). She has practiced identifying the number of syllables in words and worked specifically on words with the â€œ-leâ€ ending sound. Her confidence in recognizing these patterns is growing.
During reading practice, we read *Fox in Socks* by Dr. Seuss, which provided great practice with rhyming patterns and tricky word combinations. Rylee worked hard through the more challenging tongue twisters and showed perseverance when sounding out unfamiliar words.
In spelling, we reviewed common ending patterns such as -le, -y, and -e, practicing how they sound and how to read words that contain them. We also began focusing on controlled vowel sounds and will continue reinforcing those in upcoming sessions.
In math, Rylee practiced simple addition problems. She is able to add single-digit numbers and is building fluency, occasionally benefiting from gentle guidance to double-check her thinking.
Progress Highlights:
* Improving recognition of syllable types and ending patterns
* Growing confidence with sounding out unfamiliar words
* Strengthening addition fluency
* Demonstrating persistence with challenging reading material
Next Steps:
* Continue reviewing ending spelling patterns
* Build fluency with controlled vowels
* Reinforce syllable division strategies
* Continue practicing addition for accuracy and speed
Rylee is making steady progress and responds well to structured, consistent practice. I recommend 2-3 1 hour sessions per week to build upon these goals. 
Please let me know if you have any questions!
Best,
Jacey C.
jacey.clifton@revolutionprep.com
+17063043963</t>
  </si>
  <si>
    <t>Dhrithi Mani</t>
  </si>
  <si>
    <t>Dear Roshni Mani,
I hope you are having a great winter season. Itâ€™s been great working with you and Dhrithi over the past couple of months. I wanted to touch base to share some of the progress weâ€™ve made so far and share my thoughts on the plan moving forward.
I have seen significant improvements in Dhrithiâ€™s SAT Math and Reading &amp;amp; Writing performance, particularly in standard English conventions, punctuation, textual and quantitative evidence, words in context, transitions, and inference-based questions. She has shown consistent progress in mastering Desmos strategies, strengthening grammar and punctuation skills, and applying targeted reading strategies through structured practice and homework assignments. This consistent improvement has been evident in her SAT Bluebook practice test scores, increasing from an 1180 to a 1480, as well as in her growing accuracy and confidence when approaching difficult question types.
Our current short-term goals for Dhrithi include continuing to refine her standard English convention skills, solidifying advanced punctuation mastery, and reviewing missed question types through targeted practice using Bluebook and OnePrep resources. The overall goal remains achieving a top SAT score of a 1500 by maintaining her upward score trajectory and ensuring she feels confident and prepared on test day. Based on Dhrithiâ€™s progress, I recommend continuing to meet once a week for one-hour sessions to further strengthen the specific skills she needs to succeed.
If you'd like to continue working together on achieving these goals, you can easily use this link to add the hours to your account today: https://my.revolutionprep.com/s/AnuIR6hBLR.
Please let me know if you have any questions or if there are any adjustments you would like to make to our plan. Iâ€™m happy to schedule a time to talk by phone if that would be helpful. I look forward to supporting Dhrithi in her continued academic journey.
Jason N.
jason.noble@revolutionprep.com
+12162627470</t>
  </si>
  <si>
    <t>Anika Vivek</t>
  </si>
  <si>
    <t>Hello,
I wanted to share a quick update on Anikaâ€™s recent session.
During the session, we reviewed her academic work, focusing on her English class and a Greek mythology project that tied into her social studies lessons. We reinforced comma usage rules and explored vocabulary related to storytelling, including terms like **antagonist, protagonist, epilogue,** and **lore**. Anika practiced applying these words to stories she has read, helping strengthen both her vocabulary and comprehension skills.
We also worked on reading comprehension, analyzing excerpts for main ideas, themes, and central concepts. Anika demonstrated growing ability to identify the theme of a story and connect it to key details, showing thoughtful engagement with the material.
Next Steps:
* Continue reinforcing comma usage in writing
* Practice applying vocabulary words in context
* Strengthen reading comprehension skills, focusing on identifying main ideas and themes
* Review Greek mythology content as part of her English and social studies integration
I recommend continuing with one-hour sessions per week to maintain consistent practice and support her ongoing progress in both reading and writing.
Please let me know if you have any questions!
Best,
Jacey C.
jacey.clifton@revolutionprep.com
+17063043963</t>
  </si>
  <si>
    <t>Sitara Gudipalli</t>
  </si>
  <si>
    <t>Dear Keerthi Kiran Vangimalla,
I hope you are having a great winter season. Itâ€™s been great working with you and Sitara over the past couple of months. I wanted to touch base to share some of the progress weâ€™ve made so far and share my thoughts on the plan moving forward.
I have seen significant improvements in Sitaraâ€™s reading comprehension and vocabulary skills. She has shown consistent progress in understanding authorâ€™s purpose, context clues, and figurative language. This consistent improvement has been evident in her ability to answer comprehension questions on short stories like BFFâ€™s Secret, construct meaningful sentences, and apply spelling and vocabulary concepts accurately.
Our current short-term goals for Sitara include continuing to strengthen comprehension skills, vocabulary, and grammar, while deepening her understanding of figurative language and personification. The overall goal remains to develop her grade-level reading and writing skills, improve clarity in her responses, and build confidence in independent analysis of texts.
Based on Sitaraâ€™s progress, I recommend continuing to meet once a week for one-hour sessions to support these goals. For best results, I suggest emailing her schoolwork ahead of sessions so we can focus on areas that align with her current classroom learning.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Sitara in her continued academic journey.
Best regards,
Jason N.
jason.noble@revolutionprep.com
+12162627470</t>
  </si>
  <si>
    <t>Grayson Garner</t>
  </si>
  <si>
    <t>Dear Rhianna,
I know this time of year is busy, and I appreciate you taking the time to review this email. As we approach our upcoming sessions, I wanted to share an update on Graysonâ€™s progress in Algebra 2 and outline our plan moving forward.
Although we have completed just two sessions so far, I have already seen positive engagement and growth in Graysonâ€™s understanding of parent functions, graphing, transformations, end behavior, and domain and range. He is beginning to recognize common parent function shapes and identify how transformations (shifts, reflections, and stretches/compressions) affect graphs. Iâ€™ve also seen improvement in his ability to analyze end behavior and determine domain and range from both equations and graphs. He is making steady progress toward our goal of strengthening conceptual understanding rather than relying solely on memorization.
Our current short-term goals for Grayson include:
* Mastering identification of parent functions and their key characteristics
* Accurately applying transformations to graph functions
* Strengthening understanding of end behavior using leading coefficients and degree
* Determining domain and range with greater confidence and precision
Our overall goal remains to build strong foundational understanding in Algebra 2 so Grayson can approach increasingly complex functions with confidence and improve overall course performance.
For this semester, our plan includes continued practice with graphing techniques, connecting algebraic equations to visual representations, and reinforcing function behavior analysis. We will also incorporate mixed review problems to strengthen retention and ensure he can apply concepts independently on quizzes and tests.
Based on Graysonâ€™s progress and the pace of Algebra 2, I recommend we continue with two 60-minute session per week.  This consistency will allow us to stay ahead of classroom instruction, reinforce new topics as they are introduced, and build long-term retention of key function concepts.
Please let me know if there are any schedule changes or additional goals you would like us to prioritize. Iâ€™m happy to schedule a phone call if you would like to discuss his progress in more detail. I look forward to continuing to support Graysonâ€™s success in Algebra 2.
Best regards,
Madia B.
[madia.banda@revolutionprep.com](mailto:madia.banda@revolutionprep.com)
+1 (704) 352-7601</t>
  </si>
  <si>
    <t>Alana Critchfield</t>
  </si>
  <si>
    <t>Good evening, Alana and co.! Since it has been a while, here's a current progress update!
Alana and I have worked on quite a lot of topics since resuming tutoring in January, including axes of symmetry, reasoning through area and perimeter with rectangles, area and perimeter of unusual shapes, the Pythagorean theorem, similar triangles, and others. In each topic, Alana has shown clear progress, and hasn't majorly struggled with anything! We've steadily whittled down her extensive list of homework topics in ALEKS and made time for extra practice when needed. Alana specifically requested that we review triangle similarity during our last session, and I was pleased that she was taking such clear ownership of her education!
At the moment, Alana and I aren't scheduled for any sessions, probably because I have so little availability. If we did have sessions, I'd recommend maintaining the two, half-hour sessions per week that we ordinarily had. If Alana encounters some difficult topics, then I'd recommend three sessions per week, just in case.
Please let me know if you have any questions about Alana's past progress or needs for the future. I am reliably available by text or email, but also phone or Zoom if needed.
Have a good weekend!
Eddie C.
eddie.cayia@revolutionprep.com
+18037278636</t>
  </si>
  <si>
    <t>Alejandro Bailey</t>
  </si>
  <si>
    <t>Dear Laura,
I hope you are having a great winter! Itâ€™s been great working with you and Alejandro over the past couple of months. I wanted to reach out with a quick overview of the program so far and where itâ€™s headed.
Over the past several weeks, Alejandro has worked through major chemistry units including kinetics, activation energy, equilibrium, and acidâ€“base chemistry, while also balancing significant extracurricular commitments such as musical theatre and jazz band competitions. 
In our earlier sessions, we focused on kinetics concepts such as reaction order, half-life, mechanism problems, identifying fast and slow steps, and understanding how the rate-determining step influences the overall rate law. He also reviewed activation energy and the Arrhenius equation. Initially, he needed reinforcement in connecting mechanisms to rate laws, but with guided practice he became more confident identifying the slow step and translating mechanisms into correct mathematical expressions.
When we transitioned into equilibrium, Alejandro initially felt overwhelmed and unfamiliar with key ideas such as writing equilibrium constant expressions, solving for Keq, and applying Le ChÃ¢telierâ€™s Principle. Through structured review and consistent practice, he developed a clearer understanding of equilibrium as a dynamic process and improved his ability to set up and solve equilibrium problems. He also learned how to use the reaction quotient (Q) appropriately. This unit showed noticeable growth, as he moved from confusion to steady conceptual understanding.
More recently, we have focused on acids and bases, including strong versus weak acids, litmus indicators, Ka, ICE tables, and percent dissociation in the acetic acid lab. Alejandro is improving in setting up ICE tables correctly and understanding what Ka represents conceptually. We have worked specifically on avoiding common setup errors, such as confusing initial concentrations with equilibrium values. He is becoming more deliberate in structuring his work before solving, which has improved both accuracy and confidence.
Throughout this period, Alejandro has been managing a very full schedule, including tech week rehearsals, performances, jazz band competitions that ran late into the night, preparing for his driverâ€™s test, and beginning to apply for part-time jobs. Despite occasional fatigue, he remains engaged in sessions and willing to work through challenging material. Overall, he has made steady and meaningful academic progress, particularly in equilibrium and acidâ€“base chemistry, and continues to build both conceptual understanding and problem-solving skills in these areas.
Considering Alejandro will not be taking the AP Chemistry exam, I recommend we continue with two 60 minute sessions per week. He is frequently unable to meet one of the two days we have scheduled weekly and I ask that you reschedule those sessions in advance whenever possible; I want to make sure Alejandro is able to get the help he needs to understand the concepts covered in his class.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Alejandro in his continued academic journey.
Best regards,
Daniel E.
daniel.esquivel-reynoso@revolutionprep.com
+18057085060</t>
  </si>
  <si>
    <t>Rose Blumstein</t>
  </si>
  <si>
    <t>Dear Rose and Jonah,
I hope youâ€™re both doing well! I wanted to share an update on Roseâ€™s progress since the start of the new year and recommend some next steps.
Rose earned a 93% and 88% on her Chapter 3 and 4 assessments, which were huge highlights and a clear reflection of the steady work sheâ€™s been putting in. Along the way, she has strengthened her skills with reciprocals, solving linear inequalities, applying the negative rule correctly, and using open versus closed circles when graphing. Weâ€™ve also completed corrections for a couple of quizzes and tests and noticed that most errors came from sign mistakes, which weâ€™ve been intentionally targeting in practice.
More recently, weâ€™ve been focusing on ratios and proportions, including converting whole numbers to improper fractions, cross simplification, and cross multiplication. I learned from Mr. Dickle that she earned a 73% on her Chapter 5 assessment. We only had a couple of sessions during that unit, especially with Rose being out sick, so I strongly agree with his recommendation to use the retake opportunity. I would be very happy to support her in preparing thoroughly for that retake.
Even with a few illnesses and schedule interruptions, Roseâ€™s resilience continues to stand out. She approaches challenging problems more calmly and is much more willing to pause, think through strategies, and try again instead of shutting down. That growth in mindset has been just as meaningful as the academic progress. :)
At the moment, there are no more sessions booked as well as no remaining unscheduled hours. We have built great momentum, and I would love to keep that going, especially in light of the recent test grade. While our 30 minute sessions have been helpful, I strongly recommend moving to one 60 minute session each week. Now that rehearsals are over, earlier and longer sessions should also support alertness and confidence.
Please let me know if you would like help coordinating next steps. Iâ€™m also always happy to connect for a quick 15 minute phone call. I look forward to seeing Rose again soon!
Hope and gratitude,
Shannon H.
Professional Tutor, Revolution Prep
shannon.huang@revolutionprep.com
(630) 358-9222</t>
  </si>
  <si>
    <t>Arjun Vijay</t>
  </si>
  <si>
    <t>Dear Vijay,
I hope youâ€™re doing well. It has been a pleasure working with Arjun over the past two months, and I wanted to share a brief update on the progress weâ€™ve made so far.
During our sessions, we have focused on building a strong foundation for structured essay writing. Arjun has been learning how to carefully analyze a prompt, identify the command word, and clarify what the question is truly asking before beginning to write. From there, we worked on crafting effective introductions with clear hooks and focused thesis statements. We also practiced developing body paragraphs using the PEEL structure to ensure his ideas are supported with clear evidence and explanation, and writing conclusions that reinforce the central message of the essay.
Arjun has been doing a great job applying this structure consistently and is becoming more comfortable organizing his thoughts in a clear and logical way. Having a clear system in place now will make it easier for him to handle longer and more complex writing assignments in high school.
More recently, we have been working on strengthening transitions between paragraphs to improve overall flow and cohesion. Weâ€™ve reviewed examples of essays with strong transitions and discussed how purposeful transitional phrases and sentences help connect ideas smoothly. Our goal is to continue refining his writing so that it reads more fluidly and reflects a high schoolâ€“level standard.
Based on his progress, I recommend continuing with our one-hour session per week to maintain consistency and further strengthen these skills.
Please feel free to reach out if you have any questions or would like to adjust anything in our plan. Iâ€™m always happy to schedule a quick call if that would be helpful. I look forward to continuing to support Arjunâ€™s growth as a writer!
Warmly,
Elain N.
elain.ng@revolutionprep.com
+13474696564</t>
  </si>
  <si>
    <t>Hi Josie and Kelly,
I wanted to share a quick progress update on Josieâ€™s tutoring and outline a recommended plan moving forward. Across our sessions, Josie has shown strong conceptual understanding in Precalculusâ€”especially with trigonometry and function-based thinking. She has done well setting up problems correctly (including Law of Sines/Law of Cosines work, sinusoidal model structure, and trig identity simplification), and she has also been able to use tools like Desmos effectively to check work and move through multi-step questions more efficiently. Most recently, our focus has been on Unit 5 concepts, including polynomial behavior (degree/end behavior, root multiplicity), quadratic form conversions, and completing the square.
The biggest opportunity area right now is consistency: Josie generally understands what to do, but sheâ€™ll benefit from more repetition so that key formulas and step-by-step processes become automatic under test pressure. In particular, I recommend a targeted trigonometry review that reinforces (1) trig functions as inputs/outputs (domain/range, transformations, and inverse trig), and (2) unit circle fluency (exact values, reference angles, and quick sign checks by quadrant), since these skills show up constantly in functions, identities, and modeling.
Hours &amp;amp; Recommendation: Josie currently has 0.75 hours remaining. Because there is still meaningful Precalculus content to cover and solidify, I recommend adding additional hours and meeting once per week for 60 minutes to maintain momentum and keep skills building steadily.
If youâ€™d like, you can reply with a few times that typically work each week and Iâ€™ll help identify a consistent day/time to lock in going forward.
Thanks!
Cara
Cara R.
cara.mclaughlin@revolutionprep.com
+16056596774</t>
  </si>
  <si>
    <t>Olivia Swim</t>
  </si>
  <si>
    <t>Hi Olivia and Peter,
I wanted to share a brief update on Oliviaâ€™s tutoring program and outline our scheduling plan moving forward. Over the past several sessions, Olivia has continued to demonstrate strong foundational skills in both SAT Math and Reading &amp;amp; Writingâ€”particularly in grammar conventions and geometry-based problem solving. She has also shown improved ability to identify relevant information within word problems and apply Desmos effectively when guided. Our primary focus moving forward will be reinforcing independent recall of formulas and continuing to build consistency in reading questions carefully to avoid unnecessary steps during timed testing situations.
Olivia currently has 11 hours remaining in her program (9 unscheduled) and is meeting once per week on Saturdays. At this time, I do not recommend increasing session frequency. Based on her remaining balance, nine additional sessions will need to be scheduled in order to maintain consistent preparation leading up to her upcoming testing timeline.
Additionally, I would like to review whether a session will be needed on March 14th based on Oliviaâ€™s progress and practice test results over the next few weeks.
Please feel free to reach out if you have any questions or would like to discuss scheduling in more detail.
Thanks!
Cara
Cara R.
cara.mclaughlin@revolutionprep.com
+16056596774</t>
  </si>
  <si>
    <t>Hi Jace, Vanessa, and Riley,
I wanted to share a progress update and outline our plan moving forward as we shift into a more consistent Statistics-focused routine. Over the past several sessions, Jace has continued to show strong academic independence and follow-throughâ€”he completes work proactively, asks thoughtful questions when concepts arenâ€™t fully clear, and adapts well even when logistical challenges come up (like the recent connectivity issues). Most importantly, heâ€™s currently performing very well in his Statistics course, and our goal is to maintain that momentum while making sure every concept feels â€œsolidâ€ (not just memorized for the moment).
Going forward, we will be focusing primarily on Statisticsâ€”especially the foundational vocabulary and skill-building that shows up repeatedly across chapters and tests (data types and measurement levels, sampling methods and bias, interpreting distributions, and the mechanics behind things like class width/midpoints and other frequency-table logic). As the course progresses, weâ€™ll continue expanding into the higher-stakes skills that typically drive test performance (reading word problems carefully, choosing the correct statistical method, and showing work in the format teachers expect).
Scheduling &amp;amp; Hours: Jace currently has 2 hours scheduled and 4.25 hours remaining that are unscheduled. To stay on track, I recommend we maintain a steady pace of 1 session per week for 60 minutes, and schedule the remaining 4 hours now so we can lock in consistent time slots and avoid last-minute gaps. If we see an upcoming unit test, midterm/final, or a particularly challenging chapter, we can always increase session frequency temporarily to prepare more intensively.
Recommendation: Because we are continuing the program beyond the remaining balance and will be working through Statistics as the primary focus, I also recommend adding additional hours soonâ€”but the best immediate next step is to schedule the remaining unscheduled hours so Jace has consistent weekly support already on the calendar.
Thanks!
Cara
Cara R.
cara.mclaughlin@revolutionprep.com
+16056596774</t>
  </si>
  <si>
    <t>Madison Joy Backus</t>
  </si>
  <si>
    <t>Greetings Kandis,
I hope youâ€™re having a wonderful day. I wanted to share an update on Madison Joyâ€™s recent progress and outline our next steps to continue supporting her growth. It has been a pleasure working with MJ as she continues to show dedication, focus, and a strong willingness to learn.
In math, MJâ€™s multiplication and division fact fluency has continued to improve, strengthening her accuracy with more advanced concepts. She has reviewed exponents and square roots, written algebraic expressions from word problems, and practiced operations with decimals, fractions, volume, geometry, and long division. She has done well with multi-step and practice test questions, though she would benefit from continued work with exponents, square roots, and regrouping mixed numbers. In upcoming sessions, we will continue strengthening these skills while preparing for her end-of-year assessment by practicing with released New York State test questions to identify areas that may need additional review.
In language arts, MJ has demonstrated strong reading fluency and comprehension. She has read informative and released NY State assessment passages, answered multiple-choice and written-response questions, identified the authorâ€™s point of view and main idea, and supported her answers with clear text evidence. In upcoming sessions, we will continue refining her written responses and analytical skills while using released state test passages to build confidence, strengthen test-taking strategies, and identify any areas that require further support.
Based on MJâ€™s steady progress, I recommend continuing with consistent weekly sessions (30 minutes of math and 30 minutes of language arts) to maintain momentum and deepen her understanding across both subjects. Since sessions are now 1 hour, we can split the time between math and language arts if youâ€™d like.
Please feel free to reach out if you have any questions or would like to adjust our focus areas. MJ is doing a wonderful job staying focused and putting thoughtful effort into her work. Iâ€™m excited to continue supporting her growth!
Q. MonÃ©t T.
quinnisha.travis@revolutionprep.com
+18502123552</t>
  </si>
  <si>
    <t>Lydia Brintnall</t>
  </si>
  <si>
    <t>Hi Marc,
It's been a pleasure working with Lydia for the last few months. With her last scheduled session and real SAT both coming up quickly, I thought I'd give you an update on her progress so far and make sure we're all set with plans for the future.
Lydia started out slightly weaker on reading, but even so, we've tried to spend about equal time on the two sections. In math, her weakest sections are in percentages, quadratics, and lines. We only just covered lines, so I don't have a practice test to back it up, but I do think she's feeling more comfortable with them, especially with interpreting word problems. Quadratics did improve significantly on her last practice test, which is good to see. Percentages actually went down, but that was potentially just because only a single question was asked on the topic. We may spend our final session on percentages, but I think I'll quiz her on the topic first and only review it if she doesn't remember the equations we covered when we went over it. If she can remember them, then I think it was only a particularly hard problem and likely not something to worry about right now.
In reading, we've mainly worked on strategies for passage analysis. I think she's gotten much more comfortable with these: she can pick out ideas and make good anticipation, and knows to eliminate options. We've also covered the punctuation rules so she has a more objective list to fall back on than just what sounds right, as well as a specific strategy for the bullet-point questions. All in all, her practice test score came up to a 1420 from the initial 1340, which I see as a very positive sign. I think if Lydia implements everything we've been workin gon, she could score solidly in the mid-1400s.
I know the original goal she set was a 1400, which, although never guaranteed, is well within reach for Lydia on this sitting. If she doesn't get it , we can keep up some more practice going into the May exam, and if she does, then she can evaluate whether she wants to keep going. Maybe there's a scholarship opportunity if she gets a 1450, or maybe her time is better spent on academics. GPAs play an even larger role in college selection that SAt, so if she gets the score she wants that she can lock in, it'll give her more time to focus on classes. Speaking of, she sounds like she's happy with how they're going, but if she does want help in any of them, we're happy to help. I teach calculus and physics, and we've got lots of great tutors for any of the other subjects. Even if you don't purchase more hours, she still has one left over on her account. At a minimum, I'd use this to help out during finals, so it at least doesn't go to waste. But if you want to wait until you get scores back to decide, I'll understand. Please let me know if you've got any questions!
Andrew B.
andrew.brown@revolutionprep.com
+13176650121</t>
  </si>
  <si>
    <t>Belle Regina Mendez</t>
  </si>
  <si>
    <t>Dear Fabian,
I hope this email finds you well. I wanted to touch base regarding Belle's recent progress and discuss a plan moving forward.
First, I have seen significant improvements in Belle]'s persistence in reading. They have shown consistent progress in sounding out letters instead of mentally guessing words, and this progress is commendable.
However, overall, weâ€™re not seeing the increase and concentration I had hoped to see for Belle by this point. There are many reasons this could be the case, but from my observations and previous experience, I think this is likely related to practice outside of class and the timing of our sessions.
Based on Belle's goals and our emails, I recommend continuing one hour long session weekly for math (Sunday) and adding two one hour long sessions weekly for English (weekdays). 
Please let me know if you have any questions or if you have any additional insights that might be helpful for me to consider in my work with Belle . Iâ€™m happy to schedule a time to talk by phone as well. I am committed to helping Belle work towards their long-term goals.
Best regards,
Sunho K.
sunho.kum@revolutionprep.com
+14084750988</t>
  </si>
  <si>
    <t>Hunter Lee</t>
  </si>
  <si>
    <t>Hello Mathew,
Hunter and I have been working together for a couple months now and I figured I would reach out and touch base on some.of the things that Hunter and I have worked on.
We spent the first clump of our sessions together working on a few linear function and equation topics. In particular, we spent a good amount of time on finding the equation of a line in the two dominant forms. The last few sessions we've had have been spent talking about ratios because Hunter had said he was a bit confused about those topics.
Ultimately, my sessions with Hunter are very enjoyable and it's terrific that he is always so willing to work through the problems. Last we were in contact about the plan for our sessions, we were to try and expand into Algebra I's topics as much as possible right? I still have the emails regarding Hunter's syllabus, but just want to be sure that we aren't just focusing on things from Hunter's class. Please let me know if you'd like to make any adjustments.
Also, I see that Hunter and I are schedule out to June 16th and he still has 18 unscheduled hours. At the end of April, I will attending a friend's wedding and will have to cancel our session for April 28th. I hope this is okay and that we can find a time to reschedule it.
Please feel free to reach out with any questions!
Jacob</t>
  </si>
  <si>
    <t>Zahraa Imam</t>
  </si>
  <si>
    <t>Dear Rabia,
As we recently completed four hours of ACT Prep, I wanted to take a moment to share some updates about Zahraaâ€™s progress and outline our plans moving forward.
Over the past few weeks, I have seen significant progress in Zahraaâ€™s application of ACT strategies and content knowledge. In particular, she has shown improvement with English topics like misplaced modifiers, transitions, and frequently confused words, as well as Math topics like ellipses, circles, and trigonometry.
Our current short term goal for Zahraa is to take practice tests regularly, to complete all ACT homework, and to continue to work on content knowledge and strategy application. We will work on English topics like words in context, wordiness/redundancy, and grammar, as well as Math topics like geometry, functions, rewriting equations, logic, and word problems. We will also study Science topics like connections and figures from charts and graphs, inferences, and multiple experiments. The overall goal remains preparing her so that she can reach her goal score on the official ACT test in April.
Based on Zahraaâ€™s progress, I recommend continuing with one to two 60-minute ACT sessions per week. Zahraa has been working hard in session and has been keeping up with her independent study work. She will need to prioritize practice tests and using ACT strategies like annotating and eliminating three answer choices. 
Once she reaches her goal score on the ACT, we could consider working on college essay writing. We could also work on preparing for the SAT, which can sometimes be less challenging than the ACT, depending on the student. It would be great to have her take an SAT Practice Test after the April ACT to see how her scores and experience compare.
We currently have 17 more sessions scheduled through 6/27/2026, which is excellent. Beyond that, we have 15 unscheduled hours to work with as well.
Please let me know if you have any questions or if there are any adjustments you would like to make to our plan. I would be happy to schedule a time to talk by phone if that would be helpful. Iâ€™m looking forward to continuing to work with Zahraa in these next steps of her ACT journey!
Warm regards,
Allison
allison.peck@revolutionprep.com
+19164020475</t>
  </si>
  <si>
    <t>Lucy Fosler</t>
  </si>
  <si>
    <t>Hi Lucy and Dani,
I wanted to share a quick program update and confirm our plan moving forward. Lucy currently has 17 hours remaining, with 4 hours unscheduled, and she is booked for 60 minutes once per week, which is a strong and sustainable pace. I recommend that we continue at this current velocity, and then increase session frequency temporarily as needed around major projects, tests, or finals to make sure she feels fully prepared and supported.
Lucy continues to make solid progress in French, especially as she strengthens her foundational grammar and applies corrections thoughtfully. Language learning is very consistency-based, so attending sessions regularly really helps build momentum and prevents small gaps from turning into larger ones. That said, I completely understand that schedules can shift, and I am always happy to be flexible and adjust when needed to make sure tutoring fits well within your routine.
In addition to French, Iâ€™m also happy to support Lucy in other areas as they come upâ€”whether thatâ€™s Algebra II, reviewing English papers, preparing for exams, or helping with projects in other classes. My goal is to make sure she feels confident and supported across subjects, not just in one area.
Please feel free to reach out if there are any upcoming assessments youâ€™d like prioritized or any scheduling adjustments needed.
Thanks!
Cara
Cara R.
cara.mclaughlin@revolutionprep.com
+16056596774</t>
  </si>
  <si>
    <t>Dear David,
It has been great working with Henry over the past few months. I wanted to provide an update on his progress and outline our plan moving forward.
During this time, we have focused on grammar, constants, circles, percentages, and exponential growth. Henry has demonstrated meaningful improvement across these areas. In our sessions, he is applying rules more consistently and requiring fewer prompts to arrive at correct solutions. His homework reflects stronger accuracy and attention to detail, particularly with multi-step percentage and exponential growth problems. On recent practice tests, his performance shows greater stability and improved pacing, which has translated into measurable score growth.
Henry is currently working toward a 1400, and we are continuing to build both the precision and efficiency necessary to consistently perform at that level. His increased confidence is evident in the way he approaches challenging questions, especially in algebraic applications and grammar conventions.
I recommend that we maintain 90 minutes per week to continue reinforcing core math fundamentals and solidifying grammar consistency. This frequency provides enough repetition and guided correction to ensure retention while steadily building toward his target score.
Henry currently has 21.5 hours remaining, and sessions are scheduled through 6-8-26. Please let me know if you would like to make any adjustments to the schedule or discuss next steps in more detail. Iâ€™m happy to connect by phone if helpful.
Thank you and stay safe,
Myles O.
myles.oldroyd@revolutionprep.com
+15304434701</t>
  </si>
  <si>
    <t>Bristol Mehrer</t>
  </si>
  <si>
    <t>Dear Michelle, 
Itâ€™s been great working with you and Bristol over the past couple of months. As we prepare for Bristol's upcoming ACT, I wanted to share some updates and information about what to expect.
I have seen significant improvements in Bristol's grammar skills. She has shown consistent progress in using the TRAP strategy to identify grammar errors, apply key grammar rules, and practice reading comprehension strategies! This consistent improvement has been evident in her accuracy rate within the English worksheets we worked on during our sessions.
For this exam, our goal is at least a 20. While we cannot guarantee a specific score, we have worked diligently towards this goal through learning subject specific strategies such as TRAP, ICARE, MAPS, and SMILE. It's important to consider the impact of the test zone on Bristol's performance. Ensuring a good night's sleep throughout the week leading up to the test is crucial, as just the night before isn't enough. We have also discussed strategies to manage test anxiety, which can impact scores.
I am looking forward to hearing how Bristol performs on this test. Looking ahead, I recommend scheduling another ACT so she has the best possible chance of reaching her goal. I would also recommend increasing our sessions to twice per week so she has sufficient time to practice and build consistency. This pacing will give us more opportunities to work through areas of difficulty such as analyzing dense reading passages, while reinforcing strategies throughout our sessions. 
If you'd like to continue working together on achieving these goals, you can easily use this link to add 12 hours to your account today: https://my.revolutionprep.com/s/XDGBIvPLaw
Please let me know if you have any questions or if there are any adjustments you would like to make to our plan. Iâ€™m also able to schedule a time to talk through zoom if that would be helpful. I am happy to support Bristol in her continued academic journey.
Best regards,
Rebekah Nachian</t>
  </si>
  <si>
    <t>David Apresov</t>
  </si>
  <si>
    <t>Dear Diana,
I hope you have been doing well! I want to share a quick update about how David has been doing and feeling since we started tutoring up again in February.
David and I have covered irrational and rational numbers, solving equations, perfect cubes, cube roots, composite shapes, and, most recently, the power and product exponent rules. David understood the difference between rational and irrational numbers during our sessions, but I am not sure how much he practiced with them outside of session. I know he did not do well on his test, so I am a little confused where the disconnect is. I am wondering if it is with understanding the material or more so with retention because he is not practicing the material enough. I have noticed David does well with repetition during our sessions. However, he can also get 2 concepts mixed up (like when we went over product and power exponent rules) if we discuss them within the same lesson. I can give David more homework, but he needs to make sure he is finishing it. I will say, he did pretty well with composite shapes from the get-go. He just needed a bit of help with the problems involving circles or semicircles.
As I have mentioned before, I think David could use more tutoring sessions a week. I know we have been trying to get to the point where he has 2-3 1-hour sessions per week but our combined schedules have been making this difficult. I will continue to let you know when I have free time open up, but also you can schedule ahead as, starting in April, my schedule should have more openings.
David told me last Saturday that he is having trouble in most of his subjects with math being the hardest. It may be a good idea to find a 2nd tutor to help David with some of his other subjects, especially social studies. I can help with math, science, and English, but we cannot really get through all those topics in one session. Plus, since David is really struggling in math. I feel he could use the extra tutoring sessions for math alone. Let me know your thoughts on this.
Please let me know if you have any questions or if there are any adjustments you would like to make to our plan. Iâ€™m happy to schedule a time to talk by phone if that would be helpful. I look forward to supporting David in his continued academic journey.
Best regards,
Zack A.
zack.anthony@revolutionprep.com
+18105137535</t>
  </si>
  <si>
    <t>Cailan MacDonald</t>
  </si>
  <si>
    <t>Dear Marley,
I hope you are having a great winter season. It has been a pleasure continuing to work with you and Cailan over the past couple of months. I wanted to touch base to share some of the progress weâ€™ve made so far and outline my thoughts on the plan moving forward.
Cailan has continued to make great progress in understanding key physics concepts such as angled forces and impulse-momentum theorems. She has shown consistent progress in identifying the correct process and methods to solve problems. This progress has been reflected in her classwork, exam performance, and growing confidence in the material.
Our current short-term goal for Cailan is to ensure she is comfortable applying the different formulas and methods for calculating impulse and analyzing various types of collisions. Our overall goal remains finishing the course with a high overall grade. Based on her current progress, I recommend we continue with our current schedule of meeting weekly for hour-long sessions.
Please let me know if you have any questions or if there are any adjustments you would like to make to our plan. Iâ€™m happy to schedule a time to talk by phone if that would be helpful. I look forward to continuing to support Cailan in her academic journey.
Best regards,
Andres J.
andres.jarquin@revolutionprep.com
+17735472239</t>
  </si>
  <si>
    <t>Charles Cao</t>
  </si>
  <si>
    <t>Dear DuoYao,
I hope you are having a wonderful winter season. It has been great working with Charles over the past couple of months, and I wanted to share a quick update on his progress and our plan moving forward.
I have seen strong improvements in Charlesâ€™s understanding of place value (tens and ones), basic addition accuracy, and his ability to explain his thinking when solving problems. He has also shown growth in checking his work and correcting mistakes when prompted, which is an important step in building long-term confidence with math.
Charles has been making steady progress with basic subtraction and identifying how many tens are in a number. Over the past several sessions, he has become more comfortable attempting problems independently and staying patient when working through challenging questions.
Moving forward, we will continue focusing on multi-digit subtraction (especially subtracting tens), reading problems carefully, and building stamina so he can stay focused through longer sets of practice problems.
Based on Charlesâ€™s goals and the progress weâ€™ve been making, I recommend maintaining a velocity of 1.5 hours of tutoring per week. This schedule will give us enough time to reinforce foundational math skills while continuing to build confidence and accuracy with new concepts. One portion of our sessions will focus on strengthening core math strategies, while the remaining time will be used for guided practice and problem-solving to help Charles apply these skills independently.
Our short-term goals include:
Strengthening subtraction strategies with tens
Improving accuracy when reading and solving multi-step problems
Building focus and stamina when working through longer practice sets
The overall goal is to continue developing strong foundational math skills and confidence, helping Charles stay on track with his Grade 2 math curriculum.
If you'd like to continue working together on these goals, you can redeem additional credits through your Bright Horizons portal. Once the credits are redeemed, Revolution Prep will automatically add the hours to your account.
Please feel free to reach out if you have any questions or if there is anything specific you would like us to focus on. Iâ€™m always happy to connect
Judi A.
judi.abohana@revolutionprep.com
+12402336671</t>
  </si>
  <si>
    <t>Dear Jositha,
I hope you are having a great day! I wanted to touch base regarding Johan's recent attendance.
Firstly, I want to highlight Johan's successes. Johan has done a good job of understanding the material that we cover in each session. He comes to nearly every session prepared, and he knows exactly what he needs help with on nearly every assignment. This helps each session run smoothly and allows us to maximize our time in each session.
However, Iâ€™ve noticed that there have been some inconsistencies in Johan's attendance. He has frequently missed sessions, which can make it challenging to achieve his goals of improving his grades and (later down the line) having a strong PSAT score. 
Moving forward, I suggest we revisit the current schedule to find days and times that might work better for Johan. I recommend that we meet more during the week and, possibly, in the early afternoon on Saturday. Instead of meeting for two hours each session, it might  also help if we shorten our sessions to either one hour or an hour and a half. After March 14th, I will have more availability in my schedule, so we can add split up sessions and schedule them for that time.
Please let me know if you have any questions or if there are any adjustments you would like to make to our plan. Iâ€™m happy to schedule a time to talk if that would be helpful. I am here to support Johan and ensure he has the best possible chance to succeed.
Best regards,
Ayman S.
ayman.smoot@revolutionprep.com
+17652527661</t>
  </si>
  <si>
    <t>Dear Frances Ann,
I hope you are having a wonderful start to the spring season. It has been great working with Shaun over the past couple of months, and I wanted to share a quick overview of her progress so far and the plan moving forward.
I have seen strong improvements in Shaunâ€™s ability to develop clear thesis statements, analyze author purpose, and support her answers with textual evidence when working through AP-level reading passages. She has also made noticeable progress in explaining her reasoning aloud and narrowing down answer choices more strategically, which is an important skill for AP exam reading sections. Shaun is becoming more comfortable revisiting passages, identifying key details, and defending her answer choices with evidence from the text.
At the same time, we are continuing to work on distinguishing between very similar answer choices and strengthening her precision when identifying an authorâ€™s purpose or rhetorical strategy. We are also focusing on building confidence when passages feel long or complex, and practicing strategies to efficiently locate the most relevant evidence in the text.
Based on Shaunâ€™s goals and the upcoming AP exams, I recommend a velocity of three sessions per week for the next several weeks so we can continue building momentum and give Shaun consistent opportunities to practice both AP reading analysis and essay writing strategies. This will allow us to dedicate time each week to paired passage analysis, rhetorical strategy identification, and timed writing practice, helping her feel more confident and prepared for exam conditions.
Our current short-term goals include continuing to strengthen evidence-based reasoning, rhetorical analysis, and efficient reading strategies for AP-level passages. The overall goal is to help Shaun approach AP English passages and writing tasks with greater confidence, clarity, and strategic thinking.
If you would like to continue working toward these goals, you can redeem additional credits through your Bright Horizons portal. Once the credits are redeemed, Revolution Prep will send an email allowing you to add the hours to Shaunâ€™s account.
Please feel free to reach out if you have any questions or if there is anything specific you would like us to focus on in upcoming sessions. Iâ€™m always happy to connect by phone if that would be helpful.
Best regards,
Judi A.
judi.abohana@revolutionprep.com
+12402336671</t>
  </si>
  <si>
    <t>Cecilia Kekombe</t>
  </si>
  <si>
    <t>Dear Carmel,
I hope you are having a wonderful start to the spring season! It has been great working with Cecilia over the past couple of months, and I wanted to share a quick update on her progress and our plan moving forward.
Over the past several weeks, I have seen meaningful improvements in Ceciliaâ€™s sight word recognition, early decoding skills, and reading confidence. She is becoming more comfortable recognizing familiar words quickly and is showing strong effort when attempting to sound out new words. Cecilia has also been doing a nice job staying engaged during our sessions and practicing strategies like slowing down to look carefully at each word before trying it.
Cecilia has also begun transitioning from isolated sight word practice into short reading passages, which allows her to apply those words in context while continuing to build fluency. She has shown good persistence when encountering new words and is becoming more willing to take a first try before asking for help.
Our next focus will be strengthening independent decoding skills, especially blending sounds smoothly and working through unfamiliar words without guessing. We will also continue practicing tracking each word carefully while reading so she builds both accuracy and confidence.
Since Cecilia is continuing to build foundational reading skills, I recommend maintaining our current velocity of 1.5 sessions per week so we can consistently reinforce these skills and continue developing her reading fluency and decoding strategies. This steady practice will help support her growth as she continues progressing through early reading development.
Our short-term goals include:
Strengthening sound-blending and decoding strategies
Increasing automatic recognition of high-frequency sight words
Building stamina and confidence with short reading passages
The overall goal remains helping Cecilia become a confident and independent early reader.
If you'd like to continue working together on these goals, you can redeem more credits through your Bright Horizons portal. After redeeming your credits, you will receive an email from Revolution Prep to add the hours to your account.
Please feel free to reach out if you have any questions or if there is anything specific you would like me to focus on during our sessions. Iâ€™m always happy to connect by phone or email as well.
Best regards,
Judi A.
judi.abohana@revolutionprep.com
+12402336671</t>
  </si>
  <si>
    <t>Blake Hoftley</t>
  </si>
  <si>
    <t>Hi Nicole,
I wanted to check in on Blake's progress. Things have been going quite well! Blake's grades in Chemistry and Algebra II have been in the A range, and she comes to our sessions well-prepared. We will continue to follow along with her classes and work towards making sure that she finishes the year with As in both classes.
Blake has mentioned that she is interested in getting an early jump on the ACT. We can start working on it with an eye on taking the official exam toward the fall. She also asked about taking pre-calc over the summer with an aim of taking AP Calculus next year. As long as she is not too occupied with water polo over the summer, she should be able to complete the course successfully and be ready for AP Calc. I am happy to meet for 2-3 hours per week over the summer to provide support.
Please let me know if there are any questions or concerns. I look forward to continuing our sessions together!
Jason
jason.keller@revolutionprep.com
+17328416402</t>
  </si>
  <si>
    <t>Tess Barry</t>
  </si>
  <si>
    <t>Dear Edith,
I'm excited to reach out to celebrate Tess's amazing progress. Tess has worked diligently, and as a result, she showed a major improvement on the math section of her last practice SAT; she improved from a 580 to a 680! I am proud of Tess and the work she has done during our time together.
While I want to celebrate her success and the work she has done preparing for the SAT, I know we discussed her possibly taking another SAT in the future. I am looking forward to continuing work with Tess towards further improvements and recommend meeting once a week to continue towards her goal of scoring in the upper 1300's. In order to continue her progress, in future sessions we would continue to strive for mastery of algebra and geometry questions while reaching the more advanced math concepts we were not able to cover during our previous sessions.
Please let me know if you have any questions. Iâ€™m happy to schedule a time to talk by phone if that would be helpful. I am always available to support Tess in her continued academic journey.
Best Regards,
Annie S.
annie.sylvester@revolutionprep.com
+12522298770</t>
  </si>
  <si>
    <t>Dheeraj Gondi</t>
  </si>
  <si>
    <t>Dear Kalyan,
I hope you are having a great year. Itâ€™s been great working with Dheeraj and you over the past couple of months. I wanted to touch base to share some of the progress weâ€™ve made so far.Â 
He has done a good job of reading and discussing different historical events that happened in Africa in the past and present.Â  He has shown consistent progress in the summaries he has written about the topics we have discussed.Â Â 
He is making progress but there is some room for improvement.Â  He mispronounces many words when he reads, and at least some of the time he has no idea what they mean.Â  I have started having him slow down and repeat those words to me as he reads.Â  I think that is helping him improve.Â  Dheeraj also often has a lot of run on sentences when he writes so we will continue to work on that.Â Â 
Dheeraj has typically had 30 minute lessons with me .Â  I think we should increase them to an hour once a week.
Â Please let me know if you have any questions. Iâ€™m also able to schedule a time to talk by phone if that would be helpful. I am happy to support Dheeraj in his continued academic journey.
Best regards,
Jill W.
jill.watson@revolutionprep.com
+19032491379</t>
  </si>
  <si>
    <t>Chase Clark</t>
  </si>
  <si>
    <t>Dear Laura,
I hope you are having a great start to March. Itâ€™s been great working with you and Chase over the past couple of months. I wanted to touch base to share some of the progress weâ€™ve made so far and outline our plan moving forward.
I have seen clear improvement in Chaseâ€™s performance in the SAT Reading and Writing section. He has strengthened his approach across all question types, and his hard work is reflected in his score increase from a 530 to a 660 in the Reading and Writing section, which is a major accomplishment. He has also improved in Geometry, which has been evident through stronger reasoning and increased confidence during our sessions.
Moving forward, we will begin placing more focus on the Advanced Math section of the SAT. Our short-term goal is for Chase to use Desmos more efficiently and strategically to solve questions with accuracy and speed. The long-term goal remains achieving a 1300 on the SAT.
Based on Chaseâ€™s strong progress and continued momentum, I recommend maintaining our current velocity of one 60-minute session per week to ensure steady growth and reinforcement of key concepts.
If you'd like to continue working together on achieving these goals, you can easily use this link to add the hours to your account today: https://my.revolutionprep.com/s/Wugsp4MJYI.
Please let me know if you have any questions or would like to discuss anything further. Iâ€™m happy to schedule a time to talk if that would be helpful. I look forward to continuing to support Chase in reaching his goals.
Best regards,
Brandon L.
brandon.lora@revolutionprep.com
+13528187694</t>
  </si>
  <si>
    <t>Sami Tamim</t>
  </si>
  <si>
    <t>Dear Jaime,
I hope you are having a great start to March. Itâ€™s been great working with you and Sami over the past couple of months. I wanted to share an update on the progress weâ€™ve made and outline our plan moving forward.
I have seen clear improvement in Samiâ€™s ability to solve linear word problems, systems of equations, and problems involving slope-intercept form. He is solving these problems with increased speed and stronger reasoning, which shows that he is becoming more comfortable and confident with the material.
Moving forward, we will begin focusing more on the Reading and Writing section of the SAT, including topics such as transitions and words in context. Strengthening these areas will help balance his overall performance and support his continued growth. Samiâ€™s long-term goal remains scoring a 1000 on the SAT.
Based on Samiâ€™s progress and steady improvement, I recommend continuing with one 60-minute session per week to maintain consistency and build on the foundation he has developed.
Please let me know if you have any questions or would like to discuss anything further. Iâ€™m happy to schedule a time to talk if that would be helpful. I look forward to continuing to support Sami in reaching his goals.
Brandon L.
brandon.lora@revolutionprep.com
+13528187694</t>
  </si>
  <si>
    <t>Hi everyone,
Just checking in with a progress update and some thoughts on plans for the next couple of months. Happy to answer any questions or set up a time to chat as well!
Lilliana and I are continuing to plug away at the new material for both calculus and chemistry. She made really solid progress with some of the advanced integration techniques theyâ€™ve been learning in class recently like integration by parts and partial fraction decomposition, as well as applying the tabular method for making certain longer integration by parts problems more manageable. The BC curriculum involves a few more different integration techniques than the AB class does, so it can be easy for them to blur together. Itâ€™s definitely a topic weâ€™ll want to stay on top of heading into the next units on applications of integrals since it will continue to come up.
In chemistry, they are in the middle of the unit on acids and bases, which is one of the tougher units, but also one of the most important in terms of percent of the AP test. So far, Lilliana has made great progress in understanding how to use the ICE tables she learned last unit to calculate things like pH for weak acid/base solutions. They should be starting to learn titration curve problems soon, which can be tricky as they involve synthesizing a lot of previous information. Weâ€™ll work on making sure Lilliana has a solid process for setting up these problems that she feels confident with.
As we get closer to the AP tests in May, it would be a great time for Lilliana to work on diagnostic tests for both subjects to start building a study plan for the next two months. Sheâ€™s still learning content, so the score is less important than noticing patterns in which previous units seem to have gotten most rusty. Any of the major prep books (Barronâ€™s, 5 Steps to a 5, etc.) will have diagnostics that would be great for this, or she can use the AP tests we have available on her Rev Prep dashboard.
Iâ€™m also including Sue here as well, as next weekâ€™s sessions are currently the last two hours on Lillianaâ€™s account. I would recommend continuing with the two sessions weekly through the AP exams, and Sue can assist with getting any further hours booked if you like.
Itâ€™s been great working with Lilliana this semester - I look forward to seeing her continued progress this year!
Julie B.
julie.byrom@revolutionprep.com
+15129250963</t>
  </si>
  <si>
    <t>Dear Anne,
I wanted to send a follow-up progress update as we continue our work with Grace and share some of the growth weâ€™ve seen since my last message.
Grace has shown clear improvement in her understanding of punctuation rules and in her ability to apply the TRAP strategy effectively on ACT English questions. She has also made solid progress in the Science section overall. This growth is reflected in her score increasesâ€”her English score has improved from a 21 to a 24, and her Science score has increased from a 19 to a 21. Itâ€™s great to see her hard work translating into measurable results.
Moving forward, we will continue refining her English skills while also spending time strengthening her Math foundation and core concepts to build greater overall consistency. Our short-term goal is to raise her English score to a 25. Her long-term goal remains achieving a 25 composite score on the ACT.
Based on her steady improvement and strong momentum, I recommend maintaining her current velocity of three 60-minute sessions per week to continue reinforcing skills and building confidence across sections.
As a quick reminder, please be sure to schedule out her remaining sessions so we can keep everything consistent and aligned with her goals.
Please let me know if you have any questions or would like to discuss anything further. Iâ€™m happy to connect by phone if that would be helpful. I look forward to continuing to support Grace in reaching her goals.
Best regards, 
Brandon L.
brandon.lora@revolutionprep.com
+13528187694</t>
  </si>
  <si>
    <t>Jackson Bollaro</t>
  </si>
  <si>
    <t>Dear Stephanie,
I hope you are having a great winter season. Itâ€™s been great working with you and Jackson over the past couple of months. I wanted to reach out with a quick overview of the program so far and where itâ€™s headed.
I have seen significant improvements in Jackson's ability to reason his way through math problems. He has done really well over the last few weeks, focusing on how to factor and the different ways that he can. He has shown consistent progress in using different ways to find a Greatest Common Factor to help him find his answers, as evident in his increased confidence with completing his homework.
Our current short-term goals for Jackson include helping him get more confident in answering his math questions. The overall goal remains for him to get above a B in his Math class. Based on Jacksons's progress, I recommend continuing to meet for two 60 minute sessions a week. This plan will best set them up for success and give us the needed time to focus on helping Jackson with finding the best ways to approach math problems, and helping him use his underlying knowledge of math.
Please let me know if you have any questions or if there are any adjustments you would like to make to our plan. Iâ€™m happy to schedule a time to talk by phone if that would be helpful. I look forward to supporting Jackson in his continued academic journey.
Best regards,
Tyler H.
tyler.henry@revolutionprep.com
+18596974650</t>
  </si>
  <si>
    <t>Marcus Dancik</t>
  </si>
  <si>
    <t>Dear Chantee,
I hope you are having a great Winter season. Itâ€™s been great working with you and Marcus over the past couple of months. I wanted to reach out with a quick overview of the program so far and where itâ€™s headed.
I have seen significant improvements in Marcus's understanding of how to apply quotes effectively. I have also noticed that he is doing well in remembering how to completely explain a quote so the reader can understand what he wants them to see. He has shown consistent progress in using his knowledge of grammar throughout his essays, as evident in his increased confidence with essay writing.
Our current short-term goals for Marcus include helping him understand how  to craft a strong thesis statement. The overall goal remains for him to get a B or better in his English class. Based on Marcus's progress, I recommend meeting twice a week for 60 minutes. This plan will best set he up for success and give us the needed time to focus on Intro and Conclusion writing.
Please let me know if you have any questions or if there are any adjustments you would like to make to our plan. Iâ€™m happy to schedule a time to talk by phone if that would be helpful. I look forward to supporting Marcus in his continued academic journey.
Best regards
Tyler H.
tyler.henry@revolutionprep.com
+18596974650</t>
  </si>
  <si>
    <t>Joshua Applebaum</t>
  </si>
  <si>
    <t>Dear Teri and Kevin,
I hope you are having a great Winter season. Itâ€™s been great working with you and Joshua over the past couple of months. I wanted to reach out with a quick overview of the program so far and where itâ€™s headed.
I have seen significant improvements in Joshua's application of the ICARE strategy for the Reading and Writing section of the SAT. He has also made great strides in his ability to identify independent clauses and dependent clauses. He has shown consistent progress in practicing eliminating the wrong answers, as evident in his increased confidence on the SAT.
Our current short-term goals for Joshua include increasing his reading and writing score by 50 points. The overall goal remains for him to score a 1450 on the official SAT. Based on Joshua's progress, I recommend meeting together for two 60 minute sessions. This plan will best set him up for success and give us the needed time to focus on working on Central Idea and Detail, Inference, and Cross-text Connections questions.
Please let me know if you have any questions or if there are any adjustments you would like to make to our plan. Iâ€™m happy to schedule a time to talk by phone if that would be helpful. I look forward to supporting Joshua in his continued academic journey.
Best regards
Tyler H.
tyler.henry@revolutionprep.com
+18596974650</t>
  </si>
  <si>
    <t>Dear Kelly,
I hope you are having a great winter season. Itâ€™s been great working with you and Kaitlin over the past couple of months. I wanted to reach out with a quick overview of the program so far and where itâ€™s headed.
I have seen significant improvements in Kaitlin's ability to use quotes and evidence well within her essays. She has also improved tremendously on her ability to craft a strong thesis statement. She has shown consistent progress in writing essays quickly, as evident in their completion of the homework.
Our current short-term goals for Kaitlin include helping her write a strong counterargument within her essay. The overall goal remains to boost her confidence with FRQs. Based on Kaitlin's progress, I recommend meeting for one 60 minute session a week. This plan will best set her up for success and give us the needed time to focus on increasing the sophistication and nuance of her essays.
Please let me know if you have any questions or if there are any adjustments you would like to make to our plan. Iâ€™m happy to schedule a time to talk by phone if that would be helpful. I look forward to supporting Kaitlin in her continued academic journey.
Best regards,
Tyler H.
tyler.henry@revolutionprep.com
+18596974650</t>
  </si>
  <si>
    <t>Dear Genti,
I hope you are having a great winter season. Itâ€™s been great working with you and Lorenzo over the past couple of months. I wanted to reach out with a quick overview of the program so far and where itâ€™s headed.
I have seen significant improvements in Lorenzo's ability to differentiate between independent and dependent clauses when dealing with grammar. He has also made great strides in understanding how to use the ICARE strategy when answering reading questions. He has shown consistent progress in eliminating the wrong answers with a rationale, as evident in his increased test scores.
Our current short-term goals for Lorenzo include helping him better understand how to use the goal of a question to help him eliminate answers. The overall goal remains 1500. Based on Lorenzo's progress, I recommend meeting for two 60 minute sessions throughout the week. This plan will best set them up for success and give us the needed time to focus on applying the MAPS strategy to math questions.
Please let me know if you have any questions or if there are any adjustments you would like to make to our plan. Iâ€™m happy to schedule a time to talk by phone if that would be helpful. I look forward to supporting Lorenzo with his continued academic journey.
Best regards,
Tyler H.
tyler.henry@revolutionprep.com
+18596974650</t>
  </si>
  <si>
    <t>Rian Sharma</t>
  </si>
  <si>
    <t>Dear Olga,
I hope you are having a great winter season. Itâ€™s been great working with you and Rian over the past couple of months. I wanted to reach out with a quick overview of the program so far and where itâ€™s headed.
I have seen significant improvements in Rian's understanding of how to identify the different ways that the SAT is going to ask him to answer grammar questions. He is also doing well to understand the difference between an independent and dependent clauses. He has shown consistent progress in eliminating the wrong answers, as evident in his ability to use the ICARE strategy.
Our current short-term goals for Rian include helping him use the goal of a question to help him answer them. The overall goal remains for him to score a 1550. Based on Rian's progress, I recommend meeting for two 60 minute sessions a week. This plan will best set them up for success and give us the needed time to focus on using the ICARE strategy.
Please let me know if you have any questions or if there are any adjustments you would like to make to our plan. Iâ€™m happy to schedule a time to talk by phone if that would be helpful. I look forward to supporting Rian in his continued academic journey.
Best regards,
Tyler H.
tyler.henry@revolutionprep.com
+18596974650</t>
  </si>
  <si>
    <t>Yvonne Wang</t>
  </si>
  <si>
    <t>Dear Helen,
I hope you are having a great winter season. Itâ€™s been great working with you and Yvonne over the past couple of months. I wanted to reach out with a quick overview of the program so far and where itâ€™s headed.
I have seen significant improvements in Yvonne's ability to reason through the wrong answers. Also, she has done amazing at using the ICARE strategy consistently in order to help her answer questions. She has shown consistent progress in identifying the trap answers, as evident in her increased practice test scores.
Our current short-term goals for Yvonne include helping her gain confidence for the SAT. The overall goal remains for her to score a 1500 or higher on the SAT. Based on Yvonne's progress, I recommend continuing to meet for 120 minutes a week. This plan will best set her up for success and give us the needed time to focus on using the goal of a question to help narrow down answer choices.
Please let me know if you have any questions or if there are any adjustments you would like to make to our plan. Iâ€™m happy to schedule a time to talk by phone if that would be helpful. I look forward to supporting Yvonne in her continued academic journey.
Best regards,
Tyler H.
tyler.henry@revolutionprep.com
+18596974650</t>
  </si>
  <si>
    <t>Dear Erica, 
I hope you are having a great winter season. It has been great working with Jameson, and I wanted to share an update on her progress in Math and Reading/Writing, along with my recommendations moving forward.
Jameson has been showing great improvement during our tutoring sessions and continues to stay engaged while working through new material and practice questions.
For math, she has been doing well learning geometric rules, particularly while reviewing triangle concepts and properties. She has been able to apply these rules during practice problems and is steadily building her confidence when working through geometry questions.
For reading and writing, Jameson has been doing a great job reviewing mixed punctuation and grammar-related rules. She has shown improvement in her ability to identify correct punctuation usage and apply grammar rules when working through practice questions. Her growing familiarity with these concepts is helping strengthen both her writing accuracy and reading comprehension skills.
Velocity Recommendation:
To continue supporting Jamesonâ€™s progress and allow us to dedicate sufficient time to both subjects, I recommend increasing to two 1-hour sessions per week. This schedule will help us continue strengthening her understanding in math while also reinforcing grammar and writing skills.
Our short-term goals include continuing to build confidence with geometry concepts, improving accuracy on math practice questions, and strengthening grammar and punctuation application in reading and writing exercises. The overall goal remains supporting Jamesonâ€™s academic growth and helping increase her performance across both subjects.
Please feel free to reach out if you have any questions or would like to discuss Jamesonâ€™s progress further. I look forward to continuing to support her learning throughout the school year.
Best regards,
Alexandra B.
alexandra.berrios@revolutionprep.com
+18138021204</t>
  </si>
  <si>
    <t>Luke Ahn</t>
  </si>
  <si>
    <t>Dear Hui,
I hope you are having a great winter season. It has been a pleasure continuing to work with you and Luke over the past couple of months. I wanted to touch base to share some of the progress weâ€™ve made so far and outline my thoughts on the plan moving forward.
Luke has continued to make great progress in understanding key physics and pre-calculus concepts such as types of collisions, permutations and combinations, and graphing trigonometric functions. He has shown consistent improvement in identifying the correct processes to solve problems. This progress has been reflected in his classwork, exam performance, and growing confidence in the material.
Our current short-term goal for Luke is to ensure he is comfortable applying the relevant methods in his current physics topics and confident with trigonometry topics in math. Our overall goal remains finishing physics and math with a high overall grade. Based on his current progress, I recommend we continue with our current schedule of meeting weekly for one- to two-hours worth of sessions.
Please let me know if you have any questions or if there are any adjustments you would like to make to our plan. Iâ€™m happy to schedule a time to talk by phone if that would be helpful. I look forward to continuing to support Luke in his academic journey.
Best regards,
Andres Jarquin
andres.jarquin@revolutionprep.com
+17735472239</t>
  </si>
  <si>
    <t>Aliya Meyers</t>
  </si>
  <si>
    <t>Dear Julie,
I hope you are having a great winter season. It has been a pleasure continuing to work with you and Aliya over the past couple of months. I wanted to touch base to share some of the progress weâ€™ve made so far and outline my thoughts on the plan moving forward.
Aliya has continued to make great progress in understanding key physics concepts such as centripetal force, period, and frequency. She has shown consistent improvement in identifying the correct processes and methods to solve problems. This progress has been reflected in her classwork, exam performance, and growing confidence in the material.
Our current short-term goal for Aliya is to ensure she is comfortable applying different forms of energy and the associated formulas to calculate missing values in energy conservation problems. Our overall goal remains finishing the course with a strong overall grade and confidence in the material. Based on her current progress, I recommend we continue with our current schedule of meeting weekly for our half-hour to one-hour session.
Please let me know if you have any questions or if there are any adjustments you would like to make to our plan. Iâ€™m happy to schedule a time to talk by phone if that would be helpful. I look forward to continuing to support Aliya in her academic journey.
Best regards,
Andres Jarquin
andres.jarquin@revolutionprep.com
+17735472239</t>
  </si>
  <si>
    <t>Grant Larkin</t>
  </si>
  <si>
    <t>Dear Melissa,
I hope you are having a great week! Itâ€™s been great working with you and Grant over the past few weeks. I wanted to touch base to share some of our progress.
In the relatively short time we've had together, Grant and I addressed some topics that were of immediate concern in his Algebra 2 class such as Logarithms, Natural Logs, and Domain/Range. He was able to catch on to the strategy during our sessions and left saying he felt confident about those topics, though I would like to see some recent grades to make sure he's progressing. I'd also like to see a syllabus or agenda of what he has coming up so I can come up with practice material before our sessions.
I recommend we meet at least 60 minutes per week to give him as much support in his Algebra 2 class as he needs.
Please let me know if you have any questions or if there are any adjustments you would like to make to our plan. Iâ€™m happy to schedule a time to talk by phone if that would be helpful. I look forward to supporting Grant in his continued academic journey.
Best regards,
Gabriel</t>
  </si>
  <si>
    <t>Ava Fursland</t>
  </si>
  <si>
    <t>Dear Jennifer,
I hope you are having a great week! Itâ€™s been great working with you and Ava over the past several months. I wanted to touch base to share some of our progress.
Ava and I have only been able to meet sporadically in the past few weeks since she has had other commitments and not been feeling well, but in the time we had together we've been able to brush up on some Reading/Writing concepts that we had covered a while ago such as Transitions and Inferences. She was able to score her highest practice test score yet at the end of January (1180), but I'd like to be able to practice with her more consistently to be able to get her score as high as possible. 
I understand she'll be taking the March SAT, and I'd like to hear how she does on it! In any case, I believe she should consider taking another test in May or June to give her as many chances as she can get (especially since she wasn't able to take the December test). If she decides to continue tutoring, I recommend we meet for 60 minutes per week to give us more review time for Reading/Writing topics.
Please let me know if you have any questions or if there are any adjustments you would like to make to our plan. Iâ€™m happy to schedule a time to talk by phone if that would be helpful. I look forward to supporting Ava in her continued academic journey.
Best regards,
Gabriel</t>
  </si>
  <si>
    <t>Halo Schmidt</t>
  </si>
  <si>
    <t>Dear Elliot,
I hope you are having a great week. Itâ€™s been great working with Halo and you over the past couple of months. I wanted to reach out with a quick overview of the program so far and where itâ€™s headed.
Firstly, I have seen significant improvements in Halo's ability to compare and contrast characters from a story.Â  She does a great job of using a Venn Diagram to chart their similarities and differences . She is also doing well with finding the main idea of passages.Â 
However, she is struggling to pronounce some words, and she has no idea what they mean.Â  I think we need to work on some phonics practice and understanding context clues.
Â Â 
To help better achieve our goals of improving Halo's reading comprehension and her grades, I think we need to have at least one 60 minute session a week.Â Â 
I suggest adding the below to your account to ensure we stay on track.
â€¢ 10 hours of Academics for Halo Schmidt with Jill Watson
If you'd like to continue working together on achieving these goals, you can easily use this link to add the hours to your account today: https://my.revolutionprep.com/s/rs66nYhUPk.
Please let me know if you have any questions or if there are any adjustments you would like to make to our plan. Iâ€™m happy to schedule a time to talk by phone if that would be helpful. I am here to support Halo and ensure that she has the best possible chance to succeed.Â 
Best regards,
Jill W.
jill.watson@revolutionprep.com
+19032491379</t>
  </si>
  <si>
    <t>Vivian Basel</t>
  </si>
  <si>
    <t>Dear Vivian and Anna,
I hope you are having a great week so far. As Vivian and I have now been meeting for a few months, I wanted to share an update on the progress we have been making and outline the plan moving forward.
Over the past several sessions, we have been focusing on building strong essay writing and literary analysis skills using her class reading book, "The Kite Runner." During the revision process, we discussed what makes a strong essay and practiced how to create and strengthen both thesis statements and sub-arguments. I was thrilled to hear that Vivian received a 49.5/50 on that paper, which is a reflection of the thoughtful work she put into the revision process.
More recently, we have been working on another "Kite Runner" paper. So far, we have outlined the essay structure and located supporting quotes to use as evidence. In our most recent session, Vivian wrote the introduction paragraph and began drafting the first body paragraph using the outline we created as a guide.
Based on Vivianâ€™s goals, I highly recommend continuing with weekly sessions through at least the end of the current paper assignment to support her drafting process. This will allow us to continue strengthening thesis clarity, evidence selection, and analytical writing skills as the essay develops. At the moment, we have only one more session scheduled. 
Beyond the paper, I would also love to continue supporting Vivianâ€™s general spelling and writing development, as the couple sessions we have focused on those skills have already shown positive progress.
Please let me know if you have any questions or if there are any adjustments you would like to make to our plan. I would be happy to schedule a time to chat on the phone if that would be helpful. I look forward to supporting Vivian in her continued academic journey.
Hope and gratitude,
Shannon H.
Professional Tutor, Revolution Prep
shannon.huang@revolutionprep.com
(630) 358-9222</t>
  </si>
  <si>
    <t>Hi Stephanie,
I wanted to share an update on Lucaâ€™s progress since our last check in. After the holiday break, we spent most of January focusing on pre calculus, working through a more challenging trigonometry unit. He handled that stretch well, and it was helpful to give him concentrated academic support during that time.
Beginning in February, we shifted back to SAT preparation and increased our pace to two sessions per week over the last three weeks. He is now starting to hit a nice stride again. He recently took a practice test and scored around a 1300. While he felt a bit disappointed, mainly because he thought he lacked focus and felt somewhat out of rhythm during the test, I assured him that this was actually a positive sign. After taking roughly a one to two month break from structured SAT work, coming back and scoring essentially at the same level he achieved in December is a strong baseline. From here, we are in a position to build upward.
Over the past few sessions, we have focused on reintegrating SAT specific math strategies and reviewing key rules and approaches in the reading and writing section. He has been eager to improve and is already scheduled to take another practice test the weekend after next, which should give us a clearer and more current picture of where he stands. I do believe he is on an upward trajectory. He already has a strong foundation, and with consistent work, there is meaningful room for growth.
Luca continues to be very friendly and a pleasure to work with. He is engaged in our sessions and receptive to feedback, which makes it easy to build momentum together.
At the moment, he has 7 hours remaining on his account, all of which are currently scheduled. We are meeting twice per week for the next two weeks leading into the March SAT, and then once per week for three weeks afterward. My recommendation is to continue at twice per week for now to maintain flexibility, either rotating between pre calculus and SAT or ideally dedicating both sessions to SAT when possible. If we plan to continue with SAT preparation for a May or June test date, or maintain support for pre calculus, we would need to add hours. Spring tends to be the busiest time of year for scheduling, so it would be helpful to plan ahead before my calendar fills.
Please let me know if you would like to discuss next steps in more detail. I am excited to see how Luca performs on his next practice test and to keep building from there.
Best,
Tim Schlotzhauer</t>
  </si>
  <si>
    <t>Dear Chinenyeze,
I hope you are doing well! Itâ€™s been great working with Dozie over the past couple of months. I wanted to touch base to share some of the progress weâ€™ve made so far and share my thoughts on the plan moving forward.
Overall goal: Support Dozie on his academic journey
Areas that we have been working on:
Â· Practicing strategies for answering questions following reading passages similar to those on the STAAR test
 - Reading questions before reading the passage
 - Eliminating answer choices
 - Referring back to the text
 - Identifying supporting details for the answer
Â·  Writing written responses to passages
 - Writing a topic sentence by restating the question
 - Writing a conclusion sentence by restating the topic sentence
 - Choosing two details from the text for each supporting idea
 - Citing text
 Short-term goals moving forward:
Â·  Work towards mastery of writing topic sentences
Â·  Work towards mastery of writing conclusion sentences
Â·  Work towards remembering the general outline for a paragraph for written responses
Recommendation:
 I have seen significant improvement in how Dozie intentionally applies strategies for answering questions. He eliminates answers without prompting and does not need to be reminded to go back to the text to check once he has narrowed down the answers. Based on his progress, I recommend continuing with at least one hour per week.
 Please let me know if you have any questions or if there are any adjustments you would like to make to our plan. Iâ€™m happy to schedule a time to talk by phone if that would be helpful. I look forward to supporting Dozie in his continued academic journey.
Best regards,
Mary L.
mary.logan@revolutionprep.com
+16822312877</t>
  </si>
  <si>
    <t>Dear Iffat,
I hope you are doing well! Itâ€™s been great working with Ehaan over the past couple of months. I wanted to touch base to share some of the progress weâ€™ve made so far and share my thoughts on the plan moving forward.
Overall goal: Support Ehaan on his academic journey
Areas that we have been working on:
Â·  Continued practice of adding and subtracting with regrouping
Â·  Telling time to the nearest five minutes
Â·  Multiplication facts and concepts
  - Facts x0, x1, x2, and x5
  - Multiplication as equal groups
  - Multiplication as arrays
  - Multiplication as repeated addition
Â· Beginning division concepts
  - Division as making equal groups
  - Division from arrays
  - Division as the opposite of multiplication
Â· Nouns â€“ common, proper; concrete, abstract
Â· Main idea and details
Â· Using quotation marks and commas with dialogue
Short-term goals moving forward:
Â· Continue working towards mastery of multiplication facts
Â· Continue working with division concepts
Â· Continue working on the relationship between multiplication and division
Â· ELA goals in line with his curriculum
Recommendation:
Ehaan has done a great job of catching on to the concept of division and his enthusiasm when he realized that and could tell me the division facts for the arrays we were working with was great to see! Based on his progress, I recommend continuing with 2-3 hours per week.
Please let me know if you have any questions or if there are any adjustments you would like to make to our plan. Iâ€™m happy to schedule a time to talk by phone if that would be helpful. I look forward to supporting Ehaan in his continued academic journey.
Best regards,
Mary L.
mary.logan@revolutionprep.com
+16822312877</t>
  </si>
  <si>
    <t>Dear Iffat,
I hope you are doing well! Itâ€™s been great working with Lujain over the past couple of months. I wanted to touch base to share some of the progress weâ€™ve made so far and share my thoughts on the plan moving forward.
Overall goal: Support Lujain on her academic journey
Areas that we have been working on:
â€¢Fractions
Reviewing all operations
Canceling factors
Mixed numbers and improper fractions
â€¢Multiplication
Multiplying 3-digit numbers by 1-digit numbers
Multiplying 2-digit numbers by 2-digit numbers using distributive properties
â€¢Nouns - concrete and abstract
â€¢Verbs - subject verb agreement; helping verbs and active and passive voice
â€¢Subject and predicate
â€¢Pronouns and antecedents
â€¢Prepositions, prepositional phrases, object of the preposition
Short-term goals moving forward:
â€¢Mastery of multi-digit multiplication using the standard algorithm
â€¢Other math objectives in line with Lujainâ€™s curriculum
â€¢ELA objectives in line with Lujainâ€™s curriculum
Recommendation: 
Lujain has done a great job of understanding how to use distributive property to multiply 2-digit numbers by 2-digit numbers. With work, I know that she can master the standard algorithm as well. Based on her progress, I recommend continuing with 1-2 hours per week.
Based on her progress, I recommend continuing with 2-3 hours per week. 
Please let me know if you have any questions or if there are any adjustments you would like to make to our plan. Iâ€™m happy to schedule a time to talk by phone if that would be helpful. I look forward to supporting Lujain in his continued academic journey.
Best regards,
Mary L.
mary.logan@revolutionprep.com
+16822312877</t>
  </si>
  <si>
    <t>Rayah Rodriguez</t>
  </si>
  <si>
    <t>Hi Katherine, 
I hope you are having a great winter season. It has been great working with Rayah, and I wanted to share an update on her progress in Math and Reading/Writing, along with my recommendations moving forward.
Rayah has been showing great improvement during our tutoring sessions and continues to stay engaged while working through new material and practice questions.
For math, she has been doing an excellent job adding and subtracting fractions, particularly when working with uncommon denominators. She has become more comfortable following the correct steps and applying the process during practice problems, which has helped improve both her accuracy and confidence.
For reading and writing, Rayah has been doing a good job working through reading passages and answering comprehension questions. She has also begun practicing opinion writing, where we focus on organizing her ideas clearly and pulling evidence from the text to support her main ideas. This has helped strengthen her ability to connect what she reads with how she expresses her thoughts in writing.
Velocity Recommendation:
To continue supporting Rayahâ€™s progress and allow us to dedicate sufficient time to both subjects, I recommend increasing to two 1-hour sessions per week. This will allow us to continue strengthening her fraction skills in math while also expanding her reading comprehension and opinion writing abilities.
Our short-term goals include continuing to build fluency with fraction operations, strengthening reading comprehension skills, and developing stronger opinion-writing responses supported by textual evidence. The overall goal remains increasing Rayahâ€™s confidence and academic performance in both math and reading/writing.
Please feel free to reach out if you have any questions or would like to discuss Rayahâ€™s progress further. I look forward to continuing to support her learning throughout the school year.
Best regards,
Alexandra B.
alexandra.berrios@revolutionprep.com
+18138021204</t>
  </si>
  <si>
    <t>Hello!
I hope you're having a great week. I just wanted to send a brief email to summarize Mahirah's progress up to this point. We have covered several different strategies for executive functioning mainly centered around procrastination and and task prioritization. Mahirah is constantly engaged in class and offers great suggestions for each topic. The main struggle is still centered around procrastination. We will continue to monitor Mahirah's weakness and build strong habits that she can hopefully take for the rest of her life. 
Mahirah and I have three more one hour sessions scheduled with the last session scheduled for the 19th. I would recommend continuing until then end of the school year at a velocity of every other week. This way we can monitor Mahirah to see if she is keeping up with the different adjustments we have discussed.
It has been a pleasure working with Mahirah up to this point. If you have any questions, comments, or concerns, please do not hesitate to reach out. We can schedule a phone call if that is preferred. Thank you so much!
Matthew W.
matthew.wert@revolutionprep.com
+15708998646</t>
  </si>
  <si>
    <t>Jonah Ito</t>
  </si>
  <si>
    <t>Dear Choshu, 
Itâ€™s been great working with you and Jonah over the past couple of weeks. As we prepare for Jonah's upcoming SAT exam, I wanted to share some updates and information about what to expect.
I have seen significant improvements in Jonah's approach to specific RW question types, including Word in Context and Transitions. He has shown consistent progress in implementing our Math section strategies, utilizing Desmos as a tool, and learning how to approach constants problems. This consistent improvement has been evident in his homework as well as his assessment performance.
For this exam, our goal is to see a score increase, specifically in the Math section. While we cannot guarantee a specific score, we have worked diligently towards this goal through learning and implementing our test-taking strategies. It's important to consider the impact of the test zone on Jonah's performance. Ensuring a good night's sleep throughout the week leading up to the test is crucial, as just the night before isn't enough. We have also discussed strategies to manage test anxiety, which can impact scores.
Jonah and I discussed that students typically sit for 2-3 official tests to reach their goal score, and we confirmed that we plan to book more sessions. Therefore, I am looking forward to continuing to work with Jonah after this test so that we can work towards further improvements on the SAT. I recommend continuing to meet weekly for one hour in order to help him achieve his goals. During our upcoming sessions, I plan to continue working on Jonah's specific areas of opportunity in the Math section, including geometry problems, as well as reviewing our RW section strategies and grammar and punctuation rules, and how we can approach different question types, such as Inferences.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Jonah in his continued academic journey.
Best regards,
Cameron H.
cameron.hojecki@revolutionprep.com
+19737384041</t>
  </si>
  <si>
    <t>Karsten Yamamoto</t>
  </si>
  <si>
    <t>Dear Kimberlee,
Itâ€™s been great working with you and Karsten over the past couple of months. As we prepare for Karsten's upcoming official SAT exam, I wanted to share some updates and information about what to expect.
I have seen significant improvements in Karsten's implementation of our Math section strategies, including MAPS, backsolving, plug and chug, and utilizing Desmos as a tool. He has shown consistent progress in implenting our RW section strategies and learning how to approach specific question types, such as Transitions. This consistent improvement has been evident in Karsten's homework and practice test performance.
For this exam, our goal is to see score improvement, especially in the Math section. While we cannot guarantee a specific score, we have worked diligently towards this goal through learning and applying our strategies and going over how we can adjust our approach depending on the question type. It's important to consider the impact of the test zone on Karsten's performance. Ensuring a good night's sleep throughout the week leading up to the test is crucial, as just the night before isn't enough. We have also discussed strategies to manage test anxiety, which can impact scores.
Karsten and I discussed that students typically sit for 2-3 official tests to reach their goal score, and we confirmed that we plan to book more sessions. Therefore, I am looking forward to continuing to work with Karsten after the test so that we can work towards further improvements on the SAT. I recommend continuing to meet 2-3 times per week for one hour sessions in order to help him achieve his goals. During our upcoming sessions, I plan to continue working on how to approach specific RW question types, reviewing specific math concepts like special right triangles, and mastering grammar and punctuation rules.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Karsten in his continued academic journey.
Best regards,
Cameron H.
cameron.hojecki@revolutionprep.com
+19737384041</t>
  </si>
  <si>
    <t>Chris Paul</t>
  </si>
  <si>
    <t>Dear Liju,
Itâ€™s been great working with you and Chris over the past couple of months. As we prepare for Chris's upcoming official SAT exam, I wanted to share some updates and information about what to expect.
I have seen significant improvements in Chris's implementation of our Math and RW section strategies as well as how to approach different question types in the RW section. He has shown consistent progress in utilizing the process of elimination to more confidently select an answer choice. This consistent improvement has been evident in his homework and practice test performance.
For this exam, our goal is to make sure to actively use our test-taking strategies and see score improvement. While we cannot guarantee a specific score, we have worked diligently towards this goal through targeted concept review and active reflection on assignments. It's important to consider the impact of the test zone on Chris's performance. Ensuring a good night's sleep throughout the week leading up to the test is crucial, as just the night before isn't enough. We have also discussed strategies to manage test anxiety, which can impact scores.
Chris and I discussed that students typically sit for 2-3 official tests to reach their goal score, and we have booked more sessions. As such, I am looking forward to continuing to work with Chris after the test so that we can work towards further improvements on the SAT. I recommend continuing to meet twice a week for one-hour sessions in order to help him achieve his goals. During our upcoming sessions, I plan to continue working on refining our approach to specific question types in the RW section and reviewing specific math concepts, such as exponential equations.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Chris in his continued academic journey.
Best regards,
Cameron H.
cameron.hojecki@revolutionprep.com
+19737384041</t>
  </si>
  <si>
    <t>Lior Kliksberg</t>
  </si>
  <si>
    <t>Hi Anat, 
It has been a pleasure working with Lior over the past few months. He is doing a fantastic job staying on top of the rigorous AP Chemistry curriculum, and I wanted to provide an update on our recent progress and our strategy heading into the spring.
Lior has been performing at a high level. He essentially aced his tests on Kinetics and Thermodynamics! We have also successfully reviewed the first two units of the year: Atomic Structure &amp;amp; Properties (Periodic Table trends, PES, etc.) and Molecular &amp;amp; Ionic Compound Structure/Properties (Bonding and VSEPR).  Even though it has been a while since he first learned these topics, he moved through the review quite nicely, and we were able to fill in any gaps between theÂ material his teacher covered and the extra stuff that can be on the AP exam.
Moving forward, with the AP Exam scheduled for May 5th, our plan is as follows:
*Weekly Sessions: We will continue meeting once a week for one hour. This allows us to balance keeping up with new class material with cumulative review.
*Dynamic Review: On weeks when his class workload is lighter or he doesn't have an immediate unit test, I will assign review material from earlier in the year to keep those concepts fresh.
*Practice Exams (Starting in April): Once we have covered the majority of the curriculum, we will begin scheduling full-length practice tests. This will allow us to focus on: 
1)Timing &amp;amp; Pacing: Strategies to ensure he finishes both sections comfortably.
2)Error Analysis: Identifying specific patterns in mistakes to fine-tune his "test-taking' brain."
Lior is on an excellent pace. If we stay on this trajectory, he will be in a very strong position for a high score on the exam this May.
Please let me know if you have any questions about this plan!
Best regards,
Christian C.
christian.collins@revolutionprep.com
+13035190358</t>
  </si>
  <si>
    <t>Warner Dodelin</t>
  </si>
  <si>
    <t>Dear Ken,
I hope you are having a great winter. Itâ€™s been great working with you and Warner over the past couple of months. I wanted to touch base to share some of the progress weâ€™ve made so far and share my thoughts on the plan moving forward.
I have seen significant improvements in Warner's understanding of probabilities and how to calculate the likelihood of different events happening. He has shown consistent progress in understanding when to use different types of distributions. This consistent improvement has been evident in his success in his homework in his textbook.
Our current short-term goals for Warner include understanding binomial distributions and how to solve for successes given a certain number of trials. The overall goal remains to keep his grade up and have him prepared for final exams. Based on Warner's progress, I recommend we keep meeting once a week for 60 minutes. He is staying on top of the material. I do suggest he add a little additional work in the coming weeks to prepare for upcoming exams. His homework problems are not as challenging as his exams are, and so I can start supplying him with some additional IB work to help him get a feel for what his exams will be ahead of time. This will fully prepare him for future exams.
Please let me know if you have any questions or if there are any adjustments you would like to make to our plan. Iâ€™m happy to schedule a time to talk by phone if that would be helpful. I look forward to supporting Warner in his continued academic journey.
Best regards
James F.
james.falconer@revolutionprep.com
+12076156458</t>
  </si>
  <si>
    <t>Alicia Sarrazin</t>
  </si>
  <si>
    <t>Hi Caroline, 
â€‹It has been a productive stretch working with Alicia, and I wanted to share an update on her progress as she transitions from Trigonometry into Calculus.
â€‹Alicia has shown great resilience lately. While the Trig unit was very challenging, it was great to see that she was able to get through the next unit on rational expressions. This effort was clearly reflected in her second test, where she raised her grade to a solid C.
â€‹We have now shifted into Limits, Continuity, and the definition of the Derivative. This unit is heavily conceptual, so to help her prepare for her quiz at the end of this week, weâ€™ve been using a new strategy:
â€‹Mathematical "Translation": Iâ€™ve had Alicia write out full sentences to describe specific scenarios (e.g., "If I see this limit behavior, then I should take this specific algebraic step"). Being able to describe math in words ensures she isn't just memorizing steps, but actually understands the "why." She is aiming for the B range on this upcoming quiz, and I believe that is attainable.
â€‹Looking ahead, we have a couple of sessions scheduled for Spring Break, which will be a fantastic opportunity to review these foundations before the final push toward exams.
â€‹However, moving forward, Iâ€™d like to recommend a more consistent weekly meeting time, if Aliciaâ€™s schedule allows. She mentioned that things have been a bit crazy with the musical rehearsal schedule, which is fair. A consistent one-hour session per week would ensure we address her questions as they arise and we can work on general study habits for a tricky math class like this. 
â€‹Alicia is in a good spot and is working hard to maintain this upward trajectory!
â€‹Best regards,
Christian C.
christian.collins@revolutionprep.com
+13035190358</t>
  </si>
  <si>
    <t>Sanjeet Amatya</t>
  </si>
  <si>
    <t>Hello Team Sanjeet!
I wanted to take this opportunity to touch base about Sanjeet's progress and programming. It's been great getting to work with him on his Anatomy and Physiology class. We've been reviewing his class materials in preperation for quizzes and exams, as well as working on researching for his upcoming presentation. A lot of our work together has been focused on talking through concepts to help clarify his understanding, which seems to be definitely helping. In upcoming sessions, I want to touch base about his note-taking/studying strategies so he can make his class time more efficient and our studying work more effective. 
I think our current frequency is working well for him. I would recommend we continue meeting for 60 mins 1-2x weekly depending on his class workload. Let me know if there is anything else I can help with in order to best support Sanjeet's academic goals, especially as we approach finals season. 
Please let me know you if you have any questions or concerns, or if you would like to schedule a phone call to discuss this. 
Thank you! 
Miki C.
miki.cornwell@revolutionprep.com
+19312619816</t>
  </si>
  <si>
    <t>Marcello Pastore</t>
  </si>
  <si>
    <t>Dear Raymond,
I hope your winter has been good so far! I want to give you an update on what Marcello and I have been covering together and how he has been doing, especially since his official test is coming up on the 14th.
Since last time, Marcello and I have gone over many new topics together and reviewed his knowledge of punctuation rules. During this last tutoring period, Marcello scored 12/12 on his measures of central tendency homework and 15/15 on his level 2 data analysis homework. He got 100% on his colons and dashes homework, which was a huge improvement! He did get a few wrong on his level 3 sentence boundaries homework, but he has shown much improvement in this area. Furthermore, Marcello scored 100% on both his level 2 and level 3 mixed proportional reasoning homework assignments. 
Marcelloâ€™s January practice test yielded his best SAT composite test score: 1430. In the same test, he also scored a 690 in the reading/writing section of the test, which is a new personal high. In his February practice test, Marcello scored a 1410 and tied his best reading/writing section score again. Right now, he is floating around the low 1400s, so we are hoping he can get his official score above 1450. This would achieve his short-term goal of getting above a 1400 on an official test. His long-term goal is to get a 1500 or more. It would be great if he reaches it this upcoming test, but it is more likely he will get it on a future official test.
I believe continuing to do 1.5 hours once a week is working well for Marcello. He is able to stay focused the whole time, and his practice test scores have been improving steadily.
Please let me know if you have any questions or if there are any adjustments you would like to make to our plan. Iâ€™m also able to schedule a time to talk by phone if that would be helpful. I am happy to support Marcello in his continued academic journey.
Best regards,
Zack A.
zack.anthony@revolutionprep.com
+18105137535</t>
  </si>
  <si>
    <t>Jacqueline Underwood</t>
  </si>
  <si>
    <t>Dear Shannon,
I hope you are having a great winter. Itâ€™s been a pleasure working with you and Jacqueline over the past couple of months. I wanted to touch base to share some of the progress weâ€™ve made so far and share my thoughts on the plan moving forward, especially now that weâ€™ve added SAT tutoring alongside Precalculus.
I have seen significant improvements in Jacquelineâ€™s function-based reasoning and graph interpretation, which supports both her class performance and SAT readiness. Recently, in Precalculus, we have covered:
- Function transformations and predicting graph changes from algebraic form
- Polynomial functions (end behavior, turning points, and graph features) including worksheet practice and review
- Graphing rational functions (asymptotes, holes, and overall behavior)
- Synthetic division and polynomial operations
- Quadratics &amp;amp; complex numbers, including the quadratic formula with imaginary numbers
- Exponential and logarithmic expressions/graphs
- Trigonometry: unit circle practice, reciprocal trig functions, and solving trig equations on a given interval
In SAT prep, we have started building strategy and efficiency with:
- Desmos as a tool for quick graph checks, intersections, and verification
- Mixed algebra and mixed advanced math question types, focusing on clean setup and avoiding common traps
She has shown consistent progress in our objective of setting up unfamiliar problems more confidently and explaining her reasoning, which has been evident in stronger graph interpretation, faster identification of key features (like end behavior/asymptotes), and improved comfort using Desmos strategically.
Since Jacqueline is balancing both class support and SAT prep effectively, I recommend we continue with two 60-minute sessions per week to cover exam prep in one session, and math/physics in the other session. Our goals are to keep Jacqueline's trig skills sharp (unit circle, intervals, identities as needed); reinforce logs/exponentials through mixed practice, and improve SAT speed and accuracy through timed mini-sets and Desmos skills. The overall goal remains strong performance in Precalculus and Physics and steady SAT score growth to achieve her target. 
Please let me know if you have any questions. Iâ€™m excited to keep supporting Jacquelineâ€”sheâ€™s building a strong foundation in functions and trigonometry that will pay off in both class and standardized testing.
Warmly,
Nayely R.G.
nayely.rolongomez@revolutionprep.com
+13237404878</t>
  </si>
  <si>
    <t>Sophie Vosburgh</t>
  </si>
  <si>
    <t>Dear Karen,
I hope you are having a great winter. Itâ€™s been great working with you and Sophie over the past couple of months. I wanted to touch base to share some of the progress weâ€™ve made so far and share my thoughts on the plan moving forward.
I have seen significant improvements in Sophieâ€™s foundational math skills and science reasoning. Recently, we have worked on:
Math
-FOIL and factoring: Expanding and factoring expressions more confidently and checking work by re-expanding.
- Isolating variables: Solving multi-step equations systematically and keeping operations organized.
- Retake practice &amp;amp; review: Targeted practice to reinforce what she missed and build confidence for assessments.
Science
- Genetics vocabulary: Clarifying autosomal vs. allosomal (sex-linked) inheritance and how to recognize each in problems.
- Light and waves: Understanding key wave properties (wavelength/frequency) and how light behaves as a wave.
- Forces and friction: Identifying forces in a situation, drawing simple diagrams, and reasoning about how friction affects motion.
Sophie has shown consistent progress in our objective of explaining her thinking, and this has been evident in her improved accuracy during practice and her growing confidence when asked to explain why an answer makes sense.
Since Sophie is making steady progress and this pace supports retention without overload, I recommend we continue with one session per week through the school year. The overall goal remains stronger confidence and independence in both math and science, with reliable performance on quizzes and exams.
Please let me know if you have any questions. I look forward to continuing to support Sophie in her continued academic journey.
Warmly,
Nayely R.
nayely.rolongomez@revolutionprep.com
+13237404878</t>
  </si>
  <si>
    <t>Ruyue Deng</t>
  </si>
  <si>
    <t>Dear Xiaomin,
I hope you are having a great winter. Itâ€™s been great working with you and ZZ over the past couple of months. I wanted to touch base to share some of the progress weâ€™ve made so far and share my thoughts on the plan moving forward.
I have seen significant improvements in ZZ's pronunciation and grasp of vocabulary related to art and household items/furniture. They have shown consistent progress in being able to construct sentences in Spanish using this vocabulary and with proper verb conjugations. This consistent improvement has been evident in her overall sentence construction and her pronunciation when reading out loud in general.
Our current short-term goals for ZZ include improving the breadth of her vocabulary, as well as her ability to conjugate in different tenses. The overall goal remains improving ZZ's grade in Spanish to an A and broadening her understanding of the language as a whole. Based on ZZâ€™s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ZZ in their continued academic journey.
Best regards,
Clark H.
clark.howard@revolutionprep.com
+17035682060</t>
  </si>
  <si>
    <t>Isabela Nakaya</t>
  </si>
  <si>
    <t>Dear Mario,
I hope you are having a great start to 2026. Itâ€™s been great working with you and Isabela over the past couple of months. I wanted to touch base to share some of the progress weâ€™ve made so far and share my thoughts on the plan moving forward.
I have seen significant improvements in Isabela's self awareness and understanding of areas she needs to work on to improve. She has shown consistent progress in coming to sessions prepared with materials to work on. This consistent improvement has been evident in our most recent session. She identified differential equations as an area of improvement, brought specific topics to look at, and then did a nice job reviewing how to solve these problems.
Our current short-term goals for Isabela include balancing new material while also looking at old material to review. The overall goal remains to prepare her for the IB exam. Based on Isabela's progress, I recommend we keep meeting once a week for 60 minutes. I think she is doing a good job of review on her own so far, and one 60 minute session a week will allow us to cover concepts that she can practice on her own in between sessions.
Please let me know if you have any questions or if there are any adjustments you would like to make to our plan. Iâ€™m happy to schedule a time to talk by phone if that would be helpful. I look forward to supporting Isabela in her continued academic journey.
Best regards,
James F.
james.falconer@revolutionprep.com
+12076156458</t>
  </si>
  <si>
    <t>Catalina Lizarazu</t>
  </si>
  <si>
    <t>Dear Benay,
Itâ€™s been great working with you and Catalina over the past couple of weeks. As we prepare for Catalina's upcoming SAT, I wanted to share some updates and information about what to expect.
I have seen significant improvements in Catalina's pattern recognition on challenging math problems. She has shown consistent progress in remembering strategies to solve difficult problems and then using them to solve similar future problems. This consistent improvement has been evident in her success in sessions when we review topics we covered in previous weeks.
For this exam, our goal is to improve her math score. While we cannot guarantee a specific score, we have worked diligently towards this goal through concept review, SAT pattern identification and practice tests. It's important to consider the impact of the test zone on Catalina's performance. Ensuring a good night's sleep throughout the week leading up to the test is crucial, as just the night before isn't enough. We have also discussed strategies to manage test anxiety, which can impact scores.
I am looking forward to continuing to work with Catalina after the test so that we can work towards further improvements in her math class. I recommend meeting once a week for an hour in order to help her achieve her goals. During our upcoming sessions, I plan to continue working on reviewing trig identities, graphs and functions.
Please let me know if you have any questions or if there are any adjustments you would like to make to our plan. Iâ€™m also able to schedule a time to talk by phone if that would be helpful. I am happy to support Catalina in her continued academic journey.
Best regards,
James F.
james.falconer@revolutionprep.com
+12076156458</t>
  </si>
  <si>
    <t>Aidan Wesley</t>
  </si>
  <si>
    <t>Hi Aidan and Sylvia, 
Itâ€™s been great working with Aidan over the past couple of months. As we prepare for Aidan's upcoming SAT, I wanted to share some updates and information about what to expect.
I have seen significant improvement in Aidanâ€™s English and math skills. He has consistently improved in identifying correct tense and subject verb agreement, as well as understanding the rules for constants questions. This progress is reflected in his accuracy rate, which has reached nearly 100% in our last few sessions.
For this exam, our goal is at least a 1400. While we cannot guarantee a specific score, we have worked diligently towards this goal through learning subject specific strategies such as TRAP, ICARE, and MAPS. It's important to consider the impact of the test zone on Aidan's performance. Ensuring a good night's sleep throughout the week leading up to the test is crucial, as just the night before isn't enough. We have also discussed strategies to manage test anxiety, which can impact scores.
I am looking forward to hearing how Aidan performs on this test. Looking ahead, I recommend increasing our sessions to twice per week so he has sufficient time to practice and build consistency. This pacing will give us more opportunities to work through areas of difficulty such as dense reading passages and challenging word choice questions, while reinforcing strategies throughout our sessions.
If you'd like to continue working together on achieving these goals, you can easily use this link to add 12 hours to your account today: https://my.revolutionprep.com/s/mZPjrjNxUE 
Please let me know if you have any questions or if there are any adjustments you would like to make to our plan. Iâ€™m also able to schedule a time to talk through zoom if that would be helpful. I am happy to support Aidan in his continued academic journey.
Best regards,
Rebekah Nachian</t>
  </si>
  <si>
    <t>Noah Aranda</t>
  </si>
  <si>
    <t>Greetings All,
I hope you are having a great winter season as it comes to a comes to a close with March starting. Itâ€™s been great working with Noah over the past few weeks. As the SAT approaches, I wanted to touch base to share some of the progress weâ€™ve made so far and share my thoughts on the plan moving forward.
I have seen significant improvements in Noah's ability to handle exponent, functions, constants and other math topics. he has also shown great ability to utilize the TRAP strategy to mark and start problems with greater efficiency. This consistent improvement has been evident in in session.
Our current short-term goals for Noah include getting more comfortable with algebraic and geometric topics. The overall goal for a remains to increase our score to a 1300+. Based on Noah's progress, I recommend two 1-hour sessions a week. This time will be spent delving into some higher order math and reading topics.
Our next session is 3/14!
Feel free to reach out if you have any questions or requests, and if there is anything else I can do to help. You can always contact me directly by text message or e-mail.
I hope you are having a wonderful day!
Tyler G.
tyler.greer@revolutionprep.com
+17085895029</t>
  </si>
  <si>
    <t>Hi Victoria and Alla,
I wanted to provide a quick progress update on Victoria. I wanted to share some observations based on our time together and the recent tutoring work she has been doing.
During our session, we focused on triangle similarity, including identifying similar triangles, setting up proportions correctly, and solving for missing side lengths. Victoria demonstrated a strong understanding of the similarity methods (AA, SAS, and SSS) and worked confidently through the problems we practiced. She also utilizes her class resources very well and refers to them appropriately when solving problems, which is a great habit that supports her understanding of the material.
From previous sessions, Victoria has also been working on concepts such as identifying triangle types, triangle congruence, midsegments, and finding missing angles and sides. As she continues progressing in this unit, we will keep strengthening these foundational skills while also continuing to build confidence with proofs and other triangle concepts that may come up in class.
Moving forward, I recommend continuing with one 60-minute session per week and ensuring timely completion of homework assigned in tutoring, since practice is essential for mastering important concepts.
Please feel free to reach out if you would like to discuss Victoriaâ€™s progress further. I would be happy to schedule a quick call if that would be helpful.
Ore W.
ore.williams@revolutionprep.com
+12404860132</t>
  </si>
  <si>
    <t>Kewanee Reda</t>
  </si>
  <si>
    <t>Hi Kewanee and Mesfin,
I wanted to provide a quick progress update on Kewanee and the work we have been doing in our recent sessions.
Recently, we have been focusing on several geometry topics, including regular polygons, interior and exterior angles, identifying correct angles in diagrams, and solving problems involving circles such as arc length, sector area, and shaded regions. Kewanee has done a great job working through these problems step by step and has shown a strong understanding of how to identify the correct angles and apply the formulas we discussed. He has been especially strong at recognizing angle relationships in diagrams and applying the correct strategies to solve the problems.
Moving forward, we will continue practicing multi-step geometry problems that combine concepts such as polygons, angles, and circle measurements. Additional practice with these types of problems will help build even more confidence and speed when solving them.
At this time, I recommend maintaining our current schedule of two 60-minute sessions per week so we can continue reinforcing these concepts and provide consistent practice as new material is introduced.
Please feel free to reach out if you would like to discuss Kewaneeâ€™s progress further. I would be happy to schedule a quick call if that would be helpful.
Ore W.
ore.williams@revolutionprep.com
+12404860132</t>
  </si>
  <si>
    <t>Dear Guliz,
I hope youâ€™re having a warm winter season! I wanted to share a comprehensive update on Arman's progress in physics as he's developed systematic problem-solving approaches that have strengthened both his understanding and confidence.
When we began working together, Arman expressed feeling less confident in physics and math compared to his strong performance in History and English. His physics grade fluctuated significantlyâ€”ranging from the 70s to 100sâ€”often due to formula errors and inconsistent approaches. Our primary goal became establishing stable problem-solving methods that would produce more predictable and higher performance. We developed a foundational two-step framework: solve algebraically for unknown variables first, then plug in numbers only at the end. This approach separates conceptual work from calculation, dramatically reducing errors. Throughout our sessions, Arman has applied this method across increasingly complex topics, building both competence and confidence.
Our work began with gravitation and circular motion, where scientific notation presented the primary challenge. By applying algebraic rules for exponents systematically, Arman learned to simplify expressions before substituting numbersâ€”transforming intimidating calculations into manageable steps. We solved for orbiting moon masses and asteroid distances, applying the gravitational force equation confidently.
Buoyancy concepts introduced the principle that buoyant force equals the weight of displaced fluid. Using free-body diagrams and symbolic variables, Arman worked through problems involving objects submerged in water, rafts supporting loads, and beach balls underwater. Arman scored an 85 on his buoyancy test, a result he was pleased with given the exam's difficulty.
Special relativity presented conceptually challenging material requiring careful algebraic manipulation. Arman worked through problems calculating how fast clocks must move for noticeable time differences and how distances contract for high-speed travelers. 
Most recently, we've worked on electrical circuits, introducing current as charge flow over time and Ohm's Law relating voltage, current, and resistance. Arman learned to distinguish parallel circuits (where voltage stays constant across components) from series circuits (where current stays constant throughout). 
I recommend continuing with one 60-minute session per week to further develop Armanâ€™s abilities and self-confidence. The weekly rhythm provides consistent support as Arman encounters new physics concepts while maintaining his strong performance across other subjects. If you'd like to continue working together on achieving these goals, you can redeem more credits through your Bright Horizon's portal. After you redeem your credits, you will receive an email from Revolution Prep to add the hours to your account.
Arman is a pleasure to work with, and I'm proud of the progress he's made. His dedication, positive attitude, and growing confidence in systematic problem-solving have been key factors in his success. Please don't hesitate to reach out if you'd like to discuss Arman's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</si>
  <si>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Kevin Jain</t>
  </si>
  <si>
    <t>Hi Kevin and Jinender,
I wanted to provide a quick progress update on Kevin and the work we have been doing in our recent sessions.
Over the past few weeks, Kevin has been working on a variety of algebra topics including solving rational equations using the least common denominator (LCD), identifying restrictions, checking for extraneous solutions, solving quadratic and radical equations, simplifying complex numbers, and applying these skills to word problems such as mixture, alloy, and rate problems. Kevin consistently comes to sessions very well prepared and demonstrates a strong understanding of the material. During our sessions, he is often able to explain his reasoning clearly and apply strategies independently, with only minor guidance needed to correct small mistakes.
Kevin has been doing an excellent job maintaining a strong grasp of the concepts we review, and his careful approach when solving problems helps ensure accuracy. As we move forward, my goal is to continue challenging Kevin with more advanced and multi-step problems so that he can maintain his strong performance while continuing to deepen his understanding of the material.
Kevin also has his Benchmark 2 test tomorrow, and based on his preparation and performance in our recent sessions, I am confident he will do very well.
Moving forward, I recommend maintaining our current schedule of one 60-minute session per week so we can continue reinforcing concepts, addressing any challenging problems from class, and providing enrichment to keep Kevin engaged and growing academically.
Please feel free to reach out if you would like to discuss Kevinâ€™s progress further. I would be happy to schedule a quick call if that would be helpful.
Ore W.
ore.williams@revolutionprep.com
+12404860132</t>
  </si>
  <si>
    <t>Carter Bodiford</t>
  </si>
  <si>
    <t>Hi Carter and Lisa,
I wanted to provide a quick progress update on Carter and the work we have been doing in our recent sessions.
Recently, Carter has been working on several algebra topics including polynomial operations and factoring. We have practiced rewriting expressions in standard form, identifying polynomial features, and adding, subtracting, and multiplying polynomials. We also spent time reviewing different factoring methods such as factoring using the greatest common factor (GCF), factoring trinomials, and recognizing difference of squares. Carter has done a great job applying these strategies, and his understanding of these concepts is very strong.
Carter consistently comes to sessions prepared with clear goals and asks thoughtful questions whenever something is unclear, which helps reinforce his learning. Overall, his understanding of the material is really good. Moving forward, continuing to practice multi step polynomial problems, especially those that require choosing the correct factoring method and carefully managing signs, will help him maintain consistency and accuracy.
At this time, I recommend maintaining one to two 60-minute sessions per week so Carter can continue reinforcing these concepts, stay on track with new material, and receive support whenever more challenging topics come up.
Please feel free to reach out if you would like to discuss Carterâ€™s progress further. I would be happy to schedule a quick call if that would be helpful.
Ore W.
ore.williams@revolutionprep.com
+12404860132</t>
  </si>
  <si>
    <t>Dear Raviprasad,
I hope you're having a great day! It's been great working with you and Reyansh over the past several months. As we move towards the middle of the second semester, I wanted to reach out with a quick update on the program so far and where it's headed.
I've seen significant improvements in Reyansh's ability to set up and solve proportions, skill in visualizing ratios, and ability to use ratios to solve unit conversion problems. He's also showing excellent growth in his reasoning abilities with word problems, especially multiplication and division word problems. This is a very important math skill, so it's great to see this progress! This progress is evident in his strong performance on problems in our sessions and problems on his homework, as well as his growing confidence in middle-school-level math.
Our current short-term goals for Reyansh include mastering multiplication and division word problems with fractions, multiplying and dividing decimals in the thousandths, and solving word problems with rates and percentages. The overall goal remains challenging him with advanced math concepts in preparation for advanced math in middle school. Since he's making steady progress, I recommend continuing to meet for one hour per week to give us time to keep covering key points from 6th-grade math.
Please let me know if you have any questions or if there are any adjustments you'd like to make to our plan. If you'd like to set up a time to discuss his progress via phone or Zoom, I'm more than happy to do so - please just let me know. I look forward to supporting him in his continued academic journey!
Best regards,
Margaret W.
margaret.webb@revolutionprep.com
+15127457572</t>
  </si>
  <si>
    <t>Brendan Pritchard</t>
  </si>
  <si>
    <t>Dear Katie,
Itâ€™s been great working with you and Brendan over the past couple of months. As we prepare for Brendan's upcoming March 14 SAT, I wanted to share what weâ€™ve been working on so far and what to expect.
Brendan and I have reviewed punctuation, grammar, and standard English convention rules. His growth in these areas is clear from his improved practice exam scores and his significantly increased confidence on the English section. I applaud his consistent effort in class to be present with each question and apply the specific strategies we are focusing on.
Brendan has been diligent in working toward his goal of breaking a 1500 on the official exam. Specifically, he is currently focusing on newer and forgotten math content, such as geometry and polynomial shortcuts. It's important to consider the impact of the test zone on his performance. Ensuring a good night's sleep throughout the week leading up to the test is crucial, as just the night before isn't enough. We have also discussed preparing his timing by completing a practice exam exactly one week before.
I am looking forward to hearing how Brendan performs on this test. Looking ahead, we will likely need to use superscoring, using this March exam to focus on both sections and then individually focusing on specific areas for his next exam. I recommend we continue to meet once a week for 60 minutes, and we can reassess our exact plan and velocity after we receive his March results. 
Please let me know if you have any questions or if there are any adjustments you would like to make to our plan. Iâ€™m also able to schedule a time to talk by phone if that would be helpful. I am happy to support Brendan in his continued academic journey.
Best regards,Â 
Andrew Gehlot</t>
  </si>
  <si>
    <t>Dear Dina,
Itâ€™s been great working with you and Gavriel over the past couple of months. As we prepare for Gavriel's upcoming March SAT, I wanted to share what weâ€™ve been working on so far and what to expect.
Gavriel and I have reviewed English rules and nuances, learning to navigate the nebulous nature of the reading section. We've successfully modified his reading strategies so he doesn't have to create his own answers (which I know he hates!), and his growth is clear from his ability to still get hard reading questions correct in practice. Despite not loving the exam, he is motivated to reach the upper 90s percentile.
We have been mixing in math to stay engaged, and his ability to score in the mid-700s in practice exams shows immense strength that we want to fully utilize next week. It's important to consider the impact of the test zone on Gavriel's performance. Ensuring a good night's sleep throughout the week leading up to the test is crucial, as just the night before isn't enough. 
I am looking forward to hearing how Gavriel performs on this test. Looking ahead, we will likely use the results of the March exam to build a superscoring plan to hit that top percentile. I recommend we continue meeting twice weekly after the exam. This will allow us to finalize his SAT plan, stay committed to his GPA, and build strategies for the long writing portions of his upcoming AP US History exam.
Please let me know if you have any questions or if there are any adjustments you would like to make to our plan. I am happy to support Gavriel in his continued academic journey.
Best regards,Â 
Andrew Gehlot</t>
  </si>
  <si>
    <t>Dear Alessandro,
I hope you're having a great day! It's been great working with you and Vera over the past several months. As we continue progressing into the second semester and move closer to her end-of-semester exam, I wanted to reach out with a quick overview of the program so far and where it's headed.
I've seen significant improvements in Vera's ability to solve systems of equations; skill in identifying independent and dependent variables; and ability to convert linear functions between tables, equations, and graphs. She's also shown consistent progress in solving multi-step equations, which has been demonstrated through her improving performance in our sessions and on her homework and her confidence on her most recent test!
Our current short-term goals for Vera include writing and solving systems of equations based on word problems; converting between fractions, decimals, and percentages; and performing operations with fractions and decimals. Our long-term goals earning high grades (4s) in math, preparing for the advanced math exam, and strengthening her overall understanding of math. Based on her progress so far, I recommend continuing to meet twice per week through the end of the semester. This will give us time to allot one day to her current math content and the other day to preparation for her advanced math exam, helping us cover the secondary topics, such as 3D figures and proportional relationships, that will be on the exam but won't be covered in her class this year.
Please let me know if you have any questions or if there are any changes you'd like to make to our plan. If you'd like to set up a time to discuss her progress via phone or Zoom, I'm more than happy to do so - please just let me know. I look forward to supporting Vera in her continued academic journey!
Best regards,
Margaret W.
margaret.webb@revolutionprep.com
+15127457572</t>
  </si>
  <si>
    <t>Hi Sisi,
I hope you are having a great day! I wanted to share an update on Elaine and some of the areas weâ€™ve been working on since my last progress note.
Elaine has continued to make strong progress and has been doing a great job building both her math skills and her confidence. Recently, weâ€™ve spent time strengthening her understanding of converting between percentages, fractions, and decimals, as well as representing fractions using area models. We also worked on finding the greatest common factor of three numbers and continued building her number sense through integer operations, including adding, subtracting, and multiplying integers and understanding the integer rules.
Elaine has also begun working with algebraic thinking, including an introduction to variables, expressions, and equations. She has been practicing solving one-step and two-step equations, including equations involving addition, subtraction, multiplication, and division. More recently, we began exploring two-sided equations, and she has done a great job carefully showing all of her steps and resisting the urge to skip steps, which is an excellent habit that will support her as problems become more complex. We practiced these skills through activities like a two-step equation color-by-number page and a word puzzle involving two-sided equations.
In addition, weâ€™ve worked on interpreting double line graphs and bar graphs, solving proportions, and translating word problems into equations, which helps connect algebra with real-world problem solving.
Outside of math, Elaine has also begun practicing argumentative writing, and weâ€™ve spent some time reviewing the 50 states and their capitals for her recent test. Overall, Elaine continues to show strong effort and persistence during our sessions, and it has been great to see her take pride in her work and carefully organize her steps when solving problems.
I recommend we continue with our current schedule of 60 to 120 minutes per week to further develop her math skills and confidence as we move through the program. Our current short-term goals for Elaine include reinforcing proportion word problems, which we will address in our upcoming sessions. The overall goal remains to strengthen Elaineâ€™s math foundations and confidence.
Please feel free to reach out if you have any questions or if there is anything specific you would like us to focus on in upcoming sessions. Iâ€™m really enjoying working with Elaine and supporting her continued growth.
Warm regards,
Casey Y.
casey.young@revolutionprep.com
+17272512559</t>
  </si>
  <si>
    <t>Hi Thomas and Katie,
It was great working with Thomas this week! I have included a short video that I would like you to watch. The video covers some key highlights from our session this week and the homework I assigned. Feel free to reach out if you have any questions or requests, and if there is anything else I can do to help. You can always contact me directly by text message or email.
video link: https://revolutionprep.zoom.us/rec/play/Prg-76YsXJ22p89nwzXtn499oLUcAjkZ-uJ7Y14f2aZzO_mbhmyckeacSJjv5GxXd7vGK-Be38QCQpJl.1ZnVnrZCo0PBOtt-
It has been great working with you and Thomas over the past few months. As we prepare for their upcoming official SAT on March 14, I wanted to share an update on their progress and what to expect over the next week. I have seen significant improvements in Thomasâ€™s accuracy, consistency, and confidence. They have shown strong progress in the goals we set together, including improving reasoning on medium and hard math questions, strengthening command of standard English conventions, and building familiarity with advanced algebra structures. This growth has been reflected in their recent practice exam performance, their ability to explain problem-solving steps clearly, and their steady improvement in homework completion.
During this weekâ€™s session, Thomas reviewed their most recent SAT practice exam, Practice Test 11SD, and demonstrated significant growth. They earned perfect scores on Module 1 in both Reading and Writing and Math. They missed only four questions in Reading and Writing Module 2 and five questions in Math Module 2, almost all of which came from medium and hard questions. These results show strong foundational skills and growing strength with higherâ€‘level problem types. Even though Module 2 contained harder material, Thomas mentioned that it felt easier for them, which often indicates improved familiarity with the testâ€™s style and expectations.
We also worked through several nonlinear equations involving constants. Thomas practiced exponent rules, composite functions such as f(g(x)), percentage change formulas, and geometry scenarios where multiple measurements are linked. These types of problems are essential for reaching top scores, and Thomas handled them well, especially with multiâ€‘step algebraic reasoning. Composite functions remain a little tricky for them, but they made good progress.
To close the session, I introduced Thomas to OnePrep, a free SAT practice platform that allows targeted review. Together we worked through material in punctuation, subjectâ€‘verb agreement, and trigonometry using the SOHCAHTOA relationships. They engaged well with the platform and should find it helpful when doing independent practice this week.
For this exam, our shared goal is a 1550. While I cannot guarantee a specific outcome, we have prepared intentionally using strategies such as reviewing detailed error patterns, using targeted practice to strengthen weaker domains, and practicing efficient approaches to multiâ€‘step problems. It will be especially important for Thomas to get consistent sleep throughout the week leading up to the test, not just the night before, and to continue using strategies we discussed to manage test anxiety.
We have one more session before the March 14 exam. If Thomas does not achieve their goal score on this test, I recommend continuing with two sessions per week until the May or June SAT. This schedule will help them continue building mastery in the remaining areas we have identified.
During our upcoming session, I plan to continue strengthening their work with nonlinear functions, composite functions, advanced grammar topics, and targeted reading strategies. These skills will support both their performance next week and their longâ€‘term growth. I am happy to schedule a time to talk by phone if that would be helpful, and I look forward to continuing to support Thomas in their academic progress.
I am looking forward to hearing how Thomas performs on this test. Looking ahead, I recommend maintaining or increasing our session frequency and keeping additional test dates in mind for spring or early summer so that we can continue building on the progress Thomas has made.
Please let me know if you would like to adjust anything in our plan. I am always here to help.
Warmly,
Diana H.
diana.hoyer@revolutionprep.com
+12106391241</t>
  </si>
  <si>
    <t>Dear Jessica,
I hope you are having a great winter. Itâ€™s been great working with you and Neve over the past couple of months. I wanted to touch base to share some of the progress weâ€™ve made so far and share my thoughts on the plan moving forward.
I have seen significant improvements in Neve's understanding of how to graph trig functions. She has shown consistent progress in identifying how to graph both parent functions and transformations. This consistent improvement has been evident in her continued success on homework problems.
Our current short-term goals for Neve include understanding graphs of inverse trig functions and solving triangle trig equations. The overall goal remains to keep her grade in math and APUSH up. Based on Neve's progress, I recommend we keep the two weekly sessions for 60 minutes. The two weekly sessions allows us the opportunity to focus on both math and APUSH if needed. We have only been focusing on math recently, and it is very helpful having 2 sessions each week.
Please let me know if you have any questions or if there are any adjustments you would like to make to our plan. Iâ€™m happy to schedule a time to talk by phone if that would be helpful. I look forward to supporting Neve in her continued academic journey.
Best regards,
James F.
james.falconer@revolutionprep.com
+12076156458</t>
  </si>
  <si>
    <t>Milan Mo-Sun</t>
  </si>
  <si>
    <t>Hi Milan and Lauren,
I hope you are having a great week. It was great working with Milan this week. I have included a short video that I would like you to watch. The video covers some key highlights from our session this week and the homework I assigned. Feel free to reach out if you have any questions or requests, and if there is anything else I can do to help. You can always contact me directly by text message or email.
video link: https://revolutionprep.zoom.us/rec/play/_J6iHKVQ060IoKxUWOKv1fFiKVOIYQ0rD071m5uWFdJjDXKsVU9wdcQsjjAllqWNhISKooYilQGnf7nh.Rt0kbt9GMNUzsMvC
Since this is the first week that I have worked with Milan, we spent our time building a strong foundation in both the Math and the Reading and Writing sections of the SAT. Milan does not yet have a completed practice exam, so they are going to take a full practice test this weekend. This will help us identify their strengths and areas that need further attention. Once we have their results, we can also set a clear score goal and develop a more precise plan for the coming weeks. Milan was unsure whether their first official exam might be next week, so gathering this information will also help us plan with accuracy and confidence.
During this session, we worked on mixed algebra problems and focused on strategic, step-by-step approaches that help them understand the reasoning behind each move. We practiced isolating variables by working backward, explored exponent relationships such as using n^7 = 3 to solve for n^28, and reviewed how parallel lines in systems of equations indicate no solution. They learned how to check their work without relying completely on Desmos and how to approach these problems with more efficiency.
In Reading and Writing, we spent time learning the TRAP strategy, which helps Milan approach each grammar question by first identifying the question type, reading the full sentence, analyzing what rule is being tested, and using process of elimination with those rules in mind. We reviewed sentence boundaries, subject and verb relationships, and the role of prepositional phrases. We examined how commas, semicolons, and colons function and why understanding complete sentences is essential for punctuation accuracy. We also discussed misplaced modifiers and how the SAT often tests them by rearranging sentence parts in the answer choices. These strategies help Milan activate rules they may intuitively know but have not yet been applying consistently in a test setting.
I recommend two sixty-minute sessions per week so that Milan can prepare effectively for any official exam date. With this schedule, we can dedicate one session each week to math and one session to reading and writing. This plan will help Milan strengthen their use of the MAPS strategy in algebra and continue building confidence with the TRAP method in grammar and punctuation. We will adjust the focus areas once we receive the results of this weekendâ€™s practice exam, ensuring that we use our time intentionally and with a clear path forward.
Our short-term goals for Milan include completing the practice exam, developing specific score goals, reinforcing their understanding of punctuation and sentence structure, and building steady confidence in algebraic problem solving. The overall goal is to support Milan as they strengthen the strategies and skills that will help them perform with clarity and confidence on the SAT. Increasing the session frequency to two one-hour meetings per week will give us the time we need to review essential concepts, practice strategies with new material, and steadily build mastery across both sections of the exam.
Please let me know if you have any questions or if you would like to discuss any adjustments to our plan. I am always happy to schedule a phone call. I look forward to supporting Milan as they continue to grow their skills and prepare for the upcoming SAT.
Best regards,
Diana H.
diana.hoyer@revolutionprep.com
+12106391241</t>
  </si>
  <si>
    <t>Dear Natalie,
I hope you are having a great winter. Itâ€™s been great working with you and Oliver over the past couple of months. I wanted to touch base to share some of the progress weâ€™ve made so far and share my thoughts on the plan moving forward.
I have seen significant improvements in Oliver's ability to factor functions. He has shown consistent progress in identifying the values he needs to multiply to and divide to and then doing the math himself. This consistent improvement has been evident in his success on his massive homework sheet he did recently.
Our current short-term goals for Oliver include understanding how to simplify rational expressions. The overall goal remains to keep his Algebra 1 grade up and help him better understand these concepts. Based on Oliver's progress, I recommend we keep meeting for 60 minutes a week. He is doing well with material but is inconsistent with how comfortable he is solving problems. The more we are able to work together and practice together, the more consistent he will become with his work.
Please let me know if you have any questions or if there are any adjustments you would like to make to our plan. Iâ€™m happy to schedule a time to talk by phone if that would be helpful. I look forward to supporting Oliver in his continued academic journey.
Best regards,
James F.
james.falconer@revolutionprep.com
+12076156458</t>
  </si>
  <si>
    <t>Dear Rushita,
I hope you are having a great winter season. It has been a pleasure continuing to work with you and Prachi over the past couple of months. I wanted to touch base to share some of the progress weâ€™ve made so far and again outline my thoughts on the plan moving forward.
Prachi has continued to make great progress in understanding and approaching topics in AP Calculus. She has shown consistent improvement in integration topics such as the Fundamental Theorem of Calculus, u-substitution, slope fields, and differential equations. This progress has been reflected in her class performance and her growing confidence with the material.
Our current short-term goal is to prepare her for her upcoming exam covering position, velocity, acceleration, and applications of integrals. Our overall goal remains earning an A in the course and achieving at least a 4 on the AP exam. Since our current pace has been working well, I recommend continuing with our schedule of meeting for a couple of hours each week.
Please let me know if you have any questions or if there are any adjustments you would like to make to our plan. Iâ€™m happy to schedule a time to talk by phone if that would be helpful. I look forward to supporting Prachi in her continued academic journey.
Best Regards,
Andres Jarquin
andres.jarquin@revolutionprep.com
+17735472239</t>
  </si>
  <si>
    <t>Hi Jenise and Chuck,
I wanted to reach out and give you an update on Teddyâ€™s progress since our last check-in at the end of January.
Since then, Teddy has attended 7 out of 11 scheduled sessions, which is marginally better than the 6 out of 11 he attended before my last email. He has also been about 5â€“10 minutes late to most sessions, which is an improvement from the 10â€“15 minutes late that was more typical previously. Moving our sessions to later in the day has seemed to help. However, he is still struggling with completing homework consistently and pushed back the practice test I first asked him to complete at the beginning of February multiple times.
That said, we have been able to make progress during our sessions and are starting to see some results. Teddy scored a 1140 (530 RW, 610 Math) on his most recent practice test. Unfortunately, this test was taken in multiple sittings, so it was not as test-like as I originally recommended. Even so, this score represents a 110-point increase from his initial practice test last November, including an 80-point increase in Reading/Writing and a 30-point increase in Math. This places him roughly in the 69thâ€“73rd percentile.
In our sessions, Teddy has improved his knowledge and application of comma rules, his ability to recall exponential equation formulas and set up exponential equation word problems, his use of Desmos for basic math problems, and his ability to identify solutions from inequalities. He still needs to work on noticing conjunctions when applying comma rules and improving his ability to translate word problems into equations.
Looking ahead, we will continue focusing on areas of the test where Teddy tends to score lower, particularly punctuation and Algebra concepts. For punctuation, we have covered commas, but we still need to review dashes, colons, semicolons, and apostrophes. For Math, we have gone over most individual Algebra topics, so the next step will be making sure Teddy can recognize different problem types in mixed practice and apply the MAPS strategy effectively.
I recommend we continue with two one-hour sessions per week and work on improving consistency with both session attendance and homework completion. Like I said in my last update, if Teddy really does want to reach the 93rdâ€“97th percentile, he must make SAT session attendance and homework more of a priority. We simply cannot expect vast score increases without dedicated effort and practice. 
Please let me know if you have any questions! Iâ€™m happy to schedule a time to talk by phone if that would be helpful. 
Thanks,
Melanie Leong | Tutor | Revolution Prep
Main Office: (877) 738-7737 | Direct Line: (714) 497-3413
Email: melanie.leong@revolutionprep.com | Web: www.revolutionprep.com
Better Grades. Higher Scores. Lower Stress. Revolution Prep.</t>
  </si>
  <si>
    <t>CJ Beuke</t>
  </si>
  <si>
    <t>Hi CJ and Luciana, 
Working with CJ again has been a refreshing change of pace this semester, and I have noticed a palpable shift in his overall demeanor and academic maturity. Unlike previous terms, he is now arriving at our sessions with a proactive mindset and a clear agenda of exactly what he needs to accomplish within his FLVS modules. He is showing a much stronger ability to "de-code" complex promptsâ€”stripping away the fluff to identify exactly what a question is askingâ€”and, most importantly, he is answering them using his own intuition. By moving away from unnecessary external tools or crutches, he is building the actual cognitive muscle memory required for his upcoming DBAs (Discussion-Based Assessments) and proctored exams.
This newfound independence is particularly evident in how he handles the more opaque sections of the virtual curriculum. We have spent our time lately refining his ability to validate his own logic; heâ€™ll parse a difficult problem, formulate a solution, and then check in with me to confirm his reasoning before finalizing his work. This "first-principles" approach is a significant step up from last semester and suggests he is finally prioritizing genuine comprehension over simple completion. As the coursework becomes more content-dense and the deadlines start to stack up, this ability to work through friction without getting discouraged will be his greatest asset.
To ensure this momentum doesn't stall as the semester hits its peak, I strongly recommend we maintain our velocity of two hours a week. This consistent schedule gives us the necessary breathing room to tackle multiple FLVS courses simultaneously without feeling rushed, which is crucial for maintaining the high-quality work heâ€™s currently producing. CJ is in a significantly better headspace this year, and keeping this rhythm will be the key to ensuring his final grades reflect the effort and maturity he is currently bringing to the table.
Christian Steiner
christian.steiner@revolutionprep.com
+13056077323</t>
  </si>
  <si>
    <t>Emma Markarian</t>
  </si>
  <si>
    <t>Hi Emma and Greg,
Emmaâ€™s performance has been nothing short of exceptional lately, evidenced most clearly by the massive 20-point surge on her last exam. This improvement is a direct result of her rigorous independent study habits; she arrives at our sessions having already wrestled with the core concepts, which allows us to condense an entire unitâ€™s worth of material into a single hour of high-level synthesis. By focusing on the "why" behind statistical tests rather than just the "how," she has developed a strong intuition for data analysis that many students struggle to grasp until much later in the course. We are currently navigating some of the smaller, more modular chapters, and her command over the material remains high, particularly when identifying the appropriate conditions for different probability models.
Whether we are discussing the nuances of discrete probability distributions or the specific conditions required for a Binomial modelâ€”where the probability of exactly k successes is defined as P(X=k)=(knâ€‹)pk(1âˆ’p)nâˆ’kâ€”Emma is consistently identifying the correct pathways toward a solution. She has a solid handle on calculating the mean Î¼ and standard deviation Ïƒ for these variables, which puts her in a fantastic position as we approach the more cumulative and demanding sections of the AP curriculum. Because she does such a great job front-loading the work on her own, our time is best spent troubleshooting the "trick" questions that often appear on the AP exam to trip up even the most prepared students.
Given her current trajectory and the upcoming pressure of the national AP Exam, I want to ensure she maintains this high level of fluency without losing momentum. If she continues to perform well on these smaller chapters, I recommend we maintain a velocity of at least one hour biweekly. This cadence will allow us to keep her skills sharp while providing a dedicated space for "big picture" reviews of earlier units, such as bivariate data and experimental design. This will ensure she walks into the AP exam in May with the same confidence she is showing in her classroom assessments right now.
Christian S.
christian.steiner@revolutionprep.com
+13056077323</t>
  </si>
  <si>
    <t>Sonia Sefanov</t>
  </si>
  <si>
    <t>Hi Sonia and Elana,
It has been excellent to dive back into the curriculum with Sonia. We spent our session this week deconstructing the logic behind sequences and series to prepare for her upcoming assessment. The most significant breakthrough was moving Sonia beyond simple pattern recognitionâ€”where a student just "guesses" the next numberâ€”and toward a structural understanding of how these mathematical progressions are built. We focused heavily on the distinction between arithmetic sequences, which rely on a common difference d, and geometric sequences, which scale by a common ratio r. By the end of our time, she wasn't just memorizing formulas; she was able to explain the "why" behind the general form anâ€‹=a1â€‹+(nâˆ’1)d and the geometric equivalent anâ€‹=a1â€‹â‹…rnâˆ’1.
This conceptual shift is vital because it allows her to translate between recursive formulas, such as anâ€‹=anâˆ’1â€‹+d, and their explicit counterparts with much more confidence. Sonia now understands that the (nâˆ’1) term represents the number of "steps" taken from the initial term, a realization that makes her far less likely to commit off-by-one errors during a high-stakes test. We also touched upon the summation of these sequences, ensuring she can recognize when a problem is asking for a specific term versus the total sum of a series.
As we look ahead, we have several more topics to solidify to ensure she remains ahead of her class's pace. Because her understanding has shifted from rote memorization to genuine logic, she is in a much stronger position to handle non-standard word problems that require her to build these formulas from scratch. To maintain this momentum and ensure we have enough time to cover the remaining units on her list with this same level of depth, I recommend we maintain our velocity of one hour a week.
Christian S.
christian.steiner@revolutionprep.com
+13056077323</t>
  </si>
  <si>
    <t>Dear Joel,
I hope youâ€™re doing well. Itâ€™s been great working with Baron over the past couple of months, and I wanted to share an update on his progress and outline our plan moving forward.
Over our recent sessions, Baron and I have been preparing for the SAT by strengthening both Reading and Writing and Math strategies. Early sessions focused on Standard English Conventions, where we reviewed punctuation rules including commas, semicolons, colons, dashes, and apostrophe usage. Baron practiced identifying common grammar questions and applied the TRAP strategy to analyze sentence structure and eliminate incorrect answer choices efficiently.
In Math, we have been focusing on identifying and solving different SAT word problem types, including linear, systems of equations, quadratic, exponential, and free-form problems. Baron has been practicing translating word problems into equations and solving systems using Desmos. We also worked on systems of inequalities and interpreting feasible solution regions.
More recently, our focus has shifted to strengthening Baronâ€™s Reading strategy using the iCARE method (Identify, Cover, Anticipate, Read, Eliminate). Weâ€™ve practiced applying this approach to Information and Ideas and Craft and Structure questions, emphasizing the use of textual evidence to eliminate incorrect answers. Baron has been improving in slowing down, anticipating answers before reading the choices, and using evidence to support his reasoning.
In addition, we recently began reinforcing Problem Solving and Data Analysis questions in Math, including percentages, ratios and proportions, probability, and unit conversions. Baron has also been working on simplifying dense reading passages by paraphrasing unfamiliar vocabulary and approaching more time-consuming dual-text questions strategically.
With Baronâ€™s official SAT scheduled for April 4th, our short-term goal is to review his upcoming full-length practice test and continue building consistency across Reading, Writing, and Data Analysis math problems. The overall goal is to strengthen accuracy and pacing so he can perform confidently across both modules on test day.
Based on Baronâ€™s progress and the pace of preparation leading up to April, I recommend continuing with the two 60-minute tutoring session per week. This schedule has been working well and allows us to steadily reinforce strategies while incorporating practice tests and targeted review.
Please feel free to reach out if you have any questions or would like to discuss Baronâ€™s progress in more detail. Iâ€™m happy to schedule a call if that would be helpful. I look forward to continuing to support Baron in his academic journey.
Best regards,
Cristina A.
cristina.ascenzipettenuzzo@revolutionprep.com
+17863092063</t>
  </si>
  <si>
    <t>Vikruthi Balaji</t>
  </si>
  <si>
    <t>Dear Balaji Ramanujan,
I hope youâ€™ve had a warm winter season and are ready for spring! I wanted to share a comprehensive update on Vikruthi's strong progress in Algebra 2 as she's developed deeper mathematical foundations and problem-solving confidence.
When we began working together, Vikruthi expressed concern about her Algebra 2 grade of 81%, which she expected would drop after a recent exam. Her goals were clear: achieve a 90% average by year's end and develop better test-taking strategies. We established a proactive approachâ€”reviewing upcoming units before class coverage to build strong foundations and prevent falling behind. A significant milestone came when Vikruthi scored 94% on her graphing quizâ€”a dramatic improvement from a previous 37% on trigonometric functions. This demonstrates how systematic review and building conceptual understanding translates to assessment success.
Our work began with trigonometry fundamentals and graphing trigonometric functions, which required understanding transformations systematically. Using the general forms and formal definitions, Vikruthi identified amplitude, period, phase shift, and vertical shift of various sinusoidal functions. Ferris wheel word problems provided practical applications connecting algebra to real-world scenarios. The wheel's radius becomes the amplitude, while the vertical shift equals radius plus platform height. Vikruthi successfully modeled these scenarios and evaluated heights at various times, requiring finding coterminal angles for values outside the standard interval.
Throughout our sessions, Vikruthi has balanced her strong interests in art, animation, and character design (particularly Hatsune Miku and anime) with her academic goals. She recently performed a poem she wroteâ€”a brave first-time public performanceâ€”and continues working on creative projects like custom goggles while maintaining focus on mathematics.
I recommend increasing to two 60-minute sessions per week. This more intensive cadence would provide consistent support as Vikruthi encounters increasingly complex topics while working toward her 90% goal. The twice-weekly rhythm allows addressing questions from class promptly, preventing small confusions from compounding, and provides regular practice with challenging concepts that require repeated exposure for mastery.
Vikruthi is a pleasure to work with, and I'm genuinely proud of the progress she's made. Her dedication, positive attitude, and growing confidence in systematic problem-solving have been key factors in her success. Please don't hesitate to reach out if you'd like to discuss Vikruthi's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</si>
  <si>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Oliver Denaro</t>
  </si>
  <si>
    <t>Hi Amanda,
This week Oliver and I had two productive meetings in preparation for an exam which took place this week.  The test was majorly focused on one skill so we were able to get in some repetition to confirm understanding.  As long as Oliver is careful with his solving, he should be in good shape for this assessment.  He was certainly invested in doing well!
I also spoke with Oliver about our next meeting not being until Wednesday March 25th, due to Spring break.  After that, I have set up Oliver for meetings at 7pm on Mondays and Wednesdays.  Heads up, Oliver only has 4 hours of meeting time left on his program.  Oliver mentioned that he would like to continue getting support for Calculus, and I also recommend he keeps up with tutoring into the end of the school year. I have noticed that the dual meetings each week have helped with Oliver's attention span and with the advantage of repetition.  Ideally, he can continue in that capacity
Feel free to reach out if you have any questions or requests, and if there is anything else I can do to help. You can always contact me directly by text message or e-mail.Â 
I hope you are having a wonderful day!Â 
Katherine D.
katherine.dickerson@revolutionprep.com
+12404604249</t>
  </si>
  <si>
    <t>Dario Guccione</t>
  </si>
  <si>
    <t>Dear Jade,
I hope you are having a great winter season. Itâ€™s been great working with you and Dario over the past couple of months. I wanted to reach out with a quick overview of the program so far and where itâ€™s headed.
I have seen significant improvements in Dario's understanding of sentence structure and how to use it to his advantage. He has also done really well in applying the ICARE strategy consistently. He has shown consistent progress in eliminating answers with a strong rationale, as evident in his increased practice test scores.
Our current short-term goals for Dario include increasing his understanding of the different question types that the SAT has to offer. The overall goal remains for him to score a 1400 on the SAT. Based on Dario's progress, I recommend that we continue to meet after his March 14th Exam for one 60 minute session a week. This plan will best set him up for success and give us the needed time to focus on increasing his confidence on the Math portion, focusing on word problems and interpretation.
Please let me know if you have any questions or if there are any adjustments you would like to make to our plan. Iâ€™m happy to schedule a time to talk by phone if that would be helpful. I look forward to supporting Dario in his continued academic journey.
Best regards,
Tyler H.
tyler.henry@revolutionprep.com
+18596974650</t>
  </si>
  <si>
    <t>Max Burchell</t>
  </si>
  <si>
    <t>Dear Lisa,
I hope you are having a great winter season. Itâ€™s been great working with you and Max over the past couple of months. I wanted to reach out with a quick overview of the program so far and where itâ€™s headed.
I have seen significant improvements in Max's increased confidence when eliminating answers. He is also doing well understanding the ways that he can answer sentence boundaries questions. He has shown consistent progress in using the ICARE strategy, as evident in his increased practice test scores.
Our current short-term goals for Max include helping him understand the difference between an independent and dependent clause. The overall goal remains for him to score of 1250. Based on Max's progress, I recommend we meet for two 60 minute sessions a week. This plan will best set he up for success and give us the needed time to focus on using the TRAP strategy on a variety of grammar question.
Please let me know if you have any questions or if there are any adjustments you would like to make to our plan. Iâ€™m happy to schedule a time to talk by phone if that would be helpful. I look forward to supporting Max in his continued academic journey.
Best regards,
Tyler H.
tyler.henry@revolutionprep.com
+18596974650</t>
  </si>
  <si>
    <t>Dear Annie,
I hope you are having a great winter season. Itâ€™s been great working with you and Joshua over the past couple of months. I wanted to reach out with a quick overview of the program so far and where itâ€™s headed.
I have seen significant improvements in Joshua's ability to reason through the incorrect answers, while still explaining why the correct answer is right. He has also done well in understanding the different ways that the SAT will ask him math questions. He has shown consistent progress in applying the ICARE strategy, as evident in his increased confidence on the SAT.
Our current short-term goals for Joshua include helping him increase his knowledge of algebra concepts. The overall goal remains for him to score a 1250 or higher. Based on Joshua's progress, I recommend meeting for 2 60 minute session a week. This plan will best set them up for success and give us the needed time to focus on increasing his ability to reason through word problems.
Please let me know if you have any questions or if there are any adjustments you would like to make to our plan. Iâ€™m happy to schedule a time to talk by phone if that would be helpful. I look forward to supporting Joshua in his continued academic journey.
Best regards,
Tyler H.
tyler.henry@revolutionprep.com
+18596974650</t>
  </si>
  <si>
    <t>Savannah Zimmer</t>
  </si>
  <si>
    <t>Dear Jennifer,
Itâ€™s been great working with you and Savannah over the past couple of weeks/months. As we prepare for Savannah's upcoming SAT, I wanted to share what weâ€™ve been working on so far and what to expect.
Savannah and I have reviewed using the MAPS and Desmos strategies for solving questions in a timely manner for the Math section, using TRAP for standard English conventions, and using iCARE to assist in answering the Reading and Writing section's questions without having to reread. Their growth in meeting session objectives and applying strategies while answering questions is clear from her consistent increase in practice test scores, even to those higher than our goal. I applaud their consistent effort in class to be present with each question and apply the specific strategy we are focusing on.
While a specific score isnâ€™t guaranteed, Savannah has been diligent in working toward their goal of achieving a score of 1400. Specifically, Savannahâ€™s use of Desmos to increase our time efficiency in the Math section and answering the questions in the Reading and Writing section in her own words has contributed greatly toward her increases in score. It's important to consider the impact of the test zone on Savannah's performance. Ensuring a good night's sleep throughout the week leading up to the test is crucial, as just the night before isn't enough. We have also discussed strategies to manage test anxiety, which can impact scores.
I am looking forward to hearing how Savannah performs on this test. Looking ahead, I recommend maintaining one 60-minute session per week if Savannah's score does not meet our goal or should she desire a higher score. This would give us an opportunity to continue working on perfecting our approach and through process when answering SAT questions.
Please let me know if you have any questions or if there are any adjustments you would like to make to our plan. Iâ€™m also able to schedule a time to talk by phone if that would be helpful. I am happy to support Savannah in their continued academic journey.
Best regards,
Nick K.
nick.kocik@revolutionprep.com
+12485208635</t>
  </si>
  <si>
    <t>Sophia Samji</t>
  </si>
  <si>
    <t>Dear Ash,
I hope youâ€™re having a great weekend. I wanted to take a moment to share an update on Sophiaâ€™s progress so far and outline our plan moving forward.
Over the past several weeks, Sophia and I have been working through several core Organic Chemistry topics, focusing on developing a strong conceptual understanding of reaction mechanisms and reaction patterns. Early sessions centered on resonance structures, thermodynamics, and reaction favorability, including how bond strength, entropy, and enthalpy influence whether reactions are exothermic or endothermic. Sophia practiced analyzing resonance stability by considering aromaticity, charge separation, and hybridization, and we also applied Le ChÃ¢telierâ€™s principle to predict equilibrium shifts under different temperature and pressure conditions.
As we progressed through the unit, we focused heavily on substitution and elimination reaction mechanisms, including SN1, SN2, E1, and E2 reactions. Sophia has been working on distinguishing these mechanisms based on substrate type, nucleophile or base strength, solvent effects, and reaction conditions. We also reviewed how steric effects influence whether reactions favor substitution or elimination, and how carbocation stability plays a role in multi-step mechanisms like SN1 and E1.
More recently, we examined cyclohexane chair conformations and anti-periplanar geometry to determine whether E2 reactions are feasible, along with predicting major and minor products using Zaitsev and Hofmann rules. Sophia has also been practicing identifying stereochemical outcomes, including the relative stability of cis versus trans alkenes. In our most recent session, we reviewed addition, elimination, and substitution reactions, including hydroborationâ€“oxidation, hydrogenation, acid-catalyzed hydration, and radical hydrohalogenation, while emphasizing how reagent choice determines reaction pathways and regioselectivity.
Sophia has an upcoming Organic Chemistry test on March 11th, and our short-term goal is to continue reinforcing reaction recognition and mechanism prediction so she feels confident identifying the correct pathway for each reaction type. The overall goal is to build a strong conceptual framework for organic reaction patterns, which will support more advanced topics later in the course.
Based on Sophiaâ€™s progress and the pace of the course, I recommend continuing with one 60-minute tutoring session per week. This consistent schedule allows us to review new lecture material, reinforce challenging concepts, and prepare effectively for upcoming assessments.
Please feel free to reach out if you have any questions or would like to discuss Sophiaâ€™s progress in more detail. Iâ€™m happy to schedule a call if that would be helpful. I look forward to continuing to support Sophia through her Organic Chem course.
Best regards,
Cristina A.
cristina.ascenzipettenuzzo@revolutionprep.com
+17863092063</t>
  </si>
  <si>
    <t>Dear Manoj,
I hope youâ€™re having a great weekend. Itâ€™s been great working with Aathira over the past couple of months, and I wanted to share an update on her progress and outline our plan moving forward.
Over our recent sessions, Aathira and I have been building a strong foundation in core chemistry topics. Earlier sessions focused on chemical reactions and balancing equations, where we reviewed the law of conservation of mass and practiced identifying common reaction types such as combustion, synthesis, decomposition, and displacement reactions. Aathira worked on strategies for balancing equations efficiently and began connecting balanced equations to mole ratios as an introduction to stoichiometry.
We then moved into ionic and net ionic equations, where Aathira practiced writing balanced molecular equations, dissociating aqueous compounds into ions, and identifying spectator ions. She also applied solubility rules to determine whether reactions produce aqueous products or precipitates. These exercises helped reinforce how chemical equations represent the actual species undergoing change in a reaction.
More recently, we reviewed single-replacement reactions and nuclear chemistry, including fission, fusion, and radioactive decay. Aathira practiced using the activity series to determine whether reactions occur and balanced nuclear equations by conserving both atomic number and mass number. We also spent time preparing for a recent chemistry test by reviewing balancing strategies and interpreting particle diagrams, including distinguishing between pure substances and mixtures.
In our most recent session, we worked on mole conversions, focusing on converting between moles, particles, and grams using Avogadroâ€™s number and molar mass. Aathira practiced applying dimensional analysis to move between these units and strengthened her understanding of how â€œparticlesâ€ can refer to atoms, molecules, or ions depending on the substance.
Our short-term goal is to continue reinforcing mole conversions and begin connecting them to stoichiometry problems. The overall goal is to help Aathira feel comfortable applying these quantitative chemistry concepts as they appear in future assignments and assessments.
Based on Aathiraâ€™s progress and the pacing of the course, I recommend continuing with one 60-minute tutoring session every two weeks, with the option to schedule additional sessions as needed when tests or quizzes approach. This schedule allows us to maintain continuity with the material while increasing support during heavier assessment periods.
If you would like to continue working together, you can redeem additional Back-Up Care credits through your Bright Horizons portal. Once redeemed, Revolution Prep will add the hours to Aathiraâ€™s account so we can continue scheduling sessions as needed.
Please feel free to reach out if you have any questions or would like to discuss Aathiraâ€™s progress in more detail. Iâ€™m always happy to schedule a call if helpful. I look forward to continuing to support Aathira in her academic journey.
Best regards,
Cristina A.
cristina.ascenzipettenuzzo@revolutionprep.com
+17863092063</t>
  </si>
  <si>
    <t>Dear Brian,
I hope youâ€™re having a great weekend. Itâ€™s been great working with Carly over the past couple of months, and I wanted to share an update on her progress and outline our plan moving forward.
Over our recent sessions, Carly and I have been working through several advanced AP Chemistry topics, particularly in chemical equilibrium, acidâ€“base chemistry, titrations, buffers, and solubility. Early sessions focused on equilibrium concepts and Le ChÃ¢telierâ€™s principle, where Carly practiced predicting how changes in concentration, pressure, and temperature affect equilibrium shifts. We also worked extensively with ICE tables to determine equilibrium concentrations and connect equilibrium constants (Kc and Kp) to reaction behavior.
As we moved into the acidâ€“base unit, Carly strengthened her understanding of Arrhenius and BrÃ¸nstedâ€“Lowry definitions, conjugate acidâ€“base pairs, hydrolysis reactions, and the relationships between Ka, Kb, pH, and pOH. She practiced using ICE tables to calculate equilibrium concentrations for weak acids and bases and developed stronger intuition for interpreting equilibrium constants and predicting acid or base strength.
More recently, we have been focusing on titrations, buffers, and solubility equilibria (Ksp). Carly practiced calculating pH at different stages of a titration curve and determining unknown concentrations using stoichiometry. We also reviewed buffer systems using the Hendersonâ€“Hasselbalch equation and analyzed how adding strong acids or bases changes buffer pH. Most recently, we introduced solubility equilibria, including calculating molar solubility from Ksp values and predicting precipitation by comparing reaction quotients (Q) with equilibrium constants.
While some quizzes during this unit have been challenging due to the complexity and pace of the material, Carly has been working through these productively. We have been reviewing mistakes carefully, reinforcing conceptual connections between equilibrium topics, and practicing AP-style problems to improve both accuracy and time management on assessments.
Our short-term goal is to continue reinforcing these equilibrium-based topicsâ€”particularly buffers, solubility, and thermochemistry conceptsâ€”while improving consistency on quizzes and tests. The overall goal is to strengthen Carlyâ€™s problem-solving structure and confidence as she works through increasingly cumulative AP Chemistry material.
Based on Carlyâ€™s progress and the pace of the course, I recommend continuing with two 60-minute tutoring sessions per week. This schedule allows us to review challenging material thoroughly, reinforce key concepts from class, and prepare effectively for upcoming quizzes and exams.
Please feel free to reach out if you have any questions or would like to discuss Carlyâ€™s progress in more detail. Iâ€™m always happy to schedule a call if helpful. I look forward to continuing to support Carly in her academic journey.
Best regards,
Cristina A.
cristina.ascenzipettenuzzo@revolutionprep.com
+17863092063</t>
  </si>
  <si>
    <t>Mia Zibly</t>
  </si>
  <si>
    <t>Dear Karen,
With spring just around the corner, I wanted to touch base with a quick update on Miaâ€™s progress and the outlook for the rest of the semester. Itâ€™s been a real pleasure working with her for the last two years, and I always look forward to our sessions. In AP Calculus BC, Mia is currently performing in the high B to low A range. Her program has done an excellent job preparing students for the AP exam. They have already completed the full AP test curriculum with about two months remaining in the school year, which will allow time to explore some multivariable calculus topics while also dedicating plenty of time to reviewing for the exam. Because of that pacing, I have no concerns that Mia will be very well prepared when the test arrives.
The long-term goal is for Mia to earn a 5 on the AP exam. Even though she has already been accepted to college, scoring a 4 or 5 will very likely allow her to place out of an additional semester of college calculus, so there is still a strong incentive to finish the course on a high note.
I recommend that we continue meeting for 90 minutes per week. That schedule should give us enough time to stay on top of the current multivariable calculus material while keeping her calculus skills sharp as the AP exam approaches.
Please let me know if you have any questions or if there are any adjustments you would like to make to our plan. Iâ€™m happy to schedule a time to talk by phone if that would be helpful. I look forward to supporting Mia in her continued academic journey.
Best regards,
Dave K.
david.keder@revolutionprep.com
+13017582590</t>
  </si>
  <si>
    <t>Wyatt Luker</t>
  </si>
  <si>
    <t>Dear Team Wyatt,
I hope you are having a great start to the year! Itâ€™s been great working with you and Wyatt over the past couple of months. I wanted to touch base to share some of the progress weâ€™ve made so far and share my thoughts on the plan moving forward.
Wyatt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Wyatt has done well.
However, there are a few gaps in content knowledge that we need to address- mostly math concepts which Wyatt has not seen in a few years, which we are going over, as well as punctuation rules, which is a common issue I see among students, seeing as though most schools cover these in Elementary or Middle school and then do not cover again. Wyatt and I have made a plan to study these through Khan Academy, which he should continue to do through break. 
Our short term goal for Wyatt is to cover these content areas on the SAT through constant practice. Our goal is to reach an 1190, and we will take more practice tests to try and improve upon our score. Based on Wyattâ€™s goals, I recommend we continue meeting twice a week for 60 minutes at a time, as we have scheduled now.
We currently have 13 hours left in the bank, and 4 hours remaining unscheduled. Please, whenever you have the time, reach out to me to schedule these or schedule them through the dashboard on our website. 
Please let me know if you have any questions or if there are any adjustments you would like to make to our plan. Iâ€™m happy to schedule a time to talk by phone if that would be helpful. I look forward to supporting Wyatt in his continued academic journey.
Best,
Eddie R.
eddie.rodriguez@revolutionprep.com
+17275176454</t>
  </si>
  <si>
    <t>Cayley Malone</t>
  </si>
  <si>
    <t>Dear Team Cayley,
I hope you are having a great start to the year! Itâ€™s been great working with you and Cayley over the past couple of months. I wanted to touch base to share some of the progress weâ€™ve made so far and share my thoughts on the plan moving forward.
Cayley and I have been working on all types of reading, writing, math, and science strategies during our time together. We have worked on strategies for grammar questions, longer reading passages, all types of science questions, math questions and strategies, and our principal strategies ICARE, SMILE, TRAP, and MAPS. We have talked about specific question types, how to identify them, and attack plans on what to do on those types of problems, and Cayley has done well.
However, there are a few gaps in content knowledge that we need to address- mostly math concepts which Cayley has not seen in a few years, which we are going over and studying for homework, as well as punctuation rules, which is a common issue I see among students, seeing as though most schools cover these in Elementary or Middle school and then do not cover again. Cayley and I will continue to work hard at these and use our sessions to cover these concepts.
Our short term goal for Cayley is to cover these content areas on the ACT through constant practice. Our goal is to reach a 26, and we will take more practice tests to try and improve upon our score. Based on Cayleyâ€™s goals, I recommend we continue meeting twice a week for 60 minutes at a time, as we have scheduled now.
We currently have 15 hours left in the bank, and 7 hours remaining unscheduled. Please, whenever you have the time, reach out to me to schedule these or schedule them through the dashboard on our website. 
Please let me know if you have any questions or if there are any adjustments you would like to make to our plan. Iâ€™m happy to schedule a time to talk by phone if that would be helpful. I look forward to supporting Cayley in her continued academic journey.
Best,
Eddie R.
eddie.rodriguez@revolutionprep.com
+17275176454</t>
  </si>
  <si>
    <t>Dear Team Tasneem,
I hope you are having a great start to the year! Itâ€™s been great working with you and Tasneem over the past couple of months. In light of next weekâ€™s SAT, I wanted to touch base to share some of the progress weâ€™ve made so far and share my thoughts on the plan moving forward.
Tasneem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Tasneem has done well, scoring as high as a 1320 on a practice test!
One issue Tasneem has been having is the ability to attack these problems with better timing. We have found that on a few occasions, there is a feeling of being rushed during practice tests, and this is what I would like to dedicate this week to. We will be practicing the variety of question types which we have spent time learning about but trying to find small ways to cut down the time spent on questions, particularly on the reading section.
Our short term goal for Tasneem is to improve timing and consistency through practice. Our main goal is to improve on both sections on the SAT from the last test we took. Based on Tasneemâ€™s goals, I recommend we continue meeting twice a week for 60 minutes at a time, as we have scheduled now.
We currently have 3 hours left in the bank, and 0 hours remaining unscheduled. Please let me know if we are considering taking a May or June SAT, and I would be happy to create a plan to get us to those dates and add the appropriate amount of hours to our account.
Please let me know if you have any questions or if there are any adjustments you would like to make to our plan. Iâ€™m happy to schedule a time to talk by phone if that would be helpful. I look forward to supporting Tasneem in her continued academic journey.
Best,
Eddie R.
eddie.rodriguez@revolutionprep.com
+17275176454</t>
  </si>
  <si>
    <t>Dear Team Ari,
I hope you are having a great start to the year! Itâ€™s been great working with you and Ari over the past couple of months. In light of next weekâ€™s SAT, I wanted to touch base to share some of the progress weâ€™ve made so far and share my thoughts on the plan moving forward.
Ari and I have been working on all types of reading, writing, and math strategies during our time together. We have worked on strategies for grammar questions, longer reading passages, all types of math questions and strategies, and our principal strategies ICARE, TRAP, and MAPS. We have talked about specific question types, how to identify them, and attack plans on what to do on those types of problems, and Ari has done well, scoring as high as a 1450 on a practice test!
One issue Ari has been having is the ability to attack these problems with better timing. We have found that on a few occasions, there is a feeling of being rushed during practice tests, and this is what I would like to dedicate this week to. We will be practicing the variety of question types which we have spent time learning about but trying to find small ways to cut down the time spent on questions, particularly on the reading section, where Ari does very well when given lots of time, but small errors happen when taking practice tests.
Our short term goal for Ari is to improve timing and consistency through practice. Our main goal is to get a 1400 on this March exam. Based on Ariâ€™s goals, I recommend we continue meeting twice a week for 60 minutes at a time, as we have scheduled now.
We currently have 2 hours left in the bank, and 0 hours remaining unscheduled. Please let me know if we are considering a May or June SAT, and I'll be happy to talk about a plan and help get us those hours.
Please let me know if you have any questions or if there are any adjustments you would like to make to our plan. Iâ€™m happy to schedule a time to talk by phone if that would be helpful. I look forward to supporting Ari in his continued academic journey.
Best,
Eddie R.
eddie.rodriguez@revolutionprep.com
+17275176454</t>
  </si>
  <si>
    <t>Derick Greene</t>
  </si>
  <si>
    <t>Hi Carolyn,
Derick and I worked on helping him understand that steps in Improved Eulerâ€™s and Runge-Kuttaâ€™s algorithms this week. I think he felt a lot better about the process by the time we finished. 
Heâ€™s overall quite down on himself, however. He got a 60 percent on his most recent test and missed a quiz due to a migraine. This is actually quite an improvement from the 37 percent of his first exam. I suspect that, if his teacher gave more partial credit, he would be looking at a 75 instead of a 60. Itâ€™s possible that he can continue this upward trajectory and get to a passing grade so that he can have the credits and be done. 
With all the said, it seems that he really wants to withdraw from the course. He tells me that the withdrawal date is April 1st. Iâ€™d suggested he talk with his advisor, see which credit he needs, whether he can take this course with a different professor in another semester, and also check with his teacher to see what sort of final grade is within reach.
If he would like to continue, I think he would benefit from meeting twice a week for an hour a piece and sending me a topic list slightly in advance of our meeting. I would be able to make his life a good bit easier in that case by finding him simpler examples that illustrate all the main ideas that he needs.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</si>
  <si>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Verity Escopete</t>
  </si>
  <si>
    <t>Dear Team Verity,
I hope youâ€™ve had a great start to the year. Itâ€™s been great working with you and Verity over the past couple of weeks. I wanted to touch base to share some of the progress weâ€™ve made so far and share my thoughts on the plan moving forward.
Verity has been doing well this semester, as we have worked on terms, examples, connecting different concepts to real-life scenarios, and Verityâ€™s assignments!
Our goal for Verity at the moment is to continue learning and ensure understanding of each concept that is introduced in her course. Our main goal for Verity is to achieve a high grade!
To ensure Verity is achieving her goals, I recommend we continue meeting once a week for 60 minutes to supplement her learning and make sure that any concepts that are causing Verity any difficulty we have time to work on, explain, and do exercises on.
When you have the opportunity, please have Verity review her quiz and exam schedule, as I would recommend we meet twice those weeks, or at least avoid the situation of meeting that week after the quiz or exam. This would give us the opportunity to do whole reviews of units together and talk about exam preparation. 
Please let me know if you have any questions or if there are any adjustments you would like to make to our plan. Iâ€™m happy to schedule a time to talk by phone if that would be helpful. I look forward to supporting Verity in her continued academic journey.
Best,
Eddie R.
eddie.rodriguez@revolutionprep.com
+17275176454</t>
  </si>
  <si>
    <t>Ninia Kikvidze</t>
  </si>
  <si>
    <t>Dear Team Ninia,
I hope youâ€™ve had a great start to the year. Itâ€™s been great working with you and Ninia over the past couple of weeks. I wanted to touch base to share some of the progress weâ€™ve made so far and share my thoughts on the plan moving forward.
Ninia has been doing well this semester, as we have worked on terms, examples, connecting different concepts to real-life scenarios, and Niniaâ€™s assignments!
Our goal for Ninia at the moment is to continue learning and ensure understanding of each concept that is introduced in her course. Our main goal for Ninia is to achieve a high grade!
To ensure Ninia is achieving her goals, I recommend we continue meeting once a week for 60 minutes to supplement her learning and make sure that any concepts that are causing Ninia any difficulty we have time to work on, explain, and do exercises on.
When you have the opportunity, please have Ninia review her quiz and exam schedule, as I would recommend we meet twice those weeks, or at least avoid the situation of meeting that week after the quiz or exam. This would give us the opportunity to do whole reviews of units together and talk about exam preparation.
Please let me know if you have any questions or if there are any adjustments you would like to make to our plan. Iâ€™m happy to schedule a time to talk by phone if that would be helpful. I look forward to supporting Ninia in her continued academic journey.
Best,
Eddie R.
eddie.rodriguez@revolutionprep.com
+17275176454</t>
  </si>
  <si>
    <t>Madison Willard</t>
  </si>
  <si>
    <t>Hi Brandi!
I hope you are having a great start your spring! As we head into the final week before Madisonâ€™s SAT, I wanted to share a quick update on her progress and our plan for this last stretch.
Madison recently scored an 1190 on her latest practice testâ€”so close to her goal of 1200! Her focused work on Standard English Conventions and Advanced Math has really paid off. She has made significant progress in these areas, and weâ€™re seeing that improvement reflected in her practice test results.
This week, our focus will be on reinforcing the skills she has built while reviewing overall strategies that will help her maximize points on test day. To keep these skills fresh, I recommend that Madison spend about 20 minutes each day on oneprep.xyz, specifically targeting her more challenging areas: Standard English Conventions, Craft and Structure, percentages, and Advanced Math. Consistent practice this week will help maintain momentum and confidence going into the exam.
Since she has not yet reached the 1200 mark on a practice test, I would also recommend registering for the May or June SAT. This will give her another opportunity to reach her goal and potentially create a stronger superscore. If she decides to register for one of those exams, I would be very happy to continue working with her leading up to the next test. If you'd like to continue working together on achieving these goals, you can easily use this link to add the hours to your account today: https://my.revolutionprep.com/s/jL8pYqc5gG.
Madison has worked incredibly hard and made impressive progress throughout our sessions. This final week is about reinforcing the strategies sheâ€™s learned, clearing up any final areas of confusion, and going into the test ready to show what she knows! Iâ€™m excited to see her finish strong.
Please let me know if you have any questions or concerns. I look forward to meeting with Madison this week!
Warmly,
Katherine C.
katherine.clarke@revolutionprep.com
+17274184352</t>
  </si>
  <si>
    <t>Hello Nicol,
I hope you're doing well! I just wanted to reach out before Michael's last session. I do want to point out that he does have six unscheduled hours on his profile that he could use, but hopefully he gets the score that he wants and it doesn't necessarily have to be for SAT prep.
I've really enjoyed getting to work with Michael over the past months. In particular, it's been nice watching his comfort level with the questions increase significantly. For example, each question he is ready to explain his thought process behind a problem and he rarely (if ever anymore) doesn't understand what to do to approach a problem. 
I'll be sure to remind him when we meet tomorrow, but getting good sleep for a few nights before the exam is really quite crucial. We want to avoid him feeling like he is in the process of waking up when the exam is happening. 
It has truly been a pleasure working with Michael and I'll miss having him as my first session of the day on Sundays!
Jacob</t>
  </si>
  <si>
    <t>Genevieve Leonardi</t>
  </si>
  <si>
    <t>Dear Wendy,
I hope you are having a great start to 2026. Itâ€™s been wonderful working with you and Genevieve over the past few weeks. I wanted to touch base to share some of the progress weâ€™ve made so far and share my thoughts on the plan moving forward.
I have seen significant improvements in Genevieve's confidence with her reading and identifying what is going on within the text. She has shown consistent progress in reading comprehension and she always gives 100 percent during our sessions. We are hopeful this consistent effort will be seen in her grades as well.
 .
Our current short-term goal is to see an improvement in her English grade, which started at an 81. The overall goal remains achieving an A in English. Based on Genevieve's progress, I recommend we continue to meet at least once per week.
Please let me know if you have any questions or if there are any adjustments you would like to make to our plan. Iâ€™m happy to schedule a time to talk by phone if that would be helpful. I look forward to supporting Genevieve's continued academic journey.
Best regards,
Edwin W.
edwin.west@revolutionprep.com
+18134213087</t>
  </si>
  <si>
    <t>Dear Andrea,
I hope you are enjoying the start to 2026. It was great to meet and begin working with Kate this week. I wanted to take a moment to reach out, introduce myself, and share a few thoughts on the plan moving forward.
Kate and I discussed the areas she feels she wants to improve on when it comes to her AP English course. Specifically, we discussed the approach to some of the essays she will have on the AP exam. We discussed a sample essay she wanted to improve on, and going forward, we will look at the rubrics for these essays and how we can maximize the points she earns on each of them. Our goal is for her to get a 5 on the exam. Based on our discussion, I recommend that we continue to meet for at least one hour per week. I feel this will give us ample time to address the areas where Kate would like to improve.
Please let me know if you have any questions or if there are any adjustments you would like to make to our plan. Iâ€™m happy to schedule a time to talk by phone if that would be helpful. I look forward to supporting Kate's continued academic journey.
Best regards,
Edwin W.
edwin.west@revolutionprep.com
+18134213087</t>
  </si>
  <si>
    <t>Hello Ana,
I hope that you are doing well with the end of Winter finally coming around. Rafaela will be taking the SAT on Saturday and I just wanted to reach out before our last three sessions this coming week. I will be sure to mention to Rafaela that it is very important to get a few nights of good sleep before the exam and that hopefully she'll be waking up with enough time so that she will feel awake and ready to go.
Rafaela has progressed with her ability to justify her responses to the Reading and Writing section and as far as the Math section goes, I've noticed her ability to set up the problems has gotten much better. She still is struggling with certain components of the Math section, but her confidence in using Desmos for the problems has certainly risen. Normally, what I find with students who get comfortable using Desmos is that we have to figure out which problems that Desmos isn't really suited for. Ultimately, I feel confident in the preparation Rafaela and I have done leading up to the exam. I will be sure to tie off any loose ends in our sessions this week.
Please feel free to let me know if you have any questions!
Jacob</t>
  </si>
  <si>
    <t>Dear Donald,
I hope you are having a great start to 2026. It was wonderful meeting Victoria this past week. I wanted to reach out to introduce myself and share my thoughts on the plan moving forward.
Victoria and I began working toward improving her SAT score. We started by learning some of the basic strategies related to the Reading and Writing section of the SAT, but going forward, we will begin working on specific question types and how she should approach them. This process will require consistency on our parts and frequent practice exams.
Our current short-term goal is to see how Victoria does on a practice exam and develop a more detailed plan from there, Then, we would like to see an improved score when she takes her SAT in the coming months. Based on our goals, I recommend we meet at least twice weekly to tackle as many question types as we can. However, I am also open to feedback from you.
.
Please let me know if you have any questions or if there are any adjustments you would like to make to our plan. Iâ€™m happy to schedule a time to talk by phone if that would be helpful. I look forward to supporting Victoria's continued academic journey.
Best regards,
Edwin W.
edwin.west@revolutionprep.com
+18134213087</t>
  </si>
  <si>
    <t>Hello Danielle,
I hope you're doing well with Winter coming to a close. I just wanted to reach out to check in with Lily's progress throughout our sessions in the last couple of months.
I've noticed that Lily still seems to be more confident with the Reading and Writing section (as expected), but her ability to deconstruct the math problems is much better than it was a couple of months ago. In particular, we went over some very difficult geometry problems a couple of weeks ago and these problems are notorious for needing to know the right formulas as well as the right process. Lily understood the connections between the information given and what formula's would be needed for the problem.
I actually just noticed that she took a practice exam today as well and that her score increased from 1290 to 1410. Surprisingly, her Math score was 10 points higher than her Reading and Writing score. Hopefully she can keep that confidence going into the formal SAT. Of course, it's equally important to make sure she has a few good nights of sleep before the day of her exam.
I noticed that her last scheduled session is June 14th and that she has seven unscheduled hours. Provided her goal is to take her SAT and to prepare for taking the SAT a second time, I would recommend continuing with 90 minute sessions moving forward. This allows us to cover two topics each session and since Lily is so reliable to do her homework, we shouldn't need to increase to more than the one 90 minute session.
Please let me know if you have any questions!
Jacob</t>
  </si>
  <si>
    <t>Nahlia Hebig</t>
  </si>
  <si>
    <t>Dear Nalini,
Itâ€™s been great working with you and Nahlia over the past couple of months. As we prepare for Nahlia's upcoming SAT, I wanted to share what weâ€™ve been working on so far and what to expect.
Nahlia and I have reviewed using the Desmos strategy to solve problems faster within the Math section and using the iCARE strategy for information and idea questions and transitions. Their growth in solving Reading and Writing questions using the strategies we've gone over is clear from her growing scores on her practice tests within the section. I applaud their consistent effort in class to be present with each question and apply the specific strategy we are focusing on.
While a specific score isnâ€™t guaranteed, Nahlia has been diligent in working toward their goal of achieving a perfect score of 1600. Specifically, Nahliaâ€™s has been properly anticipating answers for Reading and Writing question, which leads her to the correct answer quicker with less rereading. This is furthered by her already strong grasp of the Math section's concepts and strategies. It's important to consider the impact of the test zone on Nahlia's performance. Ensuring a good night's sleep throughout the week leading up to the test is crucial, as just the night before isn't enough. We have also discussed strategies to manage test anxiety, which can impact scores.
I am looking forward to hearing how Nahlia performs on this test. Looking ahead, I recommend maintaining one 120-minute session per week should our test score be unsatisfactory. This would give us an opportunity to continue working on practicing Reading and Writing questions and clarify any questions on the Math section.
Please let me know if you have any questions or if there are any adjustments you would like to make to our plan. Iâ€™m also able to schedule a time to talk by phone if that would be helpful. I am happy to support Nahlia in their continued academic journey.
Best regards,
Nick K.
nick.kocik@revolutionprep.com
+12485208635</t>
  </si>
  <si>
    <t>Hello Jill,
I hope you've been doing well! I just wanted to reach out since it has been a couple of months since I've reached out to discuss AJ's progress. Ultimately, AJ is handling all of the material we're discussing just fine. I'm hoping that soon he will be done learning new material in his classes and we can start to review material from earlier in the class. In each of our sessions, AJ has something he'd like to cover (which is nice in and of itself - that he comes prepared) and generally, I try to make sure he understands the theoretical side of the problems. Then we make our way into trickier problems going over the topic he wants to talk in any given session.
The sessions with AJ are always enjoyable and I even enjoy our little bit of chit chat at the beginning of sessions where I can ask him how his music is coming along. I hope that he is still finding the sessions helpful!
I see that AJ and I are scheduled until May 7th (which makes sense considering the AP exam is on the 11th), but that he has 10 unscheduled hours. I know as of now I have some extra availability in April if AJ wanted to increase to two sessions a week just for extra preparation, but ultimately, I think AJ will be fine sticking with one session a week as well.
Please let me know if you have any questions!
Jacob</t>
  </si>
  <si>
    <t>Lucas Sauceda</t>
  </si>
  <si>
    <t>Dear Lucas and Kimberly,
I hope you are having a great week so far. I wanted to take a moment to share an update on Lucas' progress over these past few weeks.
I have seen significant improvements in Lucas' ability to apply the iCARE test taking strategy to Reading &amp;amp; Writing questions, approach Central Idea and Detail questions by reading the question stem first, and approach Command of Textual Evidence questions by annotating key information in the text.
In upcoming sessions, I believe it would greatly benefit Lucas to work on approaching text structure questions and command of quantitative evidence questions using the iCARE reading strategy.
As you know, our goal is to have Lucas improve his test-taking abilities and see improvements in his understanding of the topics for the SAT. However, Lucas' lack of homework completion is slowing progress towards these goals. It is crucial that he comes to sessions prepared with completed assignments. 
To address this, I would like to discuss our plan moving forward:
Â· Preparedness: It is important for Lucas to arrive on time, with all necessary materials (e.g. completed assignments) ready, and to be free from distractions. This will maximize the effectiveness of our sessions. Please do not hesitate to contact me in case Lucas experiences any difficulties accessing the materials.
Based on our discussions and Lucas' progress, I recommend one 60 minute class per week with homework practice to be completed prior to each session.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Lucas in reaching their goals.
Juan N.
juan.nunez@revolutionprep.com
+17868034378</t>
  </si>
  <si>
    <t>Myra Saini</t>
  </si>
  <si>
    <t>Dear Priya,
I hope you are having a great spring. Itâ€™s been great working with you and Myra over the past couple of months. I wanted to touch base to share some of the progress weâ€™ve made so far and share my thoughts on the plan moving forward.
I have seen significant improvements in Myra's pronunciation and comprehension. They have shown consistent progress in improving reading comprehension as well as spelling. We also worked a small amount on math in preparation for her standardized testing, but our focus was on reading and writing skills. This consistent improvement has been evident in confidence in our sessions and reading skills.
Our current short-term goals for Myra include improving writing and grammar skills. The overall goal remains to improve her ELA fundamentals and both reading and writing skills. Based on Myra's progress, I recommend we continue meeting once a week for an hour, either broken up into two half-hour sessions or one full-hour session.
Please let me know if you have any questions or if there are any adjustments you would like to make to our plan. Iâ€™m happy to schedule a time to talk by phone if that would be helpful. I look forward to supporting Myra in their continued academic journey.
Best regards,
Ries S.
ries.scerbin@revolutionprep.com
+15084397560</t>
  </si>
  <si>
    <t>Ana Vandermyde</t>
  </si>
  <si>
    <t>Dear Doug,
I hope all is well with you and your family. I want to give you another update as to how Ana is doing with her tutoring. Also, I will let you know if any more times open up in March. Right now, it is looking pretty packed.
Since the last update, Ana and I have covered foreshadowing, poem comprehension, allusions, irony, brainstorming, imagery, word choice, class vocabulary, and reading comprehension questions regarding her in-class book reading: Summer of the Mariposas. We also took some time to go over brainstorming questions for her class story project.
Ana takes her readings too literally and needs to learn to analyze them through a figurative lens at times. To this end, we focused on several relevant literary devices. She was able to effectively breakdown the poem â€œThe Rose That Grew From Concrete.â€ Plus, she was able to discern that one theme of the poem was to follow your dreams despite the obstacles. We also went over a poem called â€œOde to Potstickersâ€ which she enjoyed for its silly imagery, alliteration, and personification. Furthermore, in other sessions, Ana was able to identify several forms of general allusions as well as those coming from Greek mythology.
Ana did very well with the three types of irony. However, since they are not brought up often, she will probably need to review them again in the future. We went over class vocabulary twice during this period. Ana understood and was able to read most of the words; although, she did not mention how the tests ended up going. When we went over imagery, Ana was able to evoke multiple senses in her descriptions; however, she often liked to choose simple descriptions instead of more detailed ones. I noticed this habit of picking easier descriptions somewhat carried over into word choice. When I asked Ana to replace simple verbs with more difficult ones, it often took her a few tries to come up with a word that held more meaning (based on the context) than the basic word we were replacing.
Ana let me know she had not done extremely well on her chapters 1-10 test on Summer of the Mariposas. Because of this, more recently, I have been giving Ana reading comprehension questions on the latest chapters she has read. We have also been reviewing key terminology from the book. She has been doing very well with these chapter reviews. My only concern is whether she will be able to recall details from earlier chapters once it finally comes time for her next test on the book.
In January, Ana told me her iReady score increased from a 5.85 to a 6.26, surpassing the stretch goal! Moreover, in her last grade update, Ana had an A in English. I need to check in with her again to see if the grade has changed.
Ana and I will continue improving her reading comprehension as well as working on her recall. I think, because we can only do 1-hour sessions now, she should aim to have 1 to 2 1-hour sessions a week. If this proves to be too taxing, we can just stick to a 1-hour session once a week.
Please let me know if you have any questions or if there are any adjustments you would like to make to our plan. Iâ€™m happy to schedule a time to talk by phone if that would be helpful. I look forward to supporting Ana in her continued academic journey.
Best regards,
Zack A.
zack.anthony@revolutionprep.com
+18105137535</t>
  </si>
  <si>
    <t>Joshua Chen</t>
  </si>
  <si>
    <t>Hello Zhi,
I hope you are doing well! I just wanted to reach out regarding the progress that Joshua and I have made in sessions. In the last couple of months, we have mainly been going over the foundational topics associated with integration. I appreciate that Joshua is willing to work out the problems during our session so I can have a better idea of what he knows and what he is struggling with.
I noticed that both of Joshua's remaining hours for his profile are both scheduled and our last session is on the 17th. I would imagine Joshua will be taking the AP exam and so it may be beneficial to look into scheduling weekly sessions in April as that is a crucial time to review for the AP exam on May 11th. As of now, Joshua and I having weekly sessions seems to allow him to stay on top of his classwork without being an unnecessary amount of time meeting.
Please let me know if you have any questions regarding how we should proceed or anything else.
Jacob</t>
  </si>
  <si>
    <t>Olivia Bledstein</t>
  </si>
  <si>
    <t>Hi Emily,
I hope all is well! Itâ€™s been wonderful working with you and Olivia over the past several months. I wanted to share a quick overview of her progress and our plan moving forward.
Olivia is progressing well with radical graph transformations, using factor trees to break down large numbers, isolating radicals in single and double radical equations, and substituting values into the compound interest formula. She has shown strong understanding and consistent application of these skills in both homework and practice problems, demonstrating improved accuracy and confidence.
Olivia will continue to benefit from additional practice with finding the domain of a radical function using the radicand, simplifying radical expressions with different indexes, factoring quadratics, checking for extraneous solutions, and differentiating between ending and principal values in word problems. Strengthening these areas will help solidify her algebraic foundation and improve her confidence with more complex problems.
Recommendation: To provide Olivia with the additional practice she needs on foundational algebra skills, I recommend meeting twice per week for 60 minutes each session. One session will focus on reinforcing radical and quadratic work, while the second session will be dedicated to applying these skills to word problems and compound interest scenarios. This structure will give her the time and support to build a stronger foundation while continuing to advance in areas she has already mastered.
Our short-term goals for Olivia include accurately identifying the domain of radical functions, simplifying radicals with different indexes, factoring quadratics while checking for extraneous solutions, and correctly applying the compound interest formula in word problems. The overall goal remains building confidence and accuracy in algebraic manipulation and real-world applications.
Please reach out if you have additional questions.
Tea S.
tea.stewart@revolutionprep.com
+17193017642</t>
  </si>
  <si>
    <t>Presley Hebert</t>
  </si>
  <si>
    <t>Dear Erin,
I hope you are having a great spring. Itâ€™s been great working with you and Presley over the past couple of months. I wanted to touch base to share some of the progress weâ€™ve made so far and share my thoughts on the plan moving forward.
I have seen significant improvements in Presley's introduction and understanding of executive functioning. They have shown consistent progress in asking skilled questions and understanding and adapting various skills regarding studying, self-regulation, and focus. This consistent improvement has been evident in our discussions of her potential and real applications of these skills in her day-to-day life.
Our current short-term goals for Presley are to improve investigative questions and show focus and attention to the teacher. The overall goal remains to complete the Executive Functioning Course. Based on Presley's progress, I recommend we continue to meet once a week for an hour session.
Please let me know if you have any questions or if there are any adjustments you would like to make to our plan. Iâ€™m happy to schedule a time to talk by phone if that would be helpful. I look forward to supporting Presley in their continued academic journey.
Best regards,
Ries S.
ries.scerbin@revolutionprep.com
+15084397560</t>
  </si>
  <si>
    <t>Oscar Anguiano</t>
  </si>
  <si>
    <t>Hi Oscar, 
I hope all is well! Itâ€™s been wonderful working with you and Oscar over the past few months. I wanted to share a summary of his progress and our plan moving forward.
Oscar is progressing well with finding the circumference and area of a circle, sectioning circles into similar triangles to find unknown side lengths, calculating surface area of various shapes, determining the area and volume of rectangular prisms and cylinders, and applying trigonometric relationships to find the apothem of polygons. He has demonstrated strong understanding and consistent application of these skills in homework and practice problems, showing increased accuracy and confidence.
Oscar will continue to benefit from additional practice with transforming the equation of a circle into standard form by completing the square for 
ð‘¥ and y, using scale factors to find surface area and volume of similar shapes, determining correct dimensions of composite shapes (prisms and half-cylinders), finding areas of polygons including the area above a chord, and applying tangent lines and the inscribed angle theorem. Strengthening these areas will help him confidently tackle more complex geometry problems and build a stronger foundation in spatial reasoning.
Recommendation: Based on Oscarâ€™s progress and the areas that require further practice, I recommend maintaining our current schedule of two 60-minute sessions per week. One session will focus on reinforcing foundational geometry concepts such as circles, polygons, and volume/area problems, while the second session will concentrate on more advanced applications, including transformations, tangent lines, and inscribed angle theorem problems. This structure ensures he continues building mastery while receiving the support needed to strengthen his understanding of challenging concepts.
Our short-term goals for Oscar include accurately transforming circle equations into standard form, applying scale factors for surface area and volume, calculating areas of complex polygons, and using tangent and inscribed angle relationships effectively. The overall goal remains developing confidence and precision in geometry problem-solving and spatial reasoning.
Please reach out if you have questions.
Tea S.
tea.stewart@revolutionprep.com
+17193017642</t>
  </si>
  <si>
    <t>Aaditya Varshneya</t>
  </si>
  <si>
    <t>Dear Ashish,
I hope you are having a great spring. Itâ€™s been great working with you and Aaditya over the past couple of months. I wanted to touch base to share some of the progress weâ€™ve made so far and share my thoughts on the plan moving forward.
I have seen significant improvements in Aaditya's reading skills and his math skills. They have shown consistent progress in their comprehension of increasingly challenging material, as well as reinforcing their math skills as he completes his school curriculum. This consistent improvement has been evident in his improved confidence in our sessions and in the classroom.
Our current short-term goals for Aaditya include improving reading and fluency and staying up to date with material in math. The overall goal remains to improve all skills in preparation for 2nd Grade. Based on Aaditya's progress, I recommend we continue to meet once a week for either two 30-minute sessions or one single hour session.
Please let me know if you have any questions or if there are any adjustments you would like to make to our plan. Iâ€™m happy to schedule a time to talk by phone if that would be helpful. I look forward to supporting Aaditya in their continued academic journey.
Best regards,
Ries S.
ries.scerbin@revolutionprep.com
+15084397560</t>
  </si>
  <si>
    <t>Noor El-Helw</t>
  </si>
  <si>
    <t>Hi Dania, 
I hope all is well! Itâ€™s been a pleasure working with you and Noor over the past few months. I wanted to share an overview of her progress and our plan moving forward.
Noor is progressing well with applying the conditions of the p-series and geometric series tests, using the alternating series test, performing algebraic manipulation to determine series convergence or divergence, finding derivatives, connecting geometric series to power series, and applying the limit comparison test. She has demonstrated consistent understanding and accuracy in these areas, showing confidence in analyzing and solving a variety of series and sequence problems.
Noor will continue to benefit from additional practice with finding a comparable series for the direct comparison test, simplifying series and eliminating unknown constants to assess convergence or divergence, using the integral test, performing Taylor and Maclaurin series substitutions, rewriting functions to fit the general expression for a geometric series, and reviewing the ratio test. Strengthening these skills will help her tackle more complex series and power series problems with confidence and precision.
Recommendation: Based on Noorâ€™s progress and areas needing further practice, I recommend maintaining our current schedule of two 60-minute sessions per week. One session will focus on reinforcing series convergence tests, algebraic manipulations, and derivatives, while the second session will concentrate on power series, geometric series connections, and Taylor/Maclaurin expansions. This structure ensures she continues building mastery while receiving the support needed to strengthen her understanding of advanced calculus concepts.
Our short-term goals for Noor include consistently applying the direct and limit comparison tests, mastering simplification techniques for series convergence, and correctly performing Taylor and Maclaurin series substitutions. The overall goal remains developing confidence and accuracy in series analysis and advanced calculus problem-solving.
Please reach out if you have questions!
Tea S.
tea.stewart@revolutionprep.com
+17193017642</t>
  </si>
  <si>
    <t>Rowan Bayer</t>
  </si>
  <si>
    <t>Dear Rowan and Jennifer,
I hope you are having a great week so far. I wanted to take a moment to share an update on Rowan's progress over the past few weeks in preparation for the upcoming SAT exam. 
I have seen significant improvements in Rowan's ability to answer verb questions while checking for subject-verb agreements and verb tense; solve for arc, angles, circumference, and area of circles using proportions and geometry formulas; use similar triangles to find missing side lengths, angles, and areas; and find the number of solutions in quadratics, linear equations, and systems of equations using substitution, the discriminant, and Desmos. He has also been consistent with utilizing shortcuts on Desmos to answer questions involving mean, median, constants, and percentages.
For our upcoming session, I believe it would greatly benefit Rowan to work on answering Text Structure questions and Central Idea/Detail questions using the iCARE reading strategy. To save time and keep focus during the exam, utilizing the strategy allows for Rowan to mark the necessary information to answer Reading &amp;amp; Writing questions. 
If you'd like to continue with tutoring following Rowan's SAT exam, I recommend continuing with our three 90 minute classes per week. As it is important to emphasize that regular completion of homework and practice tests is the best way to see score improvement, I will be looking forward to Rowan's upcoming practice exam score report. 
Please let me know if you have any questions regarding the practice exam or if there are any adjustments you would like to make to our plan. Iâ€™m happy to schedule a time to talk by phone if that would be helpful. I am excited to continue supporting Rowan in reaching their goals.
Juan N.
juan.nunez@revolutionprep.com
+17868034378</t>
  </si>
  <si>
    <t>Joey Doyle</t>
  </si>
  <si>
    <t>Hi Joe,
I hope you are having a great spring. Itâ€™s been a pleasure working with you and Joey over the past few months. I wanted to share an overview of his progress and our plan moving forward.
Joey has shown overall improvement with his ACT score, particularly in making connections and predictions between figures in the science section, interpreting solutions in Desmos, backsolving, using Desmos to solve algebraic problems, linear equation word problems, and applying the three main comma rules. He has demonstrated increased confidence in identifying similarities and differences in experiments and in recognizing key information in math questions.
Joey will continue to benefit from additional practice with commas and apostrophes, equivalent expressions in math, graph translations for linear functions in Desmos, extracting key information from Desmos, question identification for both math and English sections, using commas and dashes correctly, determining whether sentences are complete or incomplete, and identifying independent versus dependent clauses. He also needs to show more work on homework problems to help synthesize the information and reinforce the strategies we cover in sessions. Strengthening these skills will help him improve both accuracy and efficiency across all ACT sections.
Recommendation: To provide Joey with the support he needs to continue building his skills and confidence, I recommend meeting twice per week for 60 minutes each session. One session will focus on math and Desmos-related problem-solving, while the second session will concentrate on ACT science, reading, and English strategies, including grammar and punctuation. This structure will give him the time needed to reinforce foundational skills and continue improving his overall performance.
Our short-term goals for Joey include consistently applying punctuation rules correctly, accurately identifying independent and dependent clauses, extracting key information for math and science problems, and showing complete work on homework assignments to synthesize strategies. The overall goal remains increasing confidence, accuracy, and efficiency across all ACT sections.
Please reach out if you have questions for me.
Tea S.
tea.stewart@revolutionprep.com
+17193017642</t>
  </si>
  <si>
    <t>Tyler Blackledge</t>
  </si>
  <si>
    <t>Dear Lisa,
I hope you are having a great winter season. Itâ€™s been great working with you and [Studentâ€™s Name] over the past couple of months. I wanted to reach out with a quick overview of the program so far and where itâ€™s headed.
I have seen significant improvements in Tyler's ability to use the ICARE method to help him answer English questions. He is also doing well with understanding how to avoid the trap answers that the SAT will throw at him. He has shown consistent progress in eliminating the wrong answer with a strong rationale, as evident in his increased confidence.
Our current short-term goals for Tyler include helping him understand the different types of questions that the SAT ask. The overall goal remains to score a 1450 or higher. Based on Tyler's progress, I recommend meeting for 2 60 minute sessions a week. This plan will best set them up for success and give us the needed time to focus on increasing his ability to understand what each question type is asking him to find.
Please let me know if you have any questions or if there are any adjustments you would like to make to our plan. Iâ€™m happy to schedule a time to talk by phone if that would be helpful. I look forward to supporting Tyler in his continued academic journey.
Best regards,
Tyler H.
tyler.henry@revolutionprep.com
+18596974650</t>
  </si>
  <si>
    <t>Madeleine Stang</t>
  </si>
  <si>
    <t>Hi Michael, 
I hope you are having a great spring. Itâ€™s been a pleasure working with you and Maddy over the past few months. I wanted to share an overview of her progress and our plan moving forward.
Maddy is progressing well with identifying the correct 
u and du for integral problems involving u-substitution, explaining differences between indefinite and definite integration, connecting derivatives to the original function graphically, finding velocity and acceleration functions, creating sign charts from critical values, and using the first derivative test to determine critical values. She has shown increased confidence in applying these concepts and demonstrating understanding both algebraically and graphically.
Maddy will continue to benefit from additional practice with converting the bounds after rewriting the integrand in terms of u, applying the reverse power rule for integration, visually identifying points of inflection, reviewing the unit circle, determining intervals of increasing and decreasing from the first derivative graph, recognizing instances where the first derivative does not exist but is still defined, and finding points of inflection and understanding concavity. Strengthening these areas will help her deepen her conceptual understanding and improve accuracy on more complex calculus problems.
Recommendation: Based on Maddyâ€™s progress, I recommend maintaining our current schedule of one 60-minute session per week. During our sessions, we will continue to reinforce her strengths while dedicating focused practice to areas requiring more attention, ensuring she develops a solid understanding of both integral and derivative applications.
Our short-term goals for Maddy include accurately converting bounds in u-substitution problems, applying the reverse power rule effectively, identifying points of inflection, and determining concavity and intervals of increase and decrease from derivative graphs. The overall goal remains building confidence and mastery in calculus concepts to support both procedural and graphical problem-solving. 
Please reach out if you have additional questions.
Tea S.
tea.stewart@revolutionprep.com
+17193017642</t>
  </si>
  <si>
    <t>Sayuri Vohra</t>
  </si>
  <si>
    <t>Dear Bhupesh,
I hope you are having a great winter season. Itâ€™s been great working with you and Sayuri over the past couple of months. I wanted to reach out with a quick overview of the program so far and where itâ€™s headed.
I have seen significant improvements in Sayuri's ability to stay on topic when she is writing a personal statement. She has also done well on using correct grammar and maintaining her voice. She has shown consistent progress in identifying points of her essay that do not flow as well as the others, as evident in her confidence whilst writing.
Our current short-term goals for Sayuri include helping her understand what her ultimate message is for her essay. The overall goal remains for her to have a completed and polished personal statement. Based on Sayuri's progress, I recommend meeting once every week for 60 minutes. This plan will best set them up for success and give us the needed time to focus on helping her fit the word count as well as make sure the essay says what she wants it to.
Please let me know if you have any questions or if there are any adjustments you would like to make to our plan. Iâ€™m happy to schedule a time to talk by phone if that would be helpful. I look forward to supporting Sayuri in her continued academic journey.
Best regards,
Tyler H.
tyler.henry@revolutionprep.com
+18596974650</t>
  </si>
  <si>
    <t>Chris Keller</t>
  </si>
  <si>
    <t>Dear Bill,
Itâ€™s been great working with you and Chris over the past couple of weeks/months. As we prepare for Chris's upcoming March SAT, I wanted to share some updates and information about what to expect.
I have seen significant improvements in Chris's understanding and confidence with grammar rules and Desmos skills. They have shown consistent progress in learning and applying key rules and concepts to answer questions accurately. This consistent improvement has been evident in a recent practice test where he got almost all of the Standard English Conventions (i.e. grammar) questions correct.
For this exam, our goal is to shoot for a 1200-1250. While we cannot guarantee a specific score, we have worked diligently towards this goal through analyzing and learning from errors on practice tests to improve Chris's score. It's important to consider the impact of the test zone on Chris's performance. Ensuring a good night's sleep throughout the week leading up to the test is crucial, as just the night before isn't enough. We have also discussed strategies to manage test anxiety, which can impact scores.
I am looking forward to continuing to work with Chris after the test so that we can work towards further improvements on the SAT. I recommend we continue to meet for two 1-hour sessions per week in order to help them achieve their goals. During our upcoming sessions, I plan to continue working on foundational math concepts and improving reading comprehension.
Please let me know if you have any questions or if there are any adjustments you would like to make to our plan. Iâ€™m also able to schedule a time to talk by phone if that would be helpful. I am happy to support Chris in their continued academic journey.
Best regards,
David A.
david.alcantara@revolutionprep.com
+12407080297</t>
  </si>
  <si>
    <t>Katie McDonald</t>
  </si>
  <si>
    <t>Dear Rob,
Itâ€™s been great working with you and Katie over the past couple of weeks/months. As we prepare for Katie's upcoming March SAT, I wanted to share some updates and information about what to expect.
I have seen significant improvements in Katie's confidence with the SAT reading section and retention of info for the math section. They have shown consistent progress in taking feedback and understanding her errors on every practice test. This consistent improvement has been evident in recent error logs where Katie did not need extra review on many of the reading questions.
For this exam, our goal is to aim for around a 1400. While we cannot guarantee a specific score, we have worked diligently towards this goal through continued practice and feedback via practice tests. It's important to consider the impact of the test zone on Katie's performance. Ensuring a good night's sleep throughout the week leading up to the test is crucial, as just the night before isn't enough. We have also discussed strategies to manage test anxiety, which can impact scores.
I am looking forward to hearing how Katie performs on this test. Looking ahead, I recommend that if Katie decides to take another SAT that we continue to meet for two 1-hour sessions per week to continue preparing for that. This would give us an opportunity to continue working on her consistency with test questions, as she seems to understand her errors but needs to avoid making them for next time.
Please let me know if you have any questions or if there are any adjustments you would like to make to our plan. Iâ€™m also able to schedule a time to talk by phone if that would be helpful. I am happy to support Katie in their continued academic journey.
Best regards,
David A.
david.alcantara@revolutionprep.com
+12407080297</t>
  </si>
  <si>
    <t>Allison Lee</t>
  </si>
  <si>
    <t>Dear Raye and Ally,
Itâ€™s been great working with Ally over the past couple of weeks. As we prepare for Ally's upcoming SAT, I wanted to share what weâ€™ve been working on so far and what to expect.
Ally and I have been carefully going through each type of question that shows up on the Reading and Writing section of the SAT and discussing how best to approach each one, while also filling in any gaps in content knowledge where needed. For the math section, we have covered ways to use the Desmos graphing calculator for different types of questions. We've also discussed ways to strategically approach each type of math question.
Ally and I meet again tomorrow, and I have asked her to take a practice test. This will be her last practice exam before the SAT. For our last few sessions before the exam, we will be drilling in any final topics she needs review with, and ensuring she is able to execute all the strategies we've talked about so far.
While a specific score isnâ€™t guaranteed, Ally has been diligent in working toward their goal of achieving an upper 1500 score. Specifically, Ally has been taking specific notes, and she pays special attention to the different ways to approach the questions. It's important to consider the impact of the test zone on Ally's performance. Ensuring a good night's sleep throughout the week leading up to the test is crucial, as just the night before isn't enough.
We are scheduled out until March 29th right now. Based on Ally's goals and the progress we've made so far, I recommend we schedule Ally throughout the rest of the school year to make sure she's on track for the next SAT that she will take. I recommend we continue our twice weekly schedule.
My current goals for Ally are to be able to immediately identify which approach is needed for the different math questions and to be able to use iCARE for all the reading passage questions. 
Please let me know if you have any questions or if there are any adjustments you would like to make to our plan. Iâ€™m also able to schedule a time to talk by phone if that would be helpful. I am happy to support Ally in her continued academic journey.
Best regards,
Zoe S.
zoe.shanley@revolutionprep.com
+16362488201</t>
  </si>
  <si>
    <t>Rashmi Adhikari</t>
  </si>
  <si>
    <t>Dear Naresh,
I hope you are having a great winter season. Itâ€™s been great working with you and Rashmi over the past couple of months. I wanted to reach out with a quick overview of the program so far and where itâ€™s headed.
I have seen significant improvements in Rashmi's understanding of independent and dependent clauses. She has also gotten much better at identifying the differences between answer choices. She has shown consistent progress in eliminating the wrong answer with a reason, as evident in her increased confidence on the SAT.
Our current short-term goals for Rashmi include helping her understand when to use which punctuation mark. The overall goal remains for her to score above a 1500 on the SAT. Based on Rashmi's progress, I recommend meeting for one 60 minute session a week. This plan will best set them up for success and give us the needed time to focus on utilizing the MAPS strategy.
Please let me know if you have any questions or if there are any adjustments you would like to make to our plan. Iâ€™m happy to schedule a time to talk by phone if that would be helpful. I look forward to supporting Rashmi in her continued academic journey.
Best regards,
Tyler H.
tyler.henry@revolutionprep.com
+18596974650</t>
  </si>
  <si>
    <t>Jonah Diner</t>
  </si>
  <si>
    <t>Dear Jonah and Eric,
I hope you are having a great week so far. I wanted to take a moment to share an update on Jonah's progress over the past few weeks. 
I have seen significant improvements in Jonah's ability to interpret linear, quadratic, and exponential equations; use relevant information in a graph to answer Interpreting Quantitative Information questions; and use proportions to solve mixed proportional reasoning questions. Jonah has shown a strong understanding of using graphs and charts to solve questions on function graphs.
For our upcoming sessions, I believe it would greatly benefit Jonah to use proportional reasoning to answer questions involving similar triangles and use geometric identities to answer questions on right triangles and trigonometry. Additionally, Jonah should work on solving for arc, angles, circumference, and area of circles using proportions and geometry formulas.
I recommend continuing with our 60 minute class per week. It is important to emphasize that regular completion of homework and practice tests is the best way to see score improvement.
As a reminder, let's avoid missed sessions this weekend due to daylight savings.
Please let me know if you have any questions regarding the practice exam or if there are any adjustments you would like to make to our plan. Iâ€™m happy to schedule a time to talk by phone if that would be helpful. I am excited to continue supporting Jonah in reaching their goals.
Juan N.
juan.nunez@revolutionprep.com
+17868034378</t>
  </si>
  <si>
    <t>Adam Yarden</t>
  </si>
  <si>
    <t>Dear Celine,
I hope you are having a great Winter season. Itâ€™s been great working with you and Adam over the past couple of months. I wanted to reach out with a quick overview of the program so far and where itâ€™s headed.
I have seen significant improvements in Adam's ability to use quotes effectively and integrate them into his essays. He has made great strides in his ability to rationalize his argument into a cohesive whole. He has shown consistent progress in making sure that he is not losing his voice in the technical wording of the essays, as evident in his increased confidence with his writing.
Our current short-term goals for Adam include polishing his Alice in Wonderland essay. The overall goal remains to have him be able to craft strong essays. Based on Adam's progress, I recommend meeting once a week for 60 minutes. This plan will best set them up for success and give us the needed time to focus on including the "so what" within his paragraphs.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Adam in his continued academic journey.
Best regards,
Tyler H.
tyler.henry@revolutionprep.com
+18596974650</t>
  </si>
  <si>
    <t>Logan Borhan</t>
  </si>
  <si>
    <t>Dear Ernie,
I hope you are having a good start to the season. Itâ€™s been great working with Logan over the past couple of months. I wanted to share an update on the progress weâ€™ve seen and outline the plan moving forward.
I have seen clear improvement in Loganâ€™s performance in the SAT Math section. He has strengthened his skills in factoring quadratics, identifying and writing exponential equations, rewriting linear and quadratic equations, and using Desmos strategically to solve problems. This progress is reflected in his improved reasoning and increased confidence when working through questions.
Our short-term goal is for Logan to slow down slightly when solving problems so he can focus on fully understanding each question before answering. This will help reduce small errors and improve accuracy. His long-term goal remains achieving a 1400 on the SAT.
Based on Loganâ€™s steady progress, I recommend continuing with one 60-minute session per week to maintain consistency and reinforce the concepts he has been learning.
Please let me know if you have any questions or would like to discuss anything further. Iâ€™m happy to schedule a time to talk if that would be helpful. I look forward to continuing to support Logan in reaching his goals.
Brandon L.
brandon.lora@revolutionprep.com
+13528187694</t>
  </si>
  <si>
    <t>Coral Grimmett</t>
  </si>
  <si>
    <t>Dear Danel and Coral,
I hope you are having a great Spring! Itâ€™s been great working with you and Coral over the past couple of months. I wanted to reach out with a quick overview of the program so far and where itâ€™s headed.
I have seen significant improvements in Coral's fluency and ability to work with the Desmos graphing calculator and in using the Desmos graphing calculator to save time and reduce manually written work on questions. She has shown consistent progress in completing homework, as evident in the increase to her recent ACT score of 29! This is something I really wanted to congratulate her on, as she is extremely close to her goal score of 30-31!
Since Coral is achieving their goals, I recommend we continue with our two-three 60-minute classes per week through her next scheduled ACT exam. We will continue to practice Desmos problem solving strategies and more obscure and challenging topics on the math section to bring up her score there. 
Our current short-term goals for Coral include continuing to improve her math subscore to 30 or above from the current 27. Afterwards, we plan on taking a look at other areas of improvment, such as Science. The overall goal remains to achieve a 30-31 overall score on the ACT. Based on Coral's progress, I recommend that we move into harder and more targeted questions within the ACT math section while also setting a time limit on each question to improve her time efficiency. This plan will best set them up for success and give us the needed time to focus on advanced math questions that we need to strengthen, involving number theory, combinatorics, and matrix topics.
Please let me know if you have any questions or if there are any adjustments you would like to make to our plan. Iâ€™m happy to schedule a time to talk by phone if that would be helpful. I look forward to supporting Coral on her continued academic journey!
Respectfully Yours,
Ernie Chu
704-231-5478 (m)</t>
  </si>
  <si>
    <t>Isaiah Quintanilla</t>
  </si>
  <si>
    <t>Dear Haideline,
I hope you are having a great start to your month. Iâ€™m reaching back out with a second progress update to share further growth weâ€™ve seen with Isaiah over the past few weeks.
I have seen clear improvement in Isaiahâ€™s work with rational functions. He is doing much better at factoring, finding x- and y-intercepts, identifying horizontal and vertical asymptotes, and determining the holes of functions. This progress is reflected in his stronger reasoning and increased confidence while tackling these problems.
Isaiahâ€™s long-term goal remains earning a B in his Algebra 2 class. Based on his steady improvement, I recommend continuing with one 60-minute session per week to maintain consistency and reinforce the skills he is building.
Please let me know if you have any questions or would like to discuss anything further. Iâ€™m happy to schedule a time to talk if that would be helpful. I look forward to continuing to support Isaiah in reaching his goal.
Brandon L.
brandon.lora@revolutionprep.com
+13528187694</t>
  </si>
  <si>
    <t>Dear Shahana,
I hope you are having a nice winter. It has been wonderful working with Zirwa over the past couple of months, and I wanted to share an update on the progress she has made and the plan moving forward.
Over the course of our sessions, Zirwa has made great progress with foundational math skills. We have worked extensively on addition and subtraction within 100 and 1,000, including regrouping, decomposing, and using visual strategies such as number lines to help strengthen her understanding. She has also practiced estimation with measurement, as well as solving money-related word problems involving coins and dollar amounts.
In addition to these skills, Zirwa has been working on telling time using both digital and analog clocks and has shown steady improvement. She continues to make progress with identifying coin values and combining amounts of money to solve practical problems. I especially appreciate Zirwaâ€™s persistence and positive attitude during our sessionsâ€”she consistently puts in strong effort and continues to grow in confidence.
Moving forward, our short-term goals will focus on continuing to strengthen addition and subtraction strategies, building fluency with money problems, and improving comfort with reading analog clocks. The overall goal remains developing strong foundational math skills and confidence with everyday math applications.
Based on Zirwaâ€™s progress so far, I recommend that we continue at the current session frequency of about four sessions per week through the start of spring so we can keep reinforcing these skills and maintain the momentum she has built.
Please feel free to reach out if you have any questions or would like to discuss Zirwaâ€™s progress further. I look forward to continuing to support her growth.
Best regards,
Nick L.
nick.lucido@revolutionprep.com
+19258997733</t>
  </si>
  <si>
    <t>Leighton Chatmas</t>
  </si>
  <si>
    <t>Dear Melanie,
Itâ€™s been great working with you and Leighton over the past few weeks as we prepare for her recent SAT. I wanted to share some updates and information about the work weâ€™ve been doing and what to expect moving forward.
I have seen meaningful improvements in Leightonâ€™s approach to SAT questions, particularly in algebra problem solving and grammar conventions. She has shown consistent progress using the MAPS strategy for math problems and strengthening her understanding of punctuation rules and Conventions of Standard English questions. We have also been practicing test strategies such as ICARE for eliminating answer choices and identifying key patterns in algebra questions involving constants and functions. This consistent improvement has been evident in her effort during practice work and her willingness to engage with strategies that help organize her thinking on challenging questions.
For this exam, our primary goal was to establish a strong baseline score while applying the strategies we have been practicing. Since this was one of her first official SAT experiences, focusing on strategy implementationâ€”such as MAPS for math organization and elimination techniques for reading and grammar questionsâ€”was an important step. While we cannot guarantee a specific score, we have worked diligently toward helping Leighton become familiar with the exam structure and building tools that will support future score growth. We have also discussed ways to manage test anxiety, which can sometimes impact performance, especially given her ADHD and testing accommodations. Ensuring consistent rest during the week leading up to testing and using pacing strategies can help support focus throughout the exam.
I am looking forward to continuing to work with Leighton as we prepare for the June SAT. In our upcoming sessions, we will focus on using Desmos more effectively for math questions and continuing to strengthen algebra topics such as functions and constants in the math section. We will also focus on further developing ICARE strategies for words-in-context and command-of-evidence questions in the reading and writing section. With her time-and-a-half accommodation, we will also continue practicing pacing and stamina so she can use that additional time strategically. I recommend continuing our current schedule meeting once a week for 60 minutes.
Please let me know if you have any questions or if there are any adjustments you would like to make to our plan. Iâ€™m also happy to schedule a time to talk by phone if that would be helpful. I look forward to continuing to support Leighton as she works toward her SAT goals.
Best regards,
Megan
Megan O.
megan.osgood@revolutionprep.com
+12077140045</t>
  </si>
  <si>
    <t>Nirbaan Singh</t>
  </si>
  <si>
    <t>Dear Kanwar,
I hope you are having a great winter season. Itâ€™s been great working with you and Nirbaan over the past couple of months. I wanted to reach out with a quick overview of the program so far and where itâ€™s headed.
I have seen significant improvements in Nirbaan's ability to integrate quotes effectively. He has also made great strides in his ability to keep his writing focused on the prompt. He has shown consistent progress in being able to identify the spots in his essays where he is unclear, as evident in his confidence when writing.
Our current short-term goals for Nirbaan include increasing his vocabulary. The overall goal remains to improve his confidence when writing. Based on Nirbaan's progress, I recommend that we meet for one 60 minute session a week. This plan will best set him up for success and give us the needed time to focus on understanding the vocabulary that he is using.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Nirbaan in his continued academic journey.
Best regards,
Tyler H.
tyler.henry@revolutionprep.com
+18596974650</t>
  </si>
  <si>
    <t>Dear Jacqueline,
I hope you are having a nice winter. It has been great working with Marcos over the past couple of months, and I wanted to share an update on his progress and the plan moving forward.
During our sessions, Marcos has been working on several key 7th grade math concepts. We have focused on building a strong understanding of algebraic expressions, including setting up expressions with variables, evaluating expressions, combining like terms, and applying the distributive property. Marcos has also practiced solving problems involving ratios, rates, percentages, and the constant of proportionality, as well as reviewing geometry concepts such as the area and circumference of a circle and the meaning of terms like radius and diameter.
Marcos has made steady progress in understanding how variables represent quantities and how expressions can model real situations. One area we will continue to strengthen is working with negative numbers, particularly when adding, subtracting, and applying the distributive property within algebraic expressions.
Moving forward, our short-term focus will be on reinforcing these algebraic foundations and building greater confidence with multi-step expressions and proportional reasoning. The overall goal remains strengthening Marcosâ€™s foundational math skills so he feels more comfortable with grade-level math concepts.
Based on Marcosâ€™s progress so far, I recommend that we continue at our current session frequency of about one hour per week so we can continue reinforcing these concepts and building consistency.
Please feel free to reach out if you have any questions or would like to discuss Marcosâ€™s progress further.
Best regards,
Nick L.
nick.lucido@revolutionprep.com
+19258997733</t>
  </si>
  <si>
    <t>Holden Garner</t>
  </si>
  <si>
    <t>Dear ,
I know this time of year is busy, and I appreciate you taking the time to review this email. As we continue the semester, I wanted to share an update on Holdenâ€™s progress and outline our plan moving forward.
During our last session, Holden worked on finding the slope of a line using graphs, ordered pairs, and tables. Iâ€™ve seen positive engagement and steady improvement in his ability to identify coordinate points and apply the slope formula correctly. He is becoming more comfortable interpreting slope from graphs using the â€œrise over runâ€ concept and translating information from tables and ordered pairs into accurate slope calculations. Iâ€™ve also noticed improvement in his organization when solving problems and greater confidence when explaining his reasoning.
Our current short-term goals for Holden include:
* Strengthening accuracy when finding slope from ordered pairs
* Interpreting slope from graphs using rise over run
* Determining slope from tables of values
* Improving consistency in writing out steps and checking work
Our overall goal remains to build a strong understanding of linear relationships so Holden can confidently apply these concepts in future topics such as graphing linear equations and writing equations of lines.
For the remainder of the semester, our plan includes continued practice connecting graphs, tables, and ordered pairs to slope, along with mixed review problems to reinforce retention. We will also focus on problem-solving strategies that help Holden approach multi-step problems with greater confidence and accuracy.
Based on Holdenâ€™s progress, I recommend we continue with two 60-minute sessions per week through June 2026. This consistency will allow us to reinforce current concepts while staying aligned with the pace of his math course and preparing him for upcoming topics involving linear equations.
Please let me know if there are any schedule updates or additional goals you would like us to focus on. Iâ€™m happy to schedule a time to talk by phone if that would be helpful. I look forward to continuing to support Holdenâ€™s progress.
Best regards,
Madia B.
[madia.banda@revolutionprep.com](mailto:madia.banda@revolutionprep.com)
+1 (704) 352-7601</t>
  </si>
  <si>
    <t>Dear Srividya and Varshini,
I hope you are having a great day! I wanted to touch base regarding Varshini's recent attendance and participation in our tutoring sessions.
Firstly, I have seen significant improvements in Varshini's understanding of graphing and solving for quadratic equations. She has improved greatly with completing the square, solving quadratic inequalities, and solving systems of conic equations.
However, Iâ€™ve noticed that there have been some inconsistencies in Varshini's attendance. She has frequently missed, which can make it challenging to achieve the goals weâ€™ve set. As a reminder, our goal is to keep Varshini on top of her Algebra II course and offer her extra support for topics she needs more practice with, and maintaining a consistent schedule is crucial for Varshini to reach this goal.
I recommend we continue our once per week schedule to keep Varshini on track. Moving forward, I suggest we revisit the current schedule to find days and times that might work better for Varshini. This plan will best set her up for success. If adjusting the schedule isn't possible, increasing the time spent studying outside of session can help keep Varshini on track.
Please let me know if you have any questions or if there are any adjustments you would like to make to our plan. Iâ€™m happy to schedule a time to talk by phone if that would be helpful. I am here to support Varshini and ensure she has the best possible chance to succeed.
Best regards,
Zoe S.
zoe.shanley@revolutionprep.com
+16362488201</t>
  </si>
  <si>
    <t>Dear Arun,
I know this time of year is busy, and I appreciate you taking the time to review this email. As we continue the semester, I wanted to share an update on Avishaâ€™s progress and outline our plan moving forward.
During our past session, Avisha worked on identifying and writing fractions as part of her 2nd grade math practice. I have seen encouraging progress in her ability to recognize fractions in visual models and correctly name parts of a whole. She is becoming more confident identifying the numerator and denominator and is improving in writing fractions that match shaded parts of shapes and groups. Iâ€™ve also noticed that she is becoming more comfortable explaining her thinking when describing fractions, which is a great step toward deeper understanding.
Our current short-term goals for Avisha include:
Strengthening her ability to identify fractions from pictures and models
Practicing writing fractions that represent shaded parts of shapes
Building understanding of the numerator and denominator
Increasing confidence when explaining how fractions represent equal parts of a whole
Our overall goal remains to build a strong foundation in fractions so Avisha can confidently apply these concepts as she moves into more advanced math topics.
For the remainder of the semester, our plan includes continued practice with visual fraction models, hands-on examples, and guided problem-solving activities that connect pictures to written fractions. We will also include review activities to reinforce previously learned skills and strengthen her overall number sense.
Based on Avishaâ€™s progress, I recommend we continue with one 60-minute session per week through June 2026. This consistency will allow us to reinforce key math concepts while continuing to build her confidence and accuracy.
Please let me know if there are any schedule updates or additional goals you would like us to focus on. I look forward to continuing to support Avishaâ€™s progress.
Best regards,
Madia B.
madia.banda@revolutionprep.com
+1 (704) 352-7601</t>
  </si>
  <si>
    <t>Ifeoluwapo Akanni</t>
  </si>
  <si>
    <t>Dear Olufolake ,
I know this time of year is busy, and I appreciate you taking the time to review this email. As we continue the semester, I wanted to share an update on Ifeâ€™s progress and outline our plan moving forward.
During our last session, Ife worked on finding the sum of interior angles in polygons. I have seen encouraging progress in his ability to recognize different types of triangles and apply the formula for calculating the sum of their interior angles. 
Our current short-term goals for Ife include:
Strengthening his understanding of the interior angle sum formula for polygons
Improving accuracy when identifying the number of sides in a shape
Practicing multi-step problems involving interior angles
Building confidence in explaining the steps used to reach a solution
Our overall goal remains to develop a strong understanding of geometric relationships so Ife can apply these concepts successfully in more advanced geometry topics.
For the remainder of the semester, our plan includes continued practice with polygon identification, interior angle calculations, and problem-solving strategies that connect formulas with visual diagrams. We will also incorporate review problems to reinforce retention and improve overall accuracy.
Based on Ifeâ€™s progress, I recommend we continue with one 60-minute session per week through June 2026. This consistency will allow us to reinforce current geometry concepts while staying aligned with the pace of his coursework.
Please let me know if there are any schedule updates or additional goals you would like us to focus on. I look forward to continuing to support Ifeâ€™s progress.
Best regards,
Madia B.
madia.banda@revolutionprep.com
+1 (704) 352-7601</t>
  </si>
  <si>
    <t>Giovanna Pepe</t>
  </si>
  <si>
    <t>Dear Marcelo and Giovanna,
I hope you are having a great day! I wanted to touch base regarding Giovanna's recent progress, and I wanted to touch on her attendance in our tutoring sessions as well.
Firstly, I have seen significant improvements in Giovanna's understanding of factoring polynomials and graphing quadratic equations. She has also shown a great understanding in identifying all the important parts of quadratic functions such as the x and y intercepts, the axis of symmetry, and the vertex. She has shown consistent progress in all things polynomial related, and this progress is commendable.
However, Iâ€™ve noticed that there have been some inconsistencies in Giovanna's attendance. She has frequently arrived late, which can make it challenging to achieve the goals weâ€™ve set. 
Based on Giovanna's progress and goals, I recommend we keep our once weekly schedule for the remaining of the school year. Moving forward, I suggest we revisit the current schedule to find days and times that might work better for Giovanna. This plan will best set her up for success and give us the needed time to focus on any class content that she is struggling with. If adjusting the schedule isn't possible, increasing the time spent studying outside of session can help keep Giovanna on track.
Please let me know if you have any questions or if there are any adjustments you would like to make to our plan. Iâ€™m happy to schedule a time to talk by phone if that would be helpful. I am here to support Giovanna and ensure she has the best possible chance to succeed.
Best regards,
Zoe S.
zoe.shanley@revolutionprep.com
+16362488201</t>
  </si>
  <si>
    <t>Dear Srividya,
I hope you are having a great week. I wanted to provide a quick update on Sahasraâ€™s recent progress and share our plan moving forward.
In our recent sessions, Sahasra has been focusing on grammar skills, specifically the correct use of commas, semicolons, and colons. She is developing a clearer understanding of when each punctuation mark should be used and how they help organize ideas within a sentence.
Iâ€™ve noticed improvement in her ability to identify places where commas are needed and in recognizing how semicolons can connect closely related ideas. She is also beginning to understand how colons are used to introduce explanations, examples, or lists. With continued practice, her confidence and consistency with these punctuation rules will continue to grow.
Our current short-term goals for Sahasra include:
* Strengthening her understanding of comma usage in complex sentences
* Practicing when and how to use semicolons correctly
* Learning how colons introduce lists, explanations, and examples
* Improving sentence clarity and structure in her writing
Our overall goal is to help Sahasra develop strong grammar and writing mechanics so she can communicate her ideas clearly and effectively.
For the remainder of the semester, we will continue practicing grammar exercises, editing sentences together, and applying punctuation rules in short writing activities.
Based on Sahasraâ€™s progress, I recommend we continue with one 60-minute session per week through June 2026 to reinforce these grammar skills and support her writing development.
Please let me know if there are any additional goals you would like us to focus on.
Best regards,
Madia B.
madia.banda@revolutionprep.com
+17043527601</t>
  </si>
  <si>
    <t>Dear Subramaniam,
I'm excited to reach out to celebrate Mokshithaâ€™s amazing progress. Mokshitha has worked diligently, and as a result, she is well prepared for the March 14th SAT. I am so proud of Mokshitha.
While we want to celebrate this success, we also know there is still work to do on the SAT. I am looking forward to continuing to work with Mokshitha towards further improvements. I recommend that we continue meeting together for one 60 minute session per week in order to continue her progress towards her next goals. During our upcoming sessions, I plan to continue working on applying the MAPS strategy.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Mokshitha in her continued academic journey.
Best regards,
Tyler H.
tyler.henry@revolutionprep.com
+18596974650</t>
  </si>
  <si>
    <t>Rebekah Saxon</t>
  </si>
  <si>
    <t>Dear Jill and Greg,
Itâ€™s been great working with you and Rebekah over the past couple of weeks. As we prepare for Rebekah's upcoming official SAT, I wanted to share what weâ€™ve been working on so far and what to expect.
Rebekah and I have reviewed application of MAPS strategy including best approach to math questions and using the TRAP strategy to analyze English questions. Their growth in approaching math problems and analyzing English questions is clear from her increased practice test scores from a 1250 to a 1340, overall confidence, and homework completion. I applaud their consistent effort in class to be present with each question and apply the specific strategy we are focusing on.
While a specific score isnâ€™t guaranteed, Rebekah has been diligent in working toward her goal of achieving a 1350 on the SAT. Specifically, Rebekahâ€™s annotating questions, reviewing sentence structure, and focusing on slowing down when answering questions. It's important to consider the impact of the test zone on Rebekah's performance. Ensuring a good night's sleep throughout the week leading up to the test is crucial, as just the night before isn't enough. 
I am looking forward to continuing to work with Rebekah after the test so that we can work towards further improvements on the SAT. I recommend two one hour sessions per week through the end of the school year in order to help her achieve her goals. During our upcoming sessions, I plan to continue working on finding the fastest method to answer math problems.
If you'd like to continue working together on achieving these goals, you can easily use this link to add the hours to your account today: 
https://my.revolutionprep.com/s/0TITvSIYus.
Please let me know if you have any questions or if there are any adjustments you would like to make to our plan. Iâ€™m also able to schedule a time to talk by phone if that would be helpful. I am happy to support Rebekah in her continued academic journey.
Best regards,
Brittany D.
brittany.drew@revolutionprep.com
+16037189623</t>
  </si>
  <si>
    <t>Logan Schlembach</t>
  </si>
  <si>
    <t>Dear Logan and Cate,
I hope you are having a great week so far. I wanted to take a moment to share an update on Logan's progress over the past few weeks.
I have seen significant improvements in Logan's ability to identify and use the skip strategy to answer rhetorical synthesis questions; rewrite equations into slope-intercept form and use the slope formula; identify linear graphs from equations written in slope-intercept form; and find solutions and the number of solutions to systems of equations using Desmos.
For our upcoming sessions, I believe it would greatly benefit Logan to apply the rules of commas, semicolons, and dashes to Standard English convention questions, simplify and manipulate functions, interpret function graphs and charts, and answer text structure questions using the iCARE reading strategy.
I recommend continuing with our 60 minute class per week. It is important to emphasize that regular completion of homework and practice tests is the best way to see score improvement.
As a reminder, Logan has 5 unscheduled hours that he can book through his student dashboard on Revolution Prep.
Please let me know if you have any questions or if there are any adjustments you would like to make to our plan. Iâ€™m happy to schedule a time to talk by phone if that would be helpful. I am excited to continue supporting Logan in reaching his goals.
Juan N.
juan.nunez@revolutionprep.com
+17868034378</t>
  </si>
  <si>
    <t>Hi Ryoko,
As Kurehaâ€™s SAT approaches next week, I wanted to share a quick snapshot of the work weâ€™ve been doing and the progress she has made since the start of the new year.
Over the past couple of months, Kureha has focused on refining strategies across both the Reading/Writing and Math sections of the SAT. On the Reading/Writing side, we practiced identifying question types quickly and applying targeted strategies, especially for Words in Context and Information &amp;amp; Ideas questions. She also reinforced root-word strategies, parts of speech recognition, and suffix clues while reviewing grammar topics such as misplaced modifiers to strengthen editing accuracy.
On the math side, we reviewed missed questions from recent practice exams and strengthened several Problem Solving and Data Analysis topics, including fraction-decimal-percent conversions and probability, as well as some high-yield constants strategies.
Alongside SAT prep, we also revised Kurehaâ€™s Michigan Math and Science Scholars personal statement, adding more specific course and program details. She did a thoughtful job refining the essay, and it was genuinely fun working through that process together. Keep me posted!
At this point, Kureha has built strong systems for reviewing mistakes, recognizing question types, and applying strategies efficiently, which should serve her well next week. For final review, I recommend she create a physical reference sheet to compile all her key strategies in one place.
We are currently scheduled to meet immediately after the SAT, which Iâ€™m happy to do to debrief the experience and discuss next steps. If it would be more helpful, however, we can also shift that session to after scores are released on March 27 to decide on any follow-up prep at that time.
Either way, looking ahead, if Kureha would like also continued support beyond the SAT, I would be delighted to support her in crafting any future application essays and/or general writing assignments.
It has been a pleasure working with Kureha, and Iâ€™m excited to hear how the test goes. Please feel free to reach out anytime with questions or updates. I'm happy to jump on a call if that would be helopful.
Have a wonderful rest of your weekend!
With hope and gratitude,
Shannon H.
Professional Tutor, Revolution Prep
shannon.huang@revolutionprep.com
(630) 358-9222</t>
  </si>
  <si>
    <t>Genevieve Corlett</t>
  </si>
  <si>
    <t>Dear Jacqueline,
I hope your winter has been going well! It is time for another update on how Genevieve has been doing!
Genevieve and I have mostly been working on PSAT 8/9 topics together. I do check in with her about her class materials, and she has been good about letting me know if there is something we need to review.
For the reading/writing section, we have gone over words in context, inferences, and identifying full sentences. Genevieve did very well with the words in context and inferences problems but had more trouble with the 3 ways of separating independent clauses. She is getting better at remembering these though, and it shows when she attempts sentence boundary problems now!
For the math section, we discussed functions, systems of equations, constants, and proportional reasoning. These are topics many students have trouble with, and Genevieve was no exception. Throughout our sessions, she showed improvement, but I would like to review these again with her at some point to test her retention. To answer systems of equations problems, she did well utilizing Desmos.
When last I checked in with Genevieve, her math grade was sitting at a B. I will keep asking her if she is doing well enough in class, so we can cover concepts conducive to her improving her grade.
Due to a change in Revolution Prep policy, Genevieve and I can only do 1-hour sessions or longer. Because of this, I was thinking we could aim to do two 1-hour sessions a week. Let me know your thoughts on this. If Genevieve is having trouble focusing during the two 1-hour sessions, we can adjust the session load.
Please let me know if you have any questions or if there are any adjustments you would like to make to our plan. Iâ€™m happy to schedule a time to talk by phone if that would be helpful. I look forward to supporting Genevieve in her continued academic journey.
Best regards,
Zack A.
zack.anthony@revolutionprep.com
+18105137535</t>
  </si>
  <si>
    <t>George Max</t>
  </si>
  <si>
    <t>Dear Amanda,
Itâ€™s been great working with you and George over the past couple of weeks. As we prepare for George's upcoming official SAT test, I wanted to share what weâ€™ve been working on so far and what to expect.
George and I have reviewed applying the iCARE, TRAP, and MAPS strategies as well as identifying different reading and writing question types. His growth in identifying and analyzing reading and writing questions is clear from his practice test scores, confidence, and homework completion. I applaud his consistent effort in class to be present with each question and apply the specific strategy we are focusing on.
While a specific score isnâ€™t guaranteed, George has been diligent in working toward his goal of achieving a 1350 on the SAT. Specifically, Georgeâ€™s reviewing sentence structure, focusing on slowing down when answering questions, and utilizing appropriate resources. It's important to consider the impact of the test zone on George's performance. Ensuring a good night's sleep throughout the week leading up to the test is crucial, as just the night before isn't enough. We have also discussed strategies to manage test anxiety, which can impact scores.
I am looking forward to hearing how George performs on this test. Looking ahead, I recommend one or two 60 minute sessions per week through the end of the school year. This would give us an opportunity to continue working on identifying different reading and writing questions and finding the best approach for each of the different types of math problems.
If you'd like to continue working together on achieving these goals, you can easily use this link to add the hours to your account today: 
https://my.revolutionprep.com/s/RpHebfSk6N.
Please let me know if you have any questions or if there are any adjustments you would like to make to our plan. Iâ€™m also able to schedule a time to talk by phone if that would be helpful. I am happy to support George in his continued academic journey.
Best regards,
Brittany D.
brittany.drew@revolutionprep.com
+16037189623</t>
  </si>
  <si>
    <t>Kai Danoff</t>
  </si>
  <si>
    <t>Itâ€™s been great working with Kai over the past several weeks. As he prepares for her upcoming SAT, I first want to wish him the very best of luck â€” he has put in thoughtful, consistent effort, and Iâ€™m proud of the work he's done.
Kai and I have been focusing on refining his pacing strategy, minimizing careless errors, and improving consistency across sections. In particular, weâ€™ve worked on slowing down on multi-step math problems, being more intentional with answer elimination in Reading &amp;amp; Writing, and recognizing common SAT trap patterns. His growth is reflected in his acute understanding of concepts, recognization of question patterns, and his ability to eliminate answer choices with confidence. I believe that this progress is building towards positive progress towards his goals. As he prepares to take this practice test this weekend, I will assess the progress he has made and gear his lessons accordingly to sharpen the rougher edges during these final weeks. 
Kai has shared that if she scores above a 750 on the Math section of the SAT, he will be content with this improvement, given that he wants to superscore his tests. I wish him the best, and while no score is guaranteed on the test, I believe that his diligence towards his goal will contribute to his ability to score well! 
At this juncture, I want to continue to monitor progress to see how his test pans out. However, after this attempt, I would suggest we make proactive decisions about further steps about tutoring velocity, given how he feels about the attempt. 
For now, the priority is the upcoming test. I truly hope he achieves (and exceeds) his goal score. Once scores are released, we can reassess and make a data-driven decision about whether additional preparation is needed.
Please let me know your thoughts, and again â€” best of luck to Kai!
Akshiv G.
akshiv.gulati@revolutionprep.com
+13015690979</t>
  </si>
  <si>
    <t>Quinn Duffy</t>
  </si>
  <si>
    <t>Hi team Quinn,
  I hope you are doing well!  I wanted to touch bases with you regarding his progress in his SAT tutoring.  He took a practice test recently and scored a 1310 (650 RW/660 M).  We are noticing a marked improvement in his linear, which is exciting to see!
  Moving forward, the goal will be to help him with percents and quadratics for math, as well as sentence boundaries and rules for reading.  I can see him right on the cusp of a score increase once these are cleaned up a bit.
  I know that Quinn is signed up for the March, April, and May exams - does this sound accurate to you?  We are getting within 50-70 points of his goal score of the upper 1300's, are seeing him consistently scoring in the low 1300's, so with dedicated practice and 90 min/week of sessions, I don't see anything stalling him where he is right now.
  Please let me know what I can do to best ensure his success.
Sincerely,
Mary F.
mary.felix@revolutionprep.com
+13853759484</t>
  </si>
  <si>
    <t>Amalia Alderete Gonzalez</t>
  </si>
  <si>
    <t>Hello, 
I wanted to share a quick update on Amalia's progress.
Thank you for sending her iReady scores. To start, I just want to say how much Iâ€™ve loved seeing the progress Amalia has made this year. She continues to grow in both confidence and skill, and it has been wonderful to watch her development over time.
During our recent session, Amalia and I worked on a math worksheet focused on data and tally charts. She did a nice job thinking through how to organize and record information correctly using tally marks. In general, Iâ€™ve been very impressed with the algebraic thinking she demonstrates when approaching problems. Moving forward in math, we will continue strengthening her understanding of operations while also working on measurement and geometry concepts.
We also spent time on reading comprehension, working through a passage about how advertisements influence consumers. Amalia practiced identifying the authorâ€™s purpose and finding key details in the text that supported the main idea. In reading, I suggest that we continue focusing on both literature and informational texts while also building vocabulary to support her comprehension.
I understand your concern about moving to a one-hour session at times, but I truly think the longer sessions will be helpful. The extra time allows us to work more deeply on concepts and practice new skills without feeling rushed. During longer sessions, I plan to incorporate games and interactive activities, involve Amalia as much as possible, and build in brain breaks so she can move around and reset when needed.
I recommend we continue with our current pace of 1-2 hours per week. Iâ€™m glad that our schedule includes a mix of 30-minute and one-hour sessions. This should help Amalia gradually get accustomed to the longer format while still keeping things comfortable and engaging for her.
Thank you again for your support. Iâ€™m looking forward to continuing to build on the great progress Amalia has made. Please feel free to reach out with any concerns or questions. 
Best,
Jacey C.
jacey.clifton@revolutionprep.com
+17063043963</t>
  </si>
  <si>
    <t>Sloan Gardner</t>
  </si>
  <si>
    <t>Dear Shanna,  
Itâ€™s been great working with you and Sloan over the past couple of months. As we prepare for the official March SAT on 3/14/26, I wanted to share some updates and information about what Sloan and I have been working on.  
Since we started meeting again in the new semester, Sloan and I have shifted our focus to the English portion of the exam. Sloan took a practice test about a month ago and it showed massive improvements in score but especially in the Math portion of the exam. Sloan consistently has had some trouble with grammar, so we have since review mixed punctuation, verbs, misplaced modifiers, and possession. We practiced answering these questions using TRAP to make the process a bit easier and then switched over to some Reading passage analyzation. We've been practicing using iCARE strategy to help work through Inferences and Text Structure and Purpose questions. These are some of the hardest in reading questions in the exam, but Sloan has handled them extremely well. 
As I noted in a previous progress update, Sloan is a very quick learner and has adapted to applying the Reading and Writing strategies with ease. In session, he answers questions quickly and efficiently while making sure to ask questions as they arise. At his current level, he is handling easy questions without problem and most medium level questions as well. We will continue to work through harder questions as we continue working together to make sure he is familiar with applying strategies to these cases. Every practice exam he takes show massive and consistent progress as well as retention. I often ask him content review questions on subjects we've already covered and he is fast to explain and remember the advice I've given him thus far. 
For this exam, our goal is around a 1400. While I cannot guarantee a specific score, we have worked diligently towards this goal through consistent practice and full length tests and I truly feel this will pay off in the official test. It's important to consider the impact of the test zone on Sloan's performance. Ensuring a good night's sleep throughout the week leading up to the test is crucial, as just the night before isn't enough. We have also discussed strategies to manage test anxiety, which can impact scores. 
Based on Sloan's goals and the progress he is making, I suggest we continue to meet for one 60-minute session per week leading up to and after the official March exam. Due to this being Sloan's first official exam, he will most likely need to take a second exam either during the summer or during the Fall semester of his senior year. It would be best to continue meeting consistently to make sure he is able to maintain and improve his already impressive skills until his next exam. I am including a link below to purchase more hours to last us throughout the summer and into next semester. 
â€¢ 12 Hours of Advanced Tutoring for Sloan Gardner with River Nunez
https://my.revolutionprep.com/s/BSmdAWwrNU.
Please let me know if you have any questions or if there are any adjustments you would like to make to our plan. Iâ€™m also able to schedule a time to talk by phone if that would be helpful. I am happy to support Sloan in his SAT journey. 
Best, 
River N.
river.nunez@revolutionprep.com
+14088020170</t>
  </si>
  <si>
    <t>Nathan Thomas</t>
  </si>
  <si>
    <t>Dear Jisha,
I hope you are having a great day! I wanted to touch base regarding Nathan's progress since we've been working together and his recent attendance in our tutoring sessions.
Firstly, I have seen significant improvements in Nathan's understanding of quadratic functions and business equations. With quadratic functions, Nathan was able to find zeros, intercepts, and the vertex, as well as graph the function. We have only started this week working on more business focused equations such as present value ordinary annuity and amortization, but Nathan has picked them up pretty quickly. He has shown consistent progress in math competency and input of complex equations into a scientific calculator, and this progress is commendable. Nathan also informed me that his latest test grade should be in the 80-90% range which passes his short term goal.
However, Iâ€™ve noticed that there have been some inconsistencies in Nathan's attendance. He has frequently arrived late, or forgotten about sessions until I contact you and this is preventing us from getting the full potential for progress out of our sessions together. As a reminder, our goal is achieving an average of 85% by the end of the semester, and maintaining a consistent schedule is crucial for Nathan to reach, and even exceed, this goal.
Moving forward, I suggest we revisit the current schedule to find days and times that might work better for Nathan. I recommend keeping the same 1 hour long delivery at 2-3 sessions per week. This plan will best set them up for success and give us the needed time to focus on achieving a deep understanding of the business-focused equations. Once Nathan has a deep understanding of these equations, he will not only be set up well for the end of the semester, but more importantly, future classes that will inevitably build upon this material.
I told Nathan this the last two sessions, but he currently is out of hours.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Nathan and ensure he has the best possible chance to succeed.
Best regards,
Scott
Scott G.
scott.greathouse@revolutionprep.com
+18649869665</t>
  </si>
  <si>
    <t>Katya Fonte</t>
  </si>
  <si>
    <t>Hi Christine,
It has been great working with Katya through her Calculus class! I wanted to send an update on improvement and let you know what I think moving forward.
I have seen Katya's study skills and approach towards higher level math improve this semester! She has done a great job with understanding which rules she needs to use on which problems. Explaining the applications out loud has been especially beneficial for her. We have focused on the chain, product, and quotient rules.
Our short term goal is to prepare for exams. Our long term goal is to do well in the Calculus class. Based on Katya's progress, I recommend one 60- minute session per week through the end of the semester.
Let me know if you have any questions! I am happy to help Katya however I can!
Best Regards,
Machaela
Machaela V.
machaela.verhage@revolutionprep.com
+14785500446</t>
  </si>
  <si>
    <t>Ojal Rajbhandari</t>
  </si>
  <si>
    <t>Dear Anju, 
Itâ€™s been great working with you and Ojal over the past couple of months. As we prepare for Ojal's upcoming official SAT, I wanted to share some updates and information about what to expect. 
At our first meeting, Ojal explained that he was most concerned about the English portion of the exam. The first practice test he took with Revolution Prep showed a need for improvement in Transitions, Inferences, Text Structure and Purpose, and Words in Context. We started by reviewing iCARE strategy in order to make the Reading passages on the exam a bit easier to work through. This strategy asks students to identify what they should be looking out for while reading passages and then forming their own answer choice to test against the others presented. By anticipating their own answer, students aren't swayed by the trick answers made by the SAT to confuse them. Ojal has done well understanding this strategy, but could use more work applying it more specifically. 
We practiced using this strategy with Transitions and it helped Ojal tremendously. We talked about the different relationships formed between sentences and how to anticipate transitions that best fit those relationships. We then moved onto Inference questions, where Ojal did well to predict conclusion sentences to passages based on their main ideas. In general, once given clarification on what the questions are asking, Ojal does very well answering questions on his own. 
In session, Ojal is quick to apply strategies and ask clarifying questions about the material. When he doesn't understand he makes it known and we've had very helpful conversations about how to work through the tougher problems. He does seem a bit resistant to trying new approaches, but when he utilizes them he does much better than he was previously.  
For this exam, our goal is 1500. While I cannot guarantee a specific score, we have worked diligently towards this goal through consistent practice and full length practice exams that have shown Ojal's improvement in ability. It's important to consider the impact of the test zone on Ojal's performance. Ensuring a good night's sleep throughout the week leading up to the test is crucial, as just the night before isn't enough. We have also discussed strategies to manage test anxiety, which can impact scores. 
Based on Ojal's progress and his goals, I suggest we continue to meet for one 60-minute session per week leading up to and after the official March exam. Depending on his score, Ojal might want to take another exam in the summer or the Fall of his senior year. It would be best to continue meeting over summer to ensure we maintain and strengthen the skills he has already developed.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Ojal in his continued SAT journey. 
Best,
River N.
river.nunez@revolutionprep.com
+14088020170</t>
  </si>
  <si>
    <t>Cianna Stephens</t>
  </si>
  <si>
    <t>Dear Randy, 
I hope you are having a great spring. Itâ€™s been great working with you and Cianna over the past couple of months. I wanted to touch base to share some of the progress weâ€™ve made so far and share my thoughts on the plan moving forward. 
Cianna and I have been working diligently to help her keep up with her Math class. When we first started meeting, Cianna's class was working on surface area of all different kinds of shapes. Cianna does extremely with math computation, but sometimes has difficulty applying the correct values to different parts of formulas. We reviewed how the surface area formulas worked and then practiced using her classwork and some worksheets I provided. After only a few sessions, Cianna was able to apply the formulas with ease and understanding in both regular equations and word problems. Her class moved onto volume problems, so we then started discussing the differences between area and volume. Cianna had little trouble with subject, but we still practiced using the formulas of all different kinds and she exceeding expectations! Most recently we have started reviewing probability and how to find the probability of multiple events. Cianna has been having a bit of difficulty in this subject so we will continue to work on these concepts. 
Our current short-term goals for Cianna include understanding and keeping up with classwork and topics. The overall goal remains scoring a higher final grade in her Math class overall. Based on Cianna's progress, I recommend we meet for one 60-minute session per week. Cianna is doing exceptionally well in Math and I believe that the multiple 30-minute session per week are beginning to burn her out. I would like to lessen the meetings per week to make sure she stays engaged during session time.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Cianna in her continued academic journey. 
Best,  
River N.
river.nunez@revolutionprep.com
+14088020170</t>
  </si>
  <si>
    <t>Dear Grace,
I hope you are having a great start to your spring. Itâ€™s been great working with you and Hannah over the past couple of months! I wanted to touch base to share some of the progress weâ€™ve made so far, and to share my thoughts on the plan moving forward.
I have seen significant improvements in Hannah's handling of advanced integral topics, including integration by parts, trig integrals, and physics integrals. In particular, she has shown consistent progress in differential equations, which are a difficult subject for most students (but seemingly not for her). This has been reflected in .
Our current short-term goals for Hannah include covering the final integral topics for her class, likely including polar coordinates. The overall goal remains for her to do well on the AP test, of course. Based on Hannah's progress, I recommend continuing with a pace of about one hour per week until we reach the end of the course.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Hannah in her continued academic journey.
Best regards,
John L.
john.licitra@revolutionprep.com
+14144652710</t>
  </si>
  <si>
    <t>Aarushi Koneru</t>
  </si>
  <si>
    <t>Dear Kalyan,
I hope you are having a great start to your spring. Itâ€™s been great working with you and Aarushi over the past couple of months! I wanted to touch base to share some of the progress weâ€™ve made so far, and to share my thoughts on the plan moving forward.
I have seen significant improvements in Aarushi's handling of derivatives and integrals, the two foundational topics in Calculus. In particular, she has shown consistent progress in handling more niche derivative applications, like L'Hopital's rule and inverse derivatives. This has been reflected in her most recent class, where she seemed to be a little ahead of the material on L'Hopital's rule!
Our current short-term goals for Aarushi include various applications of integrals. The overall goal remains for her to do well on the AP test, of course. Based on Aarushi's progress, I recommend continuing at a pace of two hours a week until we reach the AP test in May.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Aarushi in her continued academic journey.
Best regards,
John L.
john.licitra@revolutionprep.com
+14144652710</t>
  </si>
  <si>
    <t>Dear Eugenia,
I hope you are having a great start to your spring. Itâ€™s been great working with you and Lillian over the past couple of months! I wanted to touch base to share some of the progress weâ€™ve made so far, and to share my thoughts on the plan moving forward.
I have seen significant improvements in Lillian's handling of math topics, like exponential and quadratic equations, and English topics such as punctuation and transitions. In particular, she has shown consistent progress in handling equation problems that rely on context, which were initially somewhat difficult. This has been reflected in .
Our current short-term goals for Lillian include covering more English topics, including sentence boundaries and specific punctuation that cause more trouble for her. The overall goal remains to set a good baseline score on her first SAT, and improve significantly on her second. Based on Lillian's progress, I recommend continuing at a pace of about two hours per week for the next few months.
Please let me know if you have any questions or if there are any adjustments you would like to make to our plan. Iâ€™m happy to schedule a time to talk by phone if that would be helpful. I look forward to supporting Lillian in her continued academic journey.
Best regards,
John L.
john.licitra@revolutionprep.com
+14144652710</t>
  </si>
  <si>
    <t>Jack White</t>
  </si>
  <si>
    <t>Hi Jack and Jeannette,Â Â 
It was great meeting with Jack again! This week, we continued our focus on effective strategies for the Math sections of the SAT and a bit of a primer to more active use of the DESMOS calculator (used properly it can do 75% of the Math section). 
In fact, as you may recall, I spoke with Jack at our first session about using DESMOS more actively as a quick way to improve his score; this week he was really shocked when I showed him a few of its more advanced abilities. It was particularly hilarious to see Jackâ€™s eyes bug out when I showed him how to do a constants problem with DESMOS. ;D
 (Those are the advanced style of equations that have more variables than x and y, can be any math type from Algebra to trigonometry, and usually must be done through grueling long hand work. Therefore everyone hates them as they take way too much time on a section you have only about a half hour to get through.) Â Â 
I have really enjoyed working with Jack during his tutoring trial! Iâ€™ve supported many students with the DSAT, helping them to reach their goals. In particular, I love working with students like Jack because he is such a passionate and outgoing student who really gets interested in what we are doing - no matter how prosaic! 
And I certainly would love to hear more about Jackâ€™s teaching work - whether I see him as a student again or not! I am so happy to see youth working in education so early and (as he seems to be in general ;3) being passionate about it!
I know Jack plans to take the SAT on the 14th, but I really think, with a bit of work and study, Jack is capable of a very good SAT score. 
That said, Jack definitely needs work reviewing Algebra I and II concepts-starting with linear equations and slope intercept form, and moving through quadratics, functions and exponential equations. Further, he could use work on the advanced forms of these equations when they include constants and with the advanced forms of geometry including trigonometry and cubic volume. 
Furthermore, while Jackâ€™s Math score is his main issue (having gotten a 440/800 overall and having not been able to move on to the second â€“ more advanced - module of the test), he could use a bit of a brush up on his reading and english skills. Â In particular, Jack could truly use a review of punctuation and grammar use and the rules that apply to them (not only for the SAT but for college come up!). He could also use a little work on annotation and comprehension strategies for more effective reading analysis. 
Overall, I feel if we worked together a little longer, targeting Jackâ€™s weak points, he could come out with both a strong SAT score, and a good bit of necessary refreshing for his incoming college years of math and essay writing. 
Therefore, I'm recommending we continue to work together, ideally meeting twice a week for an hour, and have Jack take another official DSAT later in the Spring or Summer. That way, Jack can continue working toward his goal of over a 1200+ on the SAT and be assured of a score rise. As with all learning, we really needed more time than two quick one hour meetings only a few weeks prior to his upcoming test to effect a truly solid score boost. (And to get an effective review of essential concepts for the future like proper English skills.)
Your Academic Advisor Joe Twohig will be following up with you to help you schedule additional sessions if youâ€™d like.Â If you have any questions, please let me know. 
I hope I see Jack again soon!Â 
Warmly,
Kristen
Â 
Kristen Luigart, M.Ed., M.A.
(301)820-5071
Kristen.Luigart@revolutionprep.com</t>
  </si>
  <si>
    <t>Ruby Gerstein</t>
  </si>
  <si>
    <t>Hi Ruby and June,
I hope you are having a great spring. Itâ€™s been great working with you and Ruby over the past couple of months. I wanted to touch base to share some of the progress weâ€™ve made so far and share my thoughts on the plan moving forward.
I have seen significant improvements in Rubyâ€™s ability to apply targeted SAT strategies, particularly identifying question types in math problems and applying the appropriate solving strategy. She has also made strong progress in her understanding of SAT punctuation rules, especially distinguishing when to use commas versus paired dashes to set off non-essential clauses. 
In math, Ruby has been improving her problem-solving efficiency by testing simpler answer choices first in complex algebra problems and by using dimensional analysis to guide unit conversions. Additionally, she has been strengthening her approach to geometry problems by recognizing categories such as lines and angles, area, and volume so she can apply the correct formulas and rules more quickly.
She has shown consistent progress in practicing SAT math strategies and developing a structured approach to solving problems. This improvement has been evident in her increased confidence when identifying strategies before solving and her growing consistency in working through multi-step problems carefully.
Our current short-term goals for Ruby include strengthening her ability to quickly identify SAT math question types (especially geometry), consistently applying calculator use to reduce mental-math errors, and continuing to refine her SAT writing strategy using the complete sentence test for punctuation questions. The overall goal remains improving both confidence and performance on the SAT through strong strategic problem solving and consistent daily practice, pushing for a score of 1400+.
Based on Rubyâ€™s progress, I recommend maintaining our weekly sessions while continuing her daily 20-minute SAT math practice focused on geometry and strategy identification, along with reviewing the reading practice materials I have sent.  Additionally, if you plan on taking the exam again in May, which I would suggest just in case you don't get the increase you're hoping for this test, we should continue to meet once per week to really hone Ruby's skills and make sure she doesn't lose any of the momentum she's built for this test between now and the next.
Please let me know if you have any questions or if there are any adjustments you would like to make to our plan. Iâ€™m happy to schedule a time to talk by phone if that would be helpful. I look forward to supporting Ruby in her continued academic journey.
Nicholas U.
nicholas.ulfik@revolutionprep.com
+19712582791</t>
  </si>
  <si>
    <t>Tarun Reddy</t>
  </si>
  <si>
    <t>Dear Kiran,
Itâ€™s been great working with you and Tarun over the past couple of weeks/months. As we prepare for Tarun's upcoming test, I wanted to share some updates and information about what to expect.
I have seen significant improvements in Tarun's handling of SAT English concepts, including cross-text connections, words in context, and central ideas. He has shown consistent progress in cross-text connections; these started out tough but seem to be pretty easy for him now. This consistent improvement has been evident in his most recent practice test, where he scored a 750 on the English section.
For this exam, our goal is for him to score as high as possible on the SAT -- and given his already excellent math score, all he needs to focus on is English. While we cannot guarantee a specific score, we have worked diligently towards this goal through focusing on the most difficult English topics for him. It's important to consider the impact of the test zone on Tarun's performance. Ensuring a good night's sleep throughout the week leading up to the test is crucial! Just the night before isn't enough. We have also discussed strategies to manage test anxiety, which can impact scores.
I am looking forward to hearing how Tarun performs on this test. Looking ahead, if he feels he can do better after his March SAT, I would be happy to work with him more in the coming months. Either way, best of luck to him on the SAT and in his school classes!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Tarun in his continued academic journey.
Best regards,
John L.
john.licitra@revolutionprep.com
+14144652710</t>
  </si>
  <si>
    <t>Colt Brill</t>
  </si>
  <si>
    <t>Hi Colt and Jen,
I hope you are having a great spring. Itâ€™s been great working with you and Colt over the past couple of months. I wanted to touch base to share some of the progress weâ€™ve made so far and share my thoughts on the plan moving forward.
I have seen significant improvements in Coltâ€™s understanding of SAT punctuation rules and his ability to apply structured strategies when evaluating answer choices. In particular, he has been developing strong proficiency with the â€œComplete Sentence Test,â€ which allows him to quickly eliminate incorrect punctuation options such as periods, semicolons, colons, and comma + FANBOYS combinations by checking whether both sides of the punctuation form complete sentences. He has also improved his ability to identify and evaluate non-essential clauses using the â€œCross-Off Test,â€ where he temporarily removes the phrase to confirm that the remaining sentence is still grammatically correct. Additionally, Colt has been strengthening his understanding of how different punctuation marks functionâ€”such as when to use commas in lists or introductory phrases, when semicolons can connect complete sentences, and how dashes or paired commas can set off non-essential information.
He has shown consistent progress in applying these strategies during practice problems and in working more systematically through SAT Writing questions. This improvement has been evident in his increasing confidence when explaining why certain punctuation choices are correct and in his ability to recognize common SAT traps, such as mixing punctuation types when setting off non-essential information.
Since Colt is making steady progress toward improving his SAT Writing performance, I recommend we continue with our current schedule each week through the end of the spring semester. Maintaining this pace will allow us to continue reinforcing these strategies while measuring improvement through additional practice tests.
Our current short-term goals for Colt include strengthening his consistency with punctuation rules, improving his ability to quickly apply the Complete Sentence Test during SAT Writing questions, and building accuracy through full-length SAT practice tests. The overall goal remains improving his SAT Writing performance and confidence,  which were a weaker area on his last practice test. 
Please let me know if you have any questions or if there are any adjustments you would like to make to our plan. Iâ€™m happy to schedule a time to talk by phone if that would be helpful. I look forward to supporting Colt in his continued academic journey.
Best regards,
[Your Name]
Nicholas U.
nicholas.ulfik@revolutionprep.com
+19712582791</t>
  </si>
  <si>
    <t>Sydney Trollip</t>
  </si>
  <si>
    <t>Dear Brandon,
I hope you are having a great winter season! Itâ€™s been great working with you and Sydney over the past couple of months. I wanted to share a recap of Sydney's growth as her official exam date approaches.
Based on her previous exams, our goals have been to improve Sydney's mastery of grammar to increase her Reading and English scores. This included skills such as choosing the appropriate transition word, following rules for using punctuation, identifying the subject, making inferences, summarizing the goal of a text, and selecting the best word within a given context. 
I have seen significant improvement in Sydney's ability to apply the punctuation rules. A quick learner, she picked the rules up immediately and benefitted from regularly revisiting the rules across multiple sessions. This growth was also evident in her practice exams, jumping from 46% correct to 73% correct on Punctuation questions. Sydney has excelled in other topics as well, moving from 27% correct to 67% correct on Goal questions, and 50% correct to 100% correct on Words in Context questions.
Through Sydney's attention to detail, she has been able to look for and identify the type of question she is being asked, which is essential in her problem-solving process. Thereafter, it has been evident in our sessions that Sydney is aware of indicators that may change her answer, including tense, agreement or disagreement, punctuation, and sentence structure. It has been wonderful to see her grow in confidence as she approaches problems in the English and Reading sections.
For additional support and practice, I have provided Sydney with passages so she can practice her timing and note-taking, as well as videos so she can strengthen her understanding of using the Desmos graphing calculator for the ACT.
While a specific score isnâ€™t guaranteed, Sydney has been diligent in working toward her goal of achieving a score of 26. I encourage Sydney to get a good night's sleep throughout the week leading up to the test, as just the night before isn't enough. 
Please let me know if you have any questions or concerns. Iâ€™m happy to schedule a time to talk by phone if that would be helpful.  I am happy to support Sydney in her continued academic journey.
Best regards,
Christelle R.
christelle.rocha@revolutionprep.com</t>
  </si>
  <si>
    <t>Fallon Alvey</t>
  </si>
  <si>
    <t>Dear Kristin and Andrew,
It has been a delight working with Fallon over the past month, and I wanted to share an update on the progress we have made together and outline the plan moving forward.
Over the past several weeks, Fallon has made strong progress in organizing and developing her writing. She moved from brainstorming and outlining her famous biologist report to drafting full paragraphs, strengthening her thesis, and revising body paragraphs based on teacher feedback. Fallon also improved her grammar, flow, and paragraph structure while refining both her introduction and conclusion. By the end of the process, she was able to review her full draft, expand earlier body paragraphs with additional detail, and complete a final read-through before submission.
Since finishing the report, we have begun focusing on reading comprehension and literary analysis. Fallon practiced analyzing plot structure, identifying context clues, and reflecting on the ending of the short story â€œCharlesâ€ by Shirley Jackson.
Homework: Fallon should write a short reflection about the story â€œCharles," see more instructions on the relevant Google Docs file.
At the moment, Fallon and I are only scheduled for two more sessions. Since she has been making steady progress, I recommend continuing with one session per week so we can keep reinforcing her reading analysis and writing skills while supporting upcoming assignments.
Our current short-term goals include continuing to strengthen reading analysis, paragraph development, and clear written explanations. The overall goal remains helping Fallon build confidence in her writing and analytical skills across assignments.
Please let me know if you have any questions or if there are any adjustments you would like to make to our plan. I am always happy to set up a time to talk by phone if helpful. I look forward to continuing to support Fallonâ€™s progress.
Hope and gratitude,
Shannon H.
Professional Tutor, Revolution Prep
shannon.huang@revolutionprep.com
(630) 358-9222</t>
  </si>
  <si>
    <t>Morgan Bertisch</t>
  </si>
  <si>
    <t>Dear Kelly,
I hope you are having a great winter season! Itâ€™s been great working with you and Morgan over the past couple of months. I wanted to share a recap of Morgan's growth as we wrap up our sessions.
Based on her previous exams, our goals have been to improve Morgan's confidence in solving algebraic problems involving constants and advanced geometry problems. 
While there were some topics to revisit (volume, similarity, and numbers of solutions) Morgan's biggest hurdle was simplifying problems. When she was unsure of how to approach the problem, she often assumed there was a formula she had forgotten or lots of manual solving ahead. To address this, I encouraged Morgan to slow down and identify opportunities to make the problem easier. Over the course of our sessions, I saw Morgan pause and utilize tools such as the Desmos graphing calculator, the SAT formula sheet, previous knowledge, and the structure of the given equation to solve problems with greater accuracy and efficiency. 
Through exposure to a variety advanced problems, Morgan's reasoning became sharper and more self-assured. This was evident in our most recent sessions, as she paid closer attention to essential details and was able to independently solve more advanced geometry problems.
While a specific score isnâ€™t guaranteed, Morgan has been diligent in working toward her goal of achieving a score of 1500. I am so proud of all her hard work!
Please let me know if you have any questions. Iâ€™m also able to schedule a time to talk by phone if that would be helpful. I am happy to support Morgan in her continued academic journey.
Best regards,
Christelle R.
christelle.rocha@revolutionprep.com</t>
  </si>
  <si>
    <t>Delaney Clemmons</t>
  </si>
  <si>
    <t>Dear Lynda,
I hope youâ€™re doing well! As Delaney and I are restarting our sessions together next week, I wanted to share a progress update highlighting her work so far and clarify next steps.
Over the past several months, Delaney and I have been working across two main areas: executive functioning and ACT preparation.
On the executive functioning side, we started by evaluating how Delaney tracks assignments and manages tasks through her school LMS. From there, we built a more structured system using Google Calendar, adding recurring events, study blocks, and assignment planning to help visualize her workload. We also worked on prioritization strategies, creating catch-up plans after her Washington, DC field trip, and developing tools for self-advocacy when managing late or makeup assignments. Throughout the semester, we revisited her SMART goals, identified potential obstacles, and refined strategies for staying proactive with schoolwork.
Academically, we also supported several of her courses during finals week. Delaney reviewed physics concepts such as free body diagrams, impulse and momentum, kinetic energy, and the difference between velocity and speed. She also worked through Algebra II review topics including systems of equations, elimination and substitution methods, transformations of graphs, parabolas, and inequalities. I look forward to supporting her again during the next finals season.
In our ACT preparation sessions, Delaney began building a comprehensive strategy document for each section of the test. In English, she practiced punctuation, transitions, and sentence structure while completing timed passages with strong accuracy. In math, she worked through Algebra and assorted practice sets, strengthening number sense and reviewing rules involving radicals, fractions, decimals, probability, and key concepts like PEMDAS and the discriminant. Her personalized reference key has helped reinforce patterns and strategies across question types.
Iâ€™m excited to restart tutoring with Delaney on March 15. How did the February 14 ACT go? Based on the private tutoring hours currently scheduled, Iâ€™m assuming we are planning to prepare for the April 11 ACT retake, but please let me know if that timeline has changed.
Looking over her academic planner, it also appears we are scheduled to meet between one and three times per week until May. Our Sunday EF sessions are mostly consistent, but Iâ€™m assuming the additional sessions reflects her course load, exams, and other academic priorities. If so, I'm glad the existing velocity matches Delaneyâ€™s rhythm and momentum.
Please feel free to reach out anytime with updates or questions. Iâ€™m always happy to jump on a quick phone call as well.
Have a wonderful week! Iâ€™ll see Delaney on Sunday. :)
Hope and gratitude,
Shannon Huang (she/her)
Professional Tutor, Revolution Prep
shannon.huang@revolutionprep.com
(630) 358-9222</t>
  </si>
  <si>
    <t>Gabriella Buitrago</t>
  </si>
  <si>
    <t>Hi there,
Hope you are having an excellent weekend. Just a heads up that Gabby Buitrago's mom called me to use her last two hours. She is a senior this year and has already unlocked 75% Bright futures at her last year's exam of 1210. She wanted to recap and try again this year (as a senior) to see if she can unlock 100%.
We met on Friday and the second meeting is Monday- after a practice test.
Nothing to do here.
Thanks! Ash</t>
  </si>
  <si>
    <t>Luke Chandler</t>
  </si>
  <si>
    <t>Hello Katie,
Itâ€™s been great working with Luke over the past couple of months! As we prepare for Luke's upcoming SAT, I wanted to share some updates and information about what to expect.
I have seen significant improvements in Luke's overall English and math skills. He has shown especially consistent progress in Information and Ideas and Standard English Conventions. This consistent improvement has been evident in his increased accuracy rate in English questions!
For this exam, our goal is to reach the 1300s. While we cannot guarantee a specific score, we have worked diligently towards this goal through learning subject specific strategies such as TRAP, ICARE, AND MAPS. It's important to consider the impact of the test zone on Luke's performance. Ensuring a good night's sleep throughout the week leading up to the test is crucial, as just the night before isn't enough. We have also discussed strategies to manage test anxiety, which can impact scores.
I am looking forward to continuing to work with Luke after the test so that we can work towards further improvements in Craft and Structure and Advanced Math questions. I recommend increasing the velocity of our 60 minute sessions to twice a week in order to help Luke achieve his goals.
Please let me know if you have any questions or if there are any adjustments you would like to make to our plan. Iâ€™m also able to schedule a time to talk through zoom if that would be helpful. I am happy to support Luke in his continued academic journey.
Best regards,
Rebekah Nachian
rebekah.nachian@revolutionprep.com</t>
  </si>
  <si>
    <t>Julia Levin-Markowitz</t>
  </si>
  <si>
    <t>Hi Dori,
I hope you all had a great weekend! We will need to add hours to continue after today. Julia would like to have a "pep rally" session with me on Thursday evening, before her March exam day.
Julia is ready for her first exam day, especially after earning the harder modules in the last practice test. We plan to use the one-hour "pep rally" session as a rapid review of the concepts we have mastered. We will also use the last practice test as a guide to identify more point gains for the first test day.
I've added the purchase link for 12 hours below based on what we discussed, but it can be adjusted.
I've also cc'd David, our new advisor. He can be an excellent support in helping us to add hours.
Ashley S.
ashley.scorsone@revolutionprep.com
+19543031288
I suggest adding the below to your account to ensure we stay on track.
â€¢ 12 Hours of Premium Tutoring for Julia Levin-Markowitz with Ashley Scorsone
If you'd like to continue working together on achieving these goals, you can easily use this link to add the hours to your account today: https://my.revolutionprep.com/s/kpyVoPLicT.</t>
  </si>
  <si>
    <t>Greetings, Mr. Shang! 
I hope you are having an enjoyable spring and looking forward to warmer weather and longer days. As the seasons shift, it is a good time for a general update on Benjaminâ€™s progress and a tentative path forward. 
Benjamin has completed numerous questions on the math portion of last yearâ€™s exam and did so well within the time limit expected during the school exam. He listed multiple verification strategies, and we discussed those that he planned to use during the school exam. Additionally, Benjamin has practiced material in areas that he is not as comfortable in, such as the greatest common factor and least common multiple. His organization during our sessions has also increased significantly, and he will occasionally self identify when our page becomes too messy. 
Areas we will continue to work on are identifying the most efficient and effective verification strategies according to the problem type and solving methods and other areas that Benjamin is not as strong in but that are listed as objectives for his grade, such as unit conversions. With this in mind, a one-hour session every one or two weeks until the test is a good pace to keep Benjamin engaged, learning, and becoming prepared for the exam. 
Please let me know if you have any questions or if there are any adjustments you would like to make to our plan. If you have any questions. adjustments, or would just like to chat via phone or Zoom, Iâ€™m happy to schedule a time to talk! I am excited to continue supporting Benjamin in his academic journey. 
Thank you and hope you have a wonderful rest of your day!
Best regards, 
Delphine Hintz
delphine.hintz@revolutionprep.com</t>
  </si>
  <si>
    <t>Arundhati Chakrabarty</t>
  </si>
  <si>
    <t>Dear Swati,
I hope you had a great weekend. I wanted to share an update on Oliâ€™s SAT preparation and outline the plan moving forward.
Over the past several sessions, Oli has been making steady progress across both the Math and Reading &amp;amp; Writing sections. In Reading &amp;amp; Writing, she has been strengthening her understanding of Conventions of Standard English, particularly punctuation rules involving commas, semicolons, colons, and sentence boundaries. She has also been practicing Words in Context and Craft and Structure questions, working on strategies that involve predicting answers before reviewing choices and carefully analyzing the structure of passages.
In Math, we have focused on several key SAT topics including quadratic equations (vertex, standard, and factored forms), completing the square, circle equations, and function graphing and transformations. Oli has also been learning to use Desmos strategically to visualize functions and verify solutions. During sessions, she has demonstrated increasing confidence working through these problems and has been able to apply these strategies successfully in several practice questions.
On a recent Blue Book practice exam, Oli answered 77 out of 98 questions correctly (79%), which corresponds to a score of approximately 1280. This represents progress toward her goal score and shows that many of the strategies weâ€™ve been practicing are beginning to translate into her practice tests.
As we continue preparing for the March exam, our focus will be on improving consistency in a few targeted areas. In Reading &amp;amp; Writing, we will continue refining Craft and Structure and vocabulary-in-context questions, while reinforcing grammar rules to ensure accuracy. In Math, we will continue strengthening function graphing, transformations, and algebraic problem solving, which should help increase accuracy in the remaining math questions.
Oli has been thoughtful and engaged in our sessions and has been working through her revisions and practice materials to better understand missed questions. This revision process is an important part of improving test performance.
At this time, I recommend maintaining our current pace through the March exam. After the exam, we can transition to one 60-minute session per week to continue strengthening key areas and adjust the pace if needed depending on future testing plans (May, June, or August).
Please let me know if you have any questions or would like to discuss Oliâ€™s preparation further. I look forward to continuing to support her progress.
Best regards,
Raymond S.
raymond.serrano@revolutionprep.com
+13236357766</t>
  </si>
  <si>
    <t>Rivan Deshpande</t>
  </si>
  <si>
    <t>Dear Reena,
I hope you had a great weekend. I wanted to share an update on Rivanâ€™s progress in Algebra I and outline my recommendations moving forward.
Rivan has been doing well and has made steady progress across several Algebra I topics over the course of our sessions. He has strengthened his understanding of inequalities, compound inequalities, interval notation, slope, y-intercepts, graphing linear equations, and writing equations of lines. More recently, he has also shown growth with ratios and proportions, as well as parallel and perpendicular lines. During sessions, Rivan is often able to explain his reasoning and apply concepts correctly once he works through the steps carefully.
He has also demonstrated improvement in solving absolute value equations, interpreting graphs, and using slope to analyze linear relationships. In addition, he has begun building familiarity with newer concepts such as simplifying radicals, quadratics, and systems of equations, which will continue to support his success as the course progresses.
One consistent area for growth is precision in his written work. At times, Rivan moves a bit quickly through problems or does parts of the work mentally, which can lead to small errors such as missing a sign, skipping a step, or not fully showing his process. Slowing down, writing out each step carefully, and checking his work will help him more consistently reflect his understanding on quizzes and tests.
Overall, Rivan is progressing well and has shown a solid understanding of the material we have covered together. I recommend maintaining our current pace of one 60-minute session per week through the end of the school year and adjusting if needed based on how the course develops.
Please let me know if you have any questions or would like to discuss Rivanâ€™s progress further. I look forward to continuing to support his work in Algebra.
Best regards,
Raymond S.
raymond.serrano@revolutionprep.com
+1 (323) 635-7766</t>
  </si>
  <si>
    <t>Kai Farach</t>
  </si>
  <si>
    <t>Hi Kai, Vanessa, and Alex,
I hope youâ€™re having a great lead up to Spring Break!
Over the past several sessions, Kai and I have worked across a range of subjects together. Heâ€™s explored the causes and international reactions to the Russian Revolution for social studies, examined cellular respiration and photosynthesis for science, and continued his literary analysis of "Drums, Girls, and Dangerous Pie" through reading responses and a novel choice project. Most recently, heâ€™s also been making progress on his informational essay about Ruby Bridges, developing the introduction and impact sections with only the conclusion remaining.
Kai consistently brings thoughtful engagement to his work, and Iâ€™ve been impressed by his ability to draw connectionsâ€”whether heâ€™s linking historical events to present-day contexts in his reading responses or recalling key scientific concepts during study guide creation. In social studies, he demonstrated cause-and-effect reasoning by identifying why Western nations felt threatened. He has a conceptual understanding of his subjects; the next step is learning to develop his written explanations with greater specificity and detail to fully capture their complexity. In writing, weâ€™ve been practicing sentence structure and paragraph organization, working to translate his natural speech patterns into clear, complete sentences with correct punctuation and capitalization.
Our short-term goals include continuing to build depth in written responses across subjects, reinforcing grammar and sentence mechanics during the editing process, and completing remaining assignments. The overall goal remains supporting Kai in managing his coursework effectively while strengthening the writing and analytical skills that will serve him across all his classes. Based on his steady progress, I recommend maintaining weekly sessions to keep momentum and address new assignments as they come.
Please let me know if you have any questions or if youâ€™d like to adjust our approach. Iâ€™m always happy to schedule a phone call if that would be helpful. I look forward to continuing our work together.
Best regards,
Kristen F.
kristen.fox@revolutionprep.com
+18636516566</t>
  </si>
  <si>
    <t>William McNeill</t>
  </si>
  <si>
    <t>Dear Jeff,
I hope youÂ are staying warm this winter! Itâ€™s been great working with you and Murph recently. I wanted to touch base to share some of the progress weâ€™ve made so far and share my thoughts on the plan moving forward.
I have seen significant improvements in Murph's overall mastery of slope and slope-intercept type problems. Murph has also shown consistent progress with applying digital testing strategies consistently in and out of session. These consistent improvements have been evident in Murph's accuracy in answering main idea and detail based questions and an increase of 170 points on Murph's latest practice test!
Moving forward, I would like to continue building on Murph's skills with punctuation rules, verbal grammar, and overall math confidence. Solidifying Murph's skills in these areas would lead to significant score increases. I would also like to maintain Murph's practice test schedule. Consistent practice tests build testing stamina and reduce overall test stress, leading to higher scores.
To reach these goals,Â I recommend we continue our velocity of two 60-minute sessions per week through the rest of the testing season, with additional sessions for academic support as needed. Murph currently has 0 unscheduled hours in their account and 11 scheduled sessions left with me ending 4/23. There is also a large break in sessions-- I don't see Murph again until 3/19.Â (The May SAT date is 5/2).Â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 to talk by phone if that would be helpful. I look forward to supporting Murph's continued academic journey.
Best regards,
Sam Wetz</t>
  </si>
  <si>
    <t>Dear Sofia,
I hope youÂ are staying warm this winter! Itâ€™s been great working with you and Georgia recently. I wanted to touch base to share some of the progress weâ€™ve made so far and share my thoughts on the plan moving forward.
I have seen significant improvements in Georgia's overall mastery of professional writing. Georgia has also shown consistent progress with fielding interview questions. These consistent improvements have been evident in Georgia's warmth and personality shining through in her answers.
Moving forward, I would like to continue building on Georgia's skills with timed essays and continuing to review The Great Gatsby. Solidifying Georgia'sÂ skills in these areas would lead to a significant boost in her confidence on the AP exam. I would also like to begin Georgia's practice test schedule. ConsistentÂ practice tests build testing stamina and reduce overall test stress, leading to higher scores.
To reach these goals,Â I recommend we continue our velocity of one 60-minute session per week and double up the three weeks before the exam, with additional sessions for academic and interview support as needed. Georgia currently has 4.25 unscheduled hours in their account and 9 scheduled sessions left with me ending 5/5.Â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 to talk by phone if that would be helpful. I look forward to supporting Georgia's continued academic journey.
Best regards,
Sam Wetz</t>
  </si>
  <si>
    <t>Hi, Kalyan,
I hope you are having a great day.  Itâ€™s been great working with you and Dheeraj over the past several weeks. I wanted to touch base to share some of the progress weâ€™ve made so far and share my thoughts on the plan moving forward.
Early on, we began what had been intended to be a simple writing prompt to practice Dheeraj's English skills in grammar and punctuation, and perhaps improve his skills in creativity and figurative language.  The prompt was simple: one day, you find a door in your school that is always kept locked is unexpectedly open; tell a story about what happened.  However, that small project has now expanded into a full-blown short story, about an accidental time traveler, for which Dheeraj has already written a full first chapter and is well into the second one.  We've been refining plot elements and character motivation and development over the past few weeks, and Dheeraj has shown quite a talent for clever turns of phrase.  I was particularly impressed today with the subtle way he humanized the time-traveler and made him a very sympathetic character.  Plus, Dheeraj reports very much enjoying the project and out sessions together, and it's been an unusual and fun experience for me as well!
Our goals remain the improvement of Dheeraj's English and writing skills, and this story has been a great vehicle for us to explore these goals in a fun and challenging way.   Based on Dheeraj's progress, I recommend holding to our current velocity on one 60-minute sessions each week - it give's Dheeral time to work on the story without stretching himself too thin for his other schoolwork.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Dheeraj in his continued academic journey.
Best regards,
Ralph Strope
ralph.strope@revolutionprep.com
+12083801452</t>
  </si>
  <si>
    <t>Alexis Chen</t>
  </si>
  <si>
    <t>Dear Melissa,
Itâ€™s been great working with you and Alexis, and I wanted to share an update on the progress weâ€™ve been making as we continue preparing for her testing later this year.
Alexis has been doing an excellent job during our sessions. She consistently comes prepared, stays engaged, and puts strong effort into applying the strategies we review. After successfully surpassing her initial goal of a 1300, we have shifted our focus toward preparing for the National Merit Scholarship, which requires an even stronger PSAT performance.
In her most recent practice test, Alexis scored a 1390, with a 650 in Reading and Writing and a 740 in Math. This is one of her highest scores thus farâ€”great job, Alexis! Her continued improvement reflects the hard work she brings to each session and her growing confidence with the strategies weâ€™ve been practicing.
As we continue aiming for even higher scores, weâ€™ve identified a few areas of opportunity in the Reading and Writing section, particularly transitions, words in context, and longer passages. During our sessions, weâ€™ve been focusing on strategies that help Alexis better analyze context clues, approach longer passages more efficiently, and confidently select the best transitions between ideas.
To further reinforce what we are covering during our sessions, I recommend that Alexis complete at least two hours of practice per week on OnePrep and Khan Academy, ideally broken up into shorter daily intervals. Spreading practice throughout the week helps reinforce concepts more effectively, keeps strategies fresh, and allows Alexis to steadily build familiarity with PSAT/SAT-style questions without feeling overwhelmed by longer study sessions.
Since Alexisâ€™s exam timeline is in the fall, I recommend that we continue with one 60-minute session per week. Maintaining this steady schedule allows us to consistently reinforce strategies, address challenging concepts as they arise, and continue building on the strong momentum Alexis has already established.
Additionally, because the PSAT and SAT cover very similar content and question styles, I recommend that Alexis consider taking an SAT in the fall as well. Doing so can be beneficial because it provides additional testing experience, allows her to apply the same preparation strategies in another official setting, and creates another opportunity to earn a strong score that can support her college applications while she pursues National Merit recognition through the PSAT.
Our last currently scheduled session is April 25th, and I look forward to continuing to support Alexis as she works toward these goals. Alexis still has 18 hours remaining on her dashboard, so I recommend scheduling these sessions at your convenience, as availability can fill up quickly over time.
Please let me know if you have any questions or if there are any adjustments you would like to make to our plan. Iâ€™m also happy to schedule a time to talk by phone if that would be helpful.
Best regards,
Akeema W.
akeema.williams@revolutionprep.com
+17862749913</t>
  </si>
  <si>
    <t>Kaylee Sosa</t>
  </si>
  <si>
    <t>Dear Karen,
I hope this email finds you well. I wanted to touch base regarding Kaylee's recent progress and discuss a plan moving forward.
First, I have seen significant improvements in Kaylee's addition and subtraction fluency. She has shown increased engagement in sessions and demonstrated fluency in adding/subtracting with regrouping, and this progress is commendable. 
However, overall, weâ€™re not seeing the grade increase I had hoped to see for Kaylee by this point. Kaylee still struggles with place value and rounding, which has affected her grade. There are many reasons this could be the case, but from my observations and previous experience, I think this is likely related to challenges focusing in sessions and inconsistent completion of practice problems or homework.
As a reminder, our long-term goal is improving math fluency and a grade increase, and addressing this issue is crucial for Kaylee to reach this goal. To work towards that long term goal, I would like us to prioritize the short-term goal of improving comprehension of place value. With that in mind, I recommend we do the following: focusing on math content that Kaylee finds difficult to address gaps in her learning; completing weekly assignments to aid retention; and add in support with study skills. 
I am aware that Kaylee experiences difficulty focusing due to her ADHD diagnosis and want to support her the best way possible. I am open to discussing any strategies you believe may be of help. 
Please let me know if you have any questions or if you have any additional insights that might be helpful for me to consider in my work with Kaylee. Iâ€™m happy to schedule a time to talk by phone as well. I am committed to helping Kaylee work towards her long-term goals.
Best regards,
Lana K.
lana.kargetta@revolutionprep.com
+19106915048</t>
  </si>
  <si>
    <t>Ellis Choroco</t>
  </si>
  <si>
    <t>Hi Kat,
I just wanted to reach out and send an update for Ellis' tutoring this past month as well as my expectations for this upcoming test! I also CC'd Ellis for a review of last minute tips.
Ellis and I have been focused primarily on math, as we discussed previously, with an emphasis on strategy. Something we focused on was reading math questions for details and annotating as he is reading to stay on track. Many of the mistakes Ellis makes are not conceptual they are from missing information in the question or forgetting a fundamental skill. I want him to slow down (as much as he can) and avoid silly errors.
Ellis has scored a 730 &amp;amp; 680 on the past two math sections he's taken. I think it's likely he will score somewhere between those two scores on the next two exams. If he is unhappy with his score in March, I recommend starting tutoring again as soon as possible to prepare for the May 2nd exam. 
Some reminders before the exam:
- Read questions twice, annotate the second time
- Have a 100% right mentality, double check that there are no inputting or calculation errors!
- Review circle and triangle theorems 
- Read the "cheat sheet" we made right before the exam so the information is fresh in your mind. 
Please reach out if you have any questions or suggestions! Good luck Ellis and thank you for all of your hard work in tutoring!
Best, 
Camryn T.
camryn.to@revolutionprep.com
+15622044474</t>
  </si>
  <si>
    <t>Ella Morgan</t>
  </si>
  <si>
    <t>Hi Felisa,
I wanted to share a quick progress update on Ella. She and I have been working together on Molecular Biology and Organic Chemistry, and she has been doing a great job staying engaged and working through some very challenging material.
Ella and I typically meet 2â€“3 times per week as needed to review course material, prepare for exams, and complete homework assignments. We are currently booked for Tuesday and Thursday sessions for the next two weeks, and these regular meetings have been very helpful in reinforcing the concepts she is covering in class.
Below are some of the key topics and milestones :
Organic Chemistry
Stereochemistry concepts (constitutional isomers, stereoisomers, chirality)
R/S configuration identification
Enantiomers and molecular orientation
E/Z isomer identification and prioritization rules
Newman projections and chair conformations
Axial vs. equatorial positioning and ring flips
Identifying and drawing skeletal structures
Working through ALEKS practice modules and homework assignments
Molecular Biology
Overview of the adaptive immune system
B cells, T cells, and immune response activation
Antibody types and functions (IgM, IgG, IgD, IgA, IgE)
Antigen recognition and clonal expansion
Primary vs. secondary immune responses
Pathogen immune evasion strategies
Ella has been working hard to keep up with the pace of both courses and is doing a great job applying the concepts during our sessions. I recommend that she maintain the current tutoring schedule to help ensure she keeps her B in Organic Chemistry and continues strengthening her understanding of the Molecular Biology material.
Because my schedule tends to fill quickly, I would recommend adding hours to secure her spot through the end of the school year. This will help ensure we can maintain the consistent meeting schedule that has been supporting her progress. She seems to be doing well meeting twice a week and I would recommend maintaining this going forward.
Next Steps
Continue meeting 2â€“3 times per week as needed
Review upcoming Organic Chemistry homework and ALEKS modules
Continue reinforcing stereochemistry and molecular structure concepts
Support exam preparation for both Organic Chemistry and Molecular Biology
Maintain consistent review to support her current course grades
I am also happy to schedule a meeting at your convenience if you would like to discuss Ellaâ€™s progress in more detail or talk through the best plan for the remainder of the semester. Let me know when you are available and I will do my best to accommodate. I am looking forward to hearing from you soon. 
Please let me know if you have any questions.
Best,
Hannah D.
hannah.duliere@revolutionprep.com
+13044881255</t>
  </si>
  <si>
    <t>Abby Ozmina</t>
  </si>
  <si>
    <t>Hi Tracey,
I wanted to share a quick progress update on Abby. Abby and I have been working together on AP Statistics, and she has been doing very well in the course. She is currently maintaining an A in the class, which reflects the strong understanding she has of the material.
Abby typically books sessions as needed around exams, which has worked very well for her learning style. She does a great job keeping up with the coursework independently and usually schedules sessions when she wants additional review before tests or when she encounters more challenging concepts. This flexible approach has allowed her to maintain her strong performance in the course.
Topics &amp;amp; Material Covered
Probability concepts and problem solving
Determining whether events are mutually exclusive or independent
Interpreting simulations and applying the law of large numbers
Calculating expected value and standard deviation
Constructing and interpreting confidence intervals
Working with difference in proportions problems
Applying statistical concepts using the graphing calculator to improve efficiency and accuracy
Abby has demonstrated strong analytical thinking and does well applying statistical formulas once the structure of the problem is clear. Our sessions often focus on walking through the steps of more complex problems and reinforcing how to interpret the results in context.
Current Scheduling
Abby schedules sessions as needed, typically around exams
This schedule has worked well because she is able to maintain her A in the course independently
Abby currently has 5 hours remaining on her account, which should comfortably support review sessions through the end of the school year
Recommendation
As we begin to round the corner toward final exams, I would recommend booking a couple of sessions in advance to secure a spot on my schedule. That said, I have typically been able to accommodate Abbyâ€™s bookings when she needs them.
Overall, Abby is doing a great job in AP Statistics and continues to demonstrate a strong understanding of the material.
I would also be happy to schedule a meeting if you would like to discuss Abbyâ€™s progress this year, review next steps as she prepares for university, or talk through any additional support that may be helpful.
Please let me know if you have any questions.
Best,
Hannah D.
hannah.duliere@revolutionprep.com
+13044881255</t>
  </si>
  <si>
    <t>Reed Grewer</t>
  </si>
  <si>
    <t>Hi Shannon,
I wanted to provide a quick progress update on Reed. Reed and I have been working together on Calculus, and he has shown strong knowledge of the content. As Reed transitions back to the U.S., he is looking to strengthen his skills and ensure he does not fall behind on any work. Reed just needs a little extra practice to refine his skills, and he has been very engaged and proactive during our sessions.
We plan to resume sessions later this week once Reed returns, and I recommend continuing with 30-minute sessions twice weekly, which Reed seems to prefer. These shorter, frequent sessions allow him to build and maintain his skills effectively. Once Reed has a clearer idea of his schedule, I will be happy to book his sessions consistently through the end of the school year.
Topics &amp;amp; Material Covered
Reviewing fundamental Calculus concepts, including derivatives and the first derivative test
Practicing optimization problems and free-response questions
Working on related rates problems using the product rule and derivative notation
Strengthening understanding of increasing/decreasing functions
Preparing for SAT math topics with advanced fraction and exponent problems
Applying analytical problem-solving skills and checking work for accuracy
Current Scheduling &amp;amp; Recommendations
Resume tutoring once Reed is back in the U.S.
Maintain 30-minute sessions twice weekly
Continue building Calculus skills gradually until the end of the year
I would also be happy to schedule a meeting at your convenience to discuss Reedâ€™s progress in more detail and outline a future session plan that aligns with his academic goals and schedule. 
Please let me know if you have any questions or would like to set up a time to meet.
Best,
Hannah D.
hannah.duliere@revolutionprep.com
+13044881255</t>
  </si>
  <si>
    <t>Hi Mirna,
I wanted to provide a progress update on Thomas. Thomas and I have been working together on AP Physics and AP Calculus, and as we approach March 15, we will begin preparing more intentionally for the AP exams. Thomasâ€™s goal is to score a 4 or 5 on each test. I will design and share a study plan, including homework and practice problems, to ensure he is well-prepared for May.
I recommend that Thomas continue meeting at least once weekly, with sessions dedicated to both AP test preparation and reviewing current assignments. Thomas has recently added hours to begin his new study plan, and has already scheduled them accordingly. I will share the full study plan next week and provide a link in the parent update for the complete schedule. This plan will help Thomas stay on top of his assignments and maximize his success for the upcoming exams.
Topics &amp;amp; Material Covered
Calculus: Integral techniques including u-substitution, inverse trig forms, splitting rational integrals, completing-the-square for radicals, and evaluating definite integrals
Calculus strategies: Tracking constants, mapping problems to arcsin/arctan/arcsec templates, solving without a calculator when needed
Physics: Uniform circular motion, rotational kinematics, converting linearâ†”angular quantities, centripetal acceleration, multi-stage problem-solving, and unit tracking
AP Exam prep: Problem selection and review to reinforce both core and advanced concepts
Study skills: Pattern recognition for integrals, careful evaluation of bounds, and mitigating calculator pitfalls
Current Scheduling &amp;amp; Recommendations
Maintain weekly sessions with additional time as needed for AP preparation
Continue to review both current assignments and targeted AP exam problems
Complete nightly practice drills and problem sets for Calculus and Physics
Use upcoming sessions to reinforce challenging topics and review mixed problem sets
I would also be happy to schedule a meeting to discuss Thomasâ€™s progress in detail and share insight into the upcoming study plan and AP exam schedule.
Please let me know if you would like to set up a time to meet.
Best,
Hannah D.
hannah.duliere@revolutionprep.com
+13044881255</t>
  </si>
  <si>
    <t>Hi Gerald,
I wanted to provide a progress update on Iris. Iris and I meet once a week for Physics, and she has been consistently attending and maintaining all of her sessions. I am very impressed with the accountability and dedication she has shown. Iris uses our time efficiently to review more challenging material, and this focused approach is helping her reinforce her knowledge and maintain steady progress in the class.
Iris and I are booked until the end of the year to meet on Wednesdays, and I recommend maintaining this schedule. Continuing with weekly sessions will help her stay on top of difficult topics, reinforce her understanding, and prepare for upcoming exams. I would be happy to schedule a meeting to discuss Irisâ€™s schedule or progress in more detailâ€”just let me know.
Topics &amp;amp; Material Covered
Rotational motion &amp;amp; torque: Worked through practice packets, applied equations of motion, and analyzed angular momentum and rotational kinetic energy problems
Energy calculations: Compared kinetic energy of rolling vs. sliding objects, reviewed translational vs. rotational energy
Lab support: Applied free-body diagrams and Newtonâ€™s laws to calculate forces in physics lab problems
Angular motion: Reviewed angular acceleration, linear speed, and the relationship between linear and angular quantities
Exam preparation: Guided practice for physics tests and finals, covering momentum, inertia, centripetal force, and complex fractions
Problem-solving strategies: Emphasized step-by-step reasoning, careful handling of fractions, and understanding when to apply specific physics formulas
Scheduling &amp;amp; Recommendations
Maintain weekly Wednesday sessions through the end of the year
Continue using sessions to focus on challenging material and upcoming exams
Reach out between sessions if questions or additional review needs arise
Iris has demonstrated strong engagement and a commitment to learning, and I am confident that maintaining this schedule will support her continued success. Let me know if you would like to book a meeting to review Iris progress or schedule. I am happy to schedule a meeting at your earliest convenience.
Best,
Hannah D.
hannah.duliere@revolutionprep.com
+13044881255</t>
  </si>
  <si>
    <t>Kasturi Fuller</t>
  </si>
  <si>
    <t>Hi Heath,
I wanted to provide a progress update on Kasturi. Kasturi and I meet once a week and are currently booked through the end of the year. Our sessions focus on reviewing both mathematics and physics, as well as organizing her weekly study schedule to help her stay on top of her work. Kas is engaged, attentive, and shows strong accountability during our sessions, and I really enjoy working with her.
Topics &amp;amp; Material Covered
Physics: Radioactive decay fundamentals, magnetic forces, circular motion, right-hand rule applications, and lab problem-solving
Mathematics: Logarithms and exponential equations, trigonometric identities (Pythagorean, double-angle, half-angle), solving trigonometric equations, binomial distribution, variance, standard deviation, and conditional probability
Study &amp;amp; Exam Preparation: Planning and organizing weekly schedules, reviewing practice problems, preparing for mock exams, and reinforcing difficult concepts before upcoming assessments
Additional Guidance: Advice on college majors, degree options, and managing senior-year workload (â€œsenioritisâ€)
Progress &amp;amp; Recommendations
Kasturi demonstrates a strong understanding of challenging concepts, and effectively applies strategies learned during sessions to solve problems independently.
Weekly sessions have been effective in maintaining her steady academic progress and reinforcing knowledge across subjects.
I recommend maintaining the current weekly schedule to support continued success, especially as she prepares for exams and final projects.
I am happy to schedule a meeting to discuss Kasturiâ€™s progress or planning in more detail at your earliest convenienceâ€”just let me know.
Best,
Hannah
hannah.duliere@revolutionprep.com
+13044881255</t>
  </si>
  <si>
    <t>Gavin Troman</t>
  </si>
  <si>
    <t>Dear Jenny,
Itâ€™s been great working with you and Gavin over the past week. As we prepare for Gavin's upcoming official SAT, I wanted to share what weâ€™ve been working on so far and what to expect.
Gavin and I have reviewed the three comma rules; how to properly use dashes, colons, and and semicolons; and using proportions to solve for missing sides of similar shapes.His growth in grammar and punctuation is clear from the many practice questions completed in which Gavin was able to justify correct answers and point out what was wrong in the other options. I applaud his consistent effort in class to be present with each question and apply the specific strategies we have been working on. 
While a specific score isnâ€™t guaranteed, Gavin has been diligent in working toward his goal of achieving a 1480. It's important to consider the impact of the test zone on Gavin's performance. Ensuring a good night's sleep throughout the week leading up to the test is crucial, as just the night before isn't enough. We have also discussed strategies to manage test anxiety, which can impact scores.
I am looking forward to hearing how Gavin performs on this test. I will reach out in a few weeks to follow up on his score. Looking ahead, if Gavin needs additional tutoring sessions to reach his goal score, I would be happy to meet with him twice per week. This would give us an opportunity to continue working on ratios and proportions in the context of word problems, as well as more complex geometry problems involving quadratics. Gavin has 8.5 hours left in his account for Private Tutoring. 
Please let me know if you have any questions or if there are any adjustments you would like to make to our plan. Iâ€™m also able to schedule a time to talk by phone if that would be helpful. I am happy to support Gavin in his continued academic journey.
Best regards,
Amber M.
amber.maldonado@revolutionprep.com
+14012698542</t>
  </si>
  <si>
    <t>Hi everyone,
Just checking in on my progress with Anastasia over the last 6-8 weeks and some thoughts as she heads off to the SAT this weekend. Always happy to answer any questions or set up a time to chat if you like!
In the last month, Anastasia and I have mainly worked on reviewing concepts in the Advanced Math category of the test (quadratics, exponential equations, and â€œconstantsâ€ problems involving these functions). Even though her overall math score stayed roughly the same, she made great progress on Advanced Math on her most recent test, going from 47% to 80% correct!
Going forward, weâ€™ll continue to work on expanding our review of different types of problems. In the last couple of weeks, weâ€™ve started to review geometry concepts, which weâ€™ll aim to continue in future sessions. I also want to go back to algebra concepts like linear functions and systems of equations to make sure she feels confident with the most difficult examples of these problems. 
She did really well on the first module of the math section of this recent test - only missing three out of 22 questions. This is great, as it ensures she sees the harder second half and doesnâ€™t limit her score for the math portion, and it means that she has really solid knowledge of the fundamentals. The second math module is really tough, though! So, itâ€™s reasonable for students to struggle with pacing in the second half initially as they get more comfortable with the test. As we continue to have Anastasia practice harder questions, weâ€™ll also aim to work more on having her work on her â€œtwo-passâ€ approach and being able to quickly spot questions she can answer quickly.
Our plan for scheduling as Anastasia starts tennis practice next week is to move to Tuesdays at 4:30pm ET, but Iâ€™m happy to make changes as needed. Itâ€™s been great working with Anastasia the past two months - I look forward to hearing how the SAT goes this weekend! Best of luck!
Julie B.
julie.byrom@revolutionprep.com
+15129250963</t>
  </si>
  <si>
    <t>Hi everyone!
Just checking in with a note on my progress with Lydia the past two months and thoughts as we head toward the end of the school year. Always happy to answer any questions or set up a time to chat if you like!
Lydia made great progress on her most recent practice test, improving to 1480 overall with a 730 in reading and 750 in math. Once you get above 1400 points become harder and harder to come by, so any progress is worth celebrating for sure!
In recent sessions, weâ€™ve focused on Advanced Math topics like quadratics, exponentials, and some advanced Desmos tips for doing line regression. Lydia improved from 65% to 82% correct on these questions in the most recent test, so she is making great progress in these areas. In reading, weâ€™ve also worked on strategies for words in context questions and making inferences, and Lydia got all but one of those correct on the last test!
A few things I want to focus on in upcoming weeks are looking at strategies for evidence based reading questions and continuing to do a bit of review on exponents and exponential equations to clean up the last bits of advanced math. 
Lydia is in a really great position with her recent practice test scores, so it might be worth thinking about having Lydia make a run at an official test either in May or June. Sheâ€™d still have the opportunity to test again next fall if she wanted to boost her score, but as long as her scores are consistently strong, I donâ€™t see any reason not to try a test this semester. Weâ€™ll also have her switch over to the practice tests on College Boardâ€™s Bluebook app so sheâ€™s seeing more of the official College Board questions in coming weeks.
Itâ€™s been great working with Lydia this semester, and I look forward to seeing her continued progress. See you on Sunday!
Julie B.
julie.byrom@revolutionprep.com
+15129250963</t>
  </si>
  <si>
    <t>Dear Pawan,
Itâ€™s been great working with you and Kvahn over the past month. As we prepare for Kvahn's upcoming SAT, I wanted to share some updates and information about what to expect.
I have seen significant improvements in Kvahn's ability to apply exponent properties to simplify expressions and apply iCARE to answer text structure and purpose questions. He has also shown progress in applying the Note Synthesis Skip strategy to rule out answers that do not achieve the goal of a rhetorical synthesis question; we will continue to work on recognizing when more than one answer achieves the goal (in which case reading the notes is essential to selecting the best answer) in the future. This consistent improvement has been evident in his most recent Bluebook practice exam score of 1160 (which tied with his official December SAT for his highest ever math subscore of 640).
For this exam, our goal is achieving a score of 1390. While we cannot guarantee a specific score, we have worked diligently towards this goal through our work on applying the different reading strategies. It's important to consider the impact of the test zone on Kvahnâ€™s performance. Ensuring a good night's sleep throughout the week leading up to the test is crucial, as just the night before isn't enough. We have also discussed strategies to manage test anxiety, which can impact scores.
I am looking forward to continuing to work with Kvahn after the test so that we can work towards further improvements on the SAT. I recommend maintaining our current session schedule of three 1-hr sessions per week until the June SAT in order to help him achieve his goals. During our upcoming sessions, I plan to continue working on calculating perimeter, area, and volume; writing and interpreting linear models and exponential models; and checking for subject-verb agreement and correct verb tense. Right now, Kvahn has sessions scheduled until March 30 and no unscheduled hours remaining.
If you'd like to continue working together on achieving these goals, you can easily use this link to add the hours to your account today: https://my.revolutionprep.com/s/F5VouaVj0B.
Please let me know if you have any questions or if there are any adjustments you would like to make to our plan. Iâ€™m also able to schedule a time to talk by phone if that would be helpful. I am happy to support Kvahn in his continued academic journey.
Best regards,
Alexa Pinera
Alexa P.
alexa.pinera@revolutionprep.com
+13022653917</t>
  </si>
  <si>
    <t>Macey Arters</t>
  </si>
  <si>
    <t>Dear Heather,
I hope you are having a great spring; we're having a pleasant 60+ degree day here in Chicago! Itâ€™s been great working with you and Macey over the past couple of months. I wanted to touch base to share some of the progress weâ€™ve made so far and share my thoughts on the plan moving forward.
I have seen significant improvements in Macey's Math skills, as well as in her motivation to learn. She has shown consistent progress in developing her own sort of incentive structures for learning, especially when we're able to gamify concepts (see: the quite successful rabbit/angles game). This consistent improvement has been evident in her ability to complete higher-level Math problems with greater and greater confidence -- though I did notice Subtraction Regrouping is an area that is still in need of improvement.
Our current short-term goals for Macey include working alongside her in-school curriculum by sharpening concepts she tested poorly on as well as providing additional material for the units she's currently studying, which I acknowledge creates a need for communication between the teacher, you, and me. The overall goal remains achieving mastery of the concepts outlined in her IEP, which we've seen excellent progress in. Based on Macey's progress, I recommend we stick with the velocity previously outlined in our communications over email and SMS: one to two hour-long sessions each week.
Please let me know if you have any questions or if there are any adjustments you would like to make to our plan. Iâ€™m happy to schedule a time to talk by phone if that would be helpful. I look forward to supporting Macey in her continued academic journey.
Best regards,
Jessica W.
jessica.wall@revolutionprep.com
+18167287857</t>
  </si>
  <si>
    <t>Liza Blinn</t>
  </si>
  <si>
    <t>Dear Team Liza,
I wanted to share an update as Liza heads into the SAT this weekend. Over the past several weeks, we have focused on refining her strategies, reviewing practice tests, and strengthening the areas that will help her reach her score goals. Liza has worked very hard throughout this process and has made meaningful progress in both sections of the test.
â­ Strengths and Recent Progress
Liza recently completed another full practice test and earned a 1330 overall score, with a 710 in Reading and a 620 in Math. Her Reading performance continues to be a major strength. She has been consistently scoring above 700 and has demonstrated strong comprehension, excellent use of annotation, and effective elimination strategies.
She does a great job highlighting key details, anticipating answers before reviewing choices, and recognizing patterns in the test language. As we have discussed, the remaining opportunities for growth in Reading often come down to small grammar rules and careful review of sentence structure. With continued attention to these details, she is very capable of pushing that section into the 750 plus range.
In Math, Liza continues to show strong conceptual understanding and problem solving ability. She recognizes many of the advanced concepts quickly and has been using tools like Desmos effectively to confirm solutions and visualize relationships. Recently we walked through another practice module together to review strategy and approach. She is becoming more comfortable identifying question types and choosing the most efficient method to solve them.
ðŸ“Œ Areas of Focus
As we reviewed her most recent test, the main focus for Math remains ensuring she reaches the more difficult second module. Performance in the first module plays an important role in determining this, and Liza understands the importance of slowing down slightly and making sure she captures those early questions accurately.
Many of the points she can gain now come from avoiding simple errors and maintaining focus under timed conditions. When she writes down her steps and uses Desmos strategically, her accuracy improves significantly.
ðŸŽ¯ Final Preparation
Key reminders include
â€¢ Continue annotating passages and predicting answers in Reading
â€¢ Watch for grammar rule details when reviewing sentence structure questions
â€¢ Write out key steps in Math rather than relying only on mental math
â€¢ Use Desmos whenever it can help visualize relationships or confirm answers
â€¢ Pace carefully in the first modules to ensure strong accuracy
ðŸ“… Final Test Day Advice
As Liza heads into the SAT this weekend, a few simple reminders can help her perform at her best.
â€¢ Stay confident in herself and so the breathing exercises we practiced
â€¢ Trust the strategies she has practiced throughout her preparation
â€¢ Take a moment to slow down and carefully read the question before answering
â€¢ Use elimination confidently when answer choices feel close
â€¢ Manage pacing so she stays calm and focused throughout both modules
â€¢ Remember that difficult questions are expected and do not mean she is doing poorly
Most importantly, she should approach the test with confidence. She has prepared thoroughly, understands the structure of the exam, and has demonstrated that she can perform at a very high level.
ðŸŒŸ Final Thoughts
Liza has shown excellent dedication throughout this preparation process. Her Reading section is already performing at a very high level, and with continued focus and confidence in Math, she is in a strong position heading into test day. I am very proud of the work she has put in and am excited to see how she performs.
Please keep me updated on how the test goes.
Good luck this weekend, Liza. 
You are ready. â­
Jessica M.
jessica.menkhus@revolutionprep.com
+13145967704</t>
  </si>
  <si>
    <t>Scott Mekdara</t>
  </si>
  <si>
    <t>Dear Alan,
I hope you are having a great year.Â  Itâ€™s been great working with Scott and you over the past couple of months. I wanted to reach out with a quick overview of the program so far and where itâ€™s headed.
I have seen significant improvements in Scott's ability to solve exponential growth and decay problems.Â  He has also done well on principal interest questions.Â  He is doing a great job using DESMOS to help him solve logarithmic function problems.Â  I think he is developing a better understanding of the concepts in his Algebra II class.
I recommend we continue with our one 60 minute class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Scott in his continued academic journey.
Best Regards,
Jill W.
jill.watson@revolutionprep.com
+19032491379</t>
  </si>
  <si>
    <t>Lilliana Norris</t>
  </si>
  <si>
    <t>Hi Andrew, 
Itâ€™s been great working with Lilliana over the past couple of weeks! As we prepare for Lilliana's upcoming SAT, I wanted to share some updates and information about what to expect.
I have seen significant improvements in Lillianaâ€™s math and English skills. She has made strong progress in Standard English Conventions and advanced math topics, and this growth has been reflected in her higher accuracy on the English and math practice problems weâ€™ve worked through together.
For this exam, our goal is for Lilliana to achieve a score of at least 1350. While we cannot guarantee a specific score, we have worked diligently towards this goal through learning subject specific strategies such as TRAP, ICARE, and MAPS as well as focusing on areas where Lilliana could improve the most. It's important to consider the impact of the test zone on Lilliana's performance. Ensuring a good night's sleep throughout the week leading up to the test is crucial, as just the night before isn't enough.
I am looking forward to hearing how Lilliana performs on her upcoming SAT. Looking ahead, I recommend scheduling another SAT so she has the best possible chance of reaching her goal. I would also recommend continuing the frequency of two 60 minute sessions per week so she has sufficient time to practice and build consistency. This pacing will give us more opportunities to work through areas of difficulty such as complicated verb questions and tricky statistics problems.
If you'd like to continue working together on achieving these goals, you can easily use this link to add 12 hours to your account today: https://my.revolutionprep.com/s/UajfMZ2Yf9 
Please let me know if you have any questions or if there are any adjustments you would like to make to our plan. Iâ€™m also able to schedule a time to talk through zoom if that would be helpful. I am happy to support Lilliana in her continued academic journey.
Best regards,
Rebekah Nachian
rebekah.nachian@revolutionprep.com</t>
  </si>
  <si>
    <t>Raissa Castro</t>
  </si>
  <si>
    <t>Dear Roberta,
Itâ€™s been great working with you and Raissa over the past couple of weeks. As we prepare for Raissa's upcoming official test, I wanted to share what weâ€™ve been working on so far and what to expect.
Raissa and I have reviewed application of the MAPS strategy. Her growth in using the MAPS approach and analysis of math problems is clear from her participation, confidence, and homework completion. I applaud her consistent effort in class to be present with each question and apply the specific strategy we are focusing on.
While a specific score isnâ€™t guaranteed, Raissa has been diligent in working toward her goal of achieving a 1450 on the SAT. Specifically, Raissaâ€™s learning Desmos, focusing on slowing down when answering questions, and increasing application of equations. It's important to consider the impact of the test zone on Raissa's performance. Ensuring a good night's sleep throughout the week leading up to the test is crucial, as just the night before isn't enough. We have also discussed strategies to manage test anxiety, which can impact scores.
I am looking forward to continuing to work with Raissa after the test so that we can work towards further improvements on the SAT. I recommend continuing one 60 minute session per week throughout the end of the school year in order to help them achieve their goals. During our upcoming sessions, I plan to continue working on different strategies to approach constant problems, as well as setting up word problems.
If you'd like to continue working together on achieving these goals, you can easily use this link to add the hours to your account today: 
https://my.revolutionprep.com/s/tC3RckdulG.
Please let me know if you have any questions or if there are any adjustments you would like to make to our plan. Iâ€™m also able to schedule a time to talk by phone if that would be helpful. I am happy to support Raissa in her continued academic journey.
Best regards,
Brittany D.
brittany.drew@revolutionprep.com
+16037189623</t>
  </si>
  <si>
    <t>Joaquin Espiritu</t>
  </si>
  <si>
    <t>Dear Angela,
Itâ€™s been great working with you and Joaquin over the past couple of months. As we prepare for Joaquin's upcoming official SAT, I wanted to share what weâ€™ve been working on so far and what to expect.
Joaquin and I have reviewed trigonometry, grammar and punctuation rules, constants questions, properties of circles, how changing parameters affects volume and surface area, rhetorical synthesis questions, word problems, and exponent properties. His growth in his preparedness for the SAT is clear from his practice SAT scores, which started ata a 1480 and are now at a 1530. I applaud his consistent effort in class to be present with each question and apply the specific strategy we are focusing on.
While a specific score isnâ€™t guaranteed, Joaquin has been diligent in working toward his goal of achieving a score above 1500 on the SAT. Specifically, Joaquin has been focusing on using Desmos to check his work, pausing after each question to ensure he answered the correct question and has no calculation errors, and using the common characteristics of incorrect reading and writing answers to eliminate wrong answers. It's important to consider the impact of the test zone on Joaquin's performance. Ensuring a good night's sleep throughout the week leading up to the test is crucial, as just the night before isn't enough. We have also discussed strategies to manage test anxiety, which can impact scores.
I am looking forward to hearing how Joaquin performs on this test. Looking ahead, I recommend adding summer sessions to ensure Joaquin is prepared for his core classes next year. This would give him an opportunity to develop a stronger understanding of his current core classes before progressing to the next class.
https://my.revolutionprep.com/s/frtZCFEtID.
Please let me know if you have any questions or if there are any adjustments you would like to make to our plan. Iâ€™m also able to schedule a time to talk by phone if that would be helpful. I am happy to support Joaquin in his continued academic journey.
Best regards,
Cheyanne J.
cheyanne.jones@revolutionprep.com
+17193935674</t>
  </si>
  <si>
    <t>Mia Lieb</t>
  </si>
  <si>
    <t>Dear Angie,
I hope you are doing well! As we approach Miaâ€™s upcoming SAT exam in March, I wanted to take a moment to share a progress update: where we are right now, what we have covered so far, and the plan moving forward.
First, I want to say that Mia is a wonderful student to work with. She consistently comes to every session prepared, positive, and ready to work. She completes her homework and often brings thoughtful questions to review together. Our sessions move quickly because she is able to analyze questions efficiently and engage with the problem-solving process in a very focused way.
Over the past weeks, we have been working on several key math topics that commonly appear on the SAT, including rewriting equations, slope-intercept form, geometry word problems, and identifying the type of question being asked. We have also incorporated strategies to approach more challenging problems, including increasing the use of Desmos as a tool when appropriate and practicing how to quickly recognize what strategy fits each question.
In her most recent full practice exam, Mia achieved a 1240, which is a great improvement from her 1140 on the last official SAT. This progress shows that the strategies and practice she has been putting in are working well. It also helps us better understand the differences that can sometimes appear between practice tests and official exam conditions.
At this point, Mia clearly has the knowledge and the skills needed to continue improving. The main focus going into the upcoming exam will be maintaining endurance, confidence, and a steady mindset throughout the test. Sometimes the biggest challenge on test day is not the material itself, but managing the length of the exam and staying calm when encountering unexpected or tricky questions. We have discussed strategies to help her stay focused and approach the test with confidence.
Looking ahead, one potential area that could help provide an additional boost to her score would be Standard English Conventions in the Reading and Writing section. This area often relies on recognizing and consistently applying grammar rules, which can sometimes be a more straightforward way to gain extra points. For now, however, we have been prioritizing her strengths particularly math, where she has been showing strong progress.
If Mia is considering taking the SAT again after this upcoming exam, it will be very helpful for her to continue practicing even after the test, rather than waiting until scores are released. Maintaining that momentum can help preserve the progress she has made and make future preparation smoother.
For the time being, I recommend continuing with independent practice outside of tutoring, as this balance has been supporting her progress well, along with our weekly sessions until the next exam. The goal is simply to keep building on the work she has already done and maintain the strong learning curve she has developed.
Wishing Mia the best of luck on her SAT! Please feel free to reach out if you have any questions or if you would like to discuss the plan moving forward.
Best regards,
Jennifer H.
jennifer.hernandez@revolutionprep.com
+19092362317</t>
  </si>
  <si>
    <t>Jake Ronci</t>
  </si>
  <si>
    <t>Dear Michael,
I hope you are doing well so far this year. Itâ€™s been great working with you and Jake over the past couple of months. I wanted to touch base to share some of the progress weâ€™ve made so far and share my thoughts on the plan moving forward.
Jake recently took his first practice exam. One thing that stood out is his performance in the "Standard English Conventions" category. He correctly answered 12 of 15 questions, or 80% of the questions. Jake has worked through several lesson modules pertaining to punctuation, so I would have expected him to perform well on these.
Jake's weak areas, in the "reading and writing section", were "Information and Ideas" (6 of 13, or 46% correct) and "Expression of Ideas" (6 of 11, or 55%). For math, he did best in the "Algebra" section, which involves linear equations, inequalities, and systems. He answered 12 of 14 questions correctly. His weakest area was "Geometry and Trigonometry" and "Problem Solving and Data Analysis".
I understand Jake has an official SAT exam coming up soon. If you decide to have him continue tutoring, we will cover these weak areas in the next several sessions. Regardless, I have enjoyed tutoring Jake. He is a great fellow, and I wish him the best. If you are ever in need of more tutoring, I would be glad to help!
If you would like to discuss this via zoom or a phone call, I would be glad to do so!
John C.
john.corbett@revolutionprep.com</t>
  </si>
  <si>
    <t>Sreehaas Mannepalli</t>
  </si>
  <si>
    <t>Dear Seetha,
It has been a pleasure working with you and Sreehaas over the past several weeks. I wanted to share a brief update on his progress and the areas weâ€™ve been focusing on during our sessions.
Sreehaas has been doing an excellent job during our tutoring sessions and has been very engaged as we work through AP Chemistry concepts and practice problems. Since he does not have a formal class, I have developed a system of assigning him an exam for homework after we complete each unit. This allows us to see how he performs under test conditions and track his understanding of the material. In our most recent unit, he has completed the multiple-choice section, and once he adds his answers to the free-response portion, I will provide him with his results.
Recently, we have been reviewing key areas such as chemical equilibrium, thermodynamics, and reaction kinetics, while also reinforcing foundational topics that support these units. Sreehaas has demonstrated strong analytical thinking as we work through multi-step problems and practice strategies for approaching complex questions.
We also discussed the plan to postpone the AP Chemistry exam until he actually takes the course next school year. I agree that this could greatly benefit him, as the course includes many analytical concepts that he would need to fully understand and retain in order to perform well on the exam.
To continue strengthening his skills, I recommend that Sreehaas spend some time each week reviewing practice problems and revisiting key concepts. Consistent practice will help him solidify his understanding and build confidence in tackling advanced chemistry topics.
At this time, Sreehaas has eight sessions remaining, with our final session currently scheduled for April 3rd. After these sessions, depending on his goals, I would recommend continuing with one 60-minute session per week to maintain momentum and further strengthen his understanding of chemistry.
Please feel free to reach out if you have any questions. I would also be happy to schedule a phone or Zoom call if you would like to discuss his progress or plan in more detail. Iâ€™m very glad to be supporting Sreehaas as he continues building his chemistry skills.
Best regards,
AkeemaAkeema W.
akeema.williams@revolutionprep.com
+17862749913</t>
  </si>
  <si>
    <t>Isaac Congleton</t>
  </si>
  <si>
    <t>Hello,
I hope you both enjoyed our weather here in Florida! Fulton took a practice test but was unable to finish his math homework. He scored a 1260 but couldn't share the breakdown because of challenges logging into his College Board account. We wanted to check to see which question types were the challenge areas. The school should support him in regaining access - he will need it for the test day.
Fulton earned the second, harder module in both sections. We will be working to strengthen his math confidence this week. He mentioned that he didn't use Desmos (the accessible on-screen calculator) much at all. We practiced using it while completing the Backsolving questions. We also scheduled a math-intensive session today to practice manipulating equations and quadratics, tackling the big score earning questions first.
Super excited for more growth! We've got just a few hours remaining. I would encourage Luke to plan to take the exam another time. We can adjust based on his feedback until we receive the official scores. 
I've cc'd our advisor to support us in adding hours.
Let me know your thoughts. Thanks! Ash
Ashley S.
ashley.scorsone@revolutionprep.com
+19543031288</t>
  </si>
  <si>
    <t>Dear Roxann,
It has been a pleasure working with you and Chloe over the past several weeks. I wanted to share a brief update on her progress and the areas weâ€™ve been focusing on in our chemistry sessions.
Chloe has been doing an excellent job, consistently demonstrating curiosity, engagement, and attention to detail. She asks thoughtful questions and applies concepts effectively, which has made our sessions very productive.
So far, we have focused on key chemistry topics, including ionic compounds, Lewis structures, and properties of chemical compounds. In our most recent session on February 21st, we concentrated on titrations, and Chloe showed a solid understanding of both the procedures and calculations involved.
We have also been practicing CERs (Claim, Evidence, Reasoning) for lab work. Chloe is still developing confidence with CERs and sometimes struggles to fully connect evidence to her conclusions. With more practice, she will strengthen this skill and be able to clearly support her reasoningâ€”a critical component for lab assessments. Regularly applying CERs in our sessions and in independent practice will help her improve steadily.
To support her continued progress, I recommend one 60-minute session per week. Regular sessions will help Chloe maintain momentum, reinforce key concepts, and continue strengthening her lab reasoning skills.
Chloe has four sessions remaining, with the next session scheduled for April 7th and the final session on April 29th. I look forward to continuing to support her as we build her confidence and mastery in chemistry.
Please feel free to reach out with any questions or to schedule a brief phone or Zoom call to discuss her progress in more detail. Iâ€™m thrilled to support Chloe as she continues developing her chemistry skills.
Best regards,
AkeemaAkeema W.
akeema.williams@revolutionprep.com
+17862749913</t>
  </si>
  <si>
    <t>Sandhya Narayan</t>
  </si>
  <si>
    <t>Hi, Shakti and Kristin,
Itâ€™s been great working with you and Sandy over the past couple of months. I wanted to touch base to share some of the progress weâ€™ve made so far and my thoughts on the plan moving forward. 
This past month, Sandy finally "broke through" -- her practice tests in February were a 1490 and a 1550, and her most recent one was a 1540! This is wonderful, and I am immensely proud of Sandy and of all of her hard work. She is diligent about completing assignments, attentive in class, and actively tries to apply and internalize everything that we learn together -- the recipe for success! :) Yay!!!!!!!!
Obviously, a 1540 is an excellent score (and above her goal score of 1500!), but in the spirit of continual improvement, I'll turn our attention to the errors in her most recent practice test. She only made 6 total in the whole test (!!): 3 in Reading &amp;amp; Writing, and 3 in Math. In the Reading &amp;amp; Writing, two were due to not knowing specific vocabulary words, and one was due to rushing the question. Sandy and I will therefore continue working on vocabulary (and difficult reading comprehension) to increase the chances that she is familiar with any given words that may be on the test -- impossible, of course, to get these chances to 100%, but more is better! In Math, one error was due to a misconceptualization of a geometry problem, which she was able to fix without my help when I had her draw it out on the screen; one was due to a careless error from not having set up an equation fully and rather relying on mental math; and one was a difficult problem that she ran out of time on and that she could have solved more quickly had she used the DESMOS graphing calculator. So there certainly are things to learn from each practice test, but of course I want to stress that 6 errors total is amazing!
I talked to Sandy about her plans after the March test, and she said that she wanted to take one more test after the March test just to give it multiple shots. I think this makes sense, but I want to caution against taking an SAT at the same time as final exams; I have seen many students regret that decision. Would May or June interfere less with her exam schedule?
One unfortunate thing is that Sandy has almost exhausted all of the College Board practice tests -- there is only one left that she hasn't taken. At this point, she can either retake old College Board tests (hopefully, she won't remember a test she took last July) or use third-party tests from Revolution and other sources. We can also do a mix of both! I'll talk to Sandy and see what she feels is best based on how well she thinks she remembers the College Board practice tests she's already taken.
Our long-term goal remains, of course, a 1500; this is currently our short-term goal, too! :) I therefore recommend that we maintain our current rhythm of 60 minutes/week until the May or June test, given that some weeks we will not meet due to soccer conflicts and/or final exams.
Please let me know if you have any questions or if there are any adjustments you would like to make to our plan. Iâ€™m happy to schedule a time to talk if that would be helpful. 
Go Sandy!!!!!!
Maia</t>
  </si>
  <si>
    <t>Austin Aagaard</t>
  </si>
  <si>
    <t>Hi Stephanie,
It's been great working with Austin over the past couple semesters! As the end of the year starts to ramp up, I wanted to reach out to discuss Austin's tutoring plans for the rest of the year.
During our meetings for test prep, I have noticed Austin is cramming to catch up on materials rather than studying to master them. I know with his hectic college application process and travel it has not been easy to keep up with all of the materials and concepts from his course. That is why I would like to recommend adding one regularly scheduled weekly meeting to help Austin stay on top of the material, rather than only meeting for test prep, when there is a lot of catching up to do. I think this will help Austin cultivate a better understanding of the course and its material and make his studying less stressful and more effective. 
Please let me know your thoughts! I am happy to set up a call to discuss and concerns or ideas you may have, and I look forward to continuing work with you and Austin!
Best, 
Tommaso M.
tommaso.marsella@revolutionprep.com
+14016786248</t>
  </si>
  <si>
    <t>Sebastian Gonzalez Vera</t>
  </si>
  <si>
    <t>Hi Ayelin Cristina,
It has been great working with Sebastian over these past few months! I just wanted to reach out to discuss of focus thus far and some plans for the future. 
In our recent meeting upon returning from a month off, Sebastion's course has covered a wide range of materials. In our review for his coming test, I have noticed there are a few gaps in Sebastion's core knowledge of the subjects, which has led to a reduced understanding of the newer more complex material. Thus, our focus has been refining the baseline material and in our coming meeting we will work on bringing those concepts together to answer the more complex problems he will be facing. 
Since the course so heavily builds upon itself, it is very important that we work to keep Sebastion ahead of the curve so he can actively learn the new material while he is in class, which will allow for a better understanding and less stress when he is reviewing for his tests. With this in mind, I would like to create a more consistent schedule for Sebastion where we meet on a regular, twice weekly basis to both have a meeting to keep him up with any current material, and have time to either go back and strengthen some foundational concepts, or hopefully eventually have the chance to look ahead to better prepare him for upcoming units. 
Please let me know your thoughts! I would be happy to set up a call to discuss and questions, concern, or ideas you have. I look forward to continuing to work with Sebastion! 
Best, 
Tommaso M.
tommaso.marsella@revolutionprep.com
+14016786248</t>
  </si>
  <si>
    <t>Alexis Davar</t>
  </si>
  <si>
    <t>Hi Gudarz and Cheri, 
Itâ€™s been great working with Lexi over the past few months! As the exam comes up this weekend, I just wanted to reach out to discuss our progress over the recent weeks as well as plans for going forward. 
I have seen significant improvements in Lexi's knowledge of advanced SAT math concepts, and she has displayed a much-improved proficiency in her use of strategies to get started on tricker problems. Her knowledge of intricacies of the English section also continues to grow as she works through more of the SAT's unique style of questioning, and she has worked hard through homework assignments to master the core punctuation rules. This has resulted in having recent practice tests peak well into the 1400s. 
For this exam, our goal is to build off the previous exam and get at least one section score Lexi can use to improve super score and her ultimate goal of reach the 1500s. While we cannot guarantee a specific score, we have worked diligently towards this goal using the practice exams and increased homework over the past few weeks. When the time comes, it's important to consider the impact of the test zone on Lexi's performance. Ensuring a good night's sleep throughout the week leading up to the test is crucial, as just the night before isn't enough.
With her goals set high, it is likely Alexis will take another official exam later on this year. I would recommend aiming for the June test, giving her ample time between exams to refine her skills and consistently hit her goals on practice exams to build confidence into the test. Following this exam and scores being released, I would recommend meeting once weekly for 60-minutes with an emphasis on homework assignments to build consistency, with session time spend reviewing the most difficult topics and improving overall approaches. 
For Lexi, it is very important that she manage her stress this week heading into the exam. Being in the right mindset is critical to preforming at her best.  
Please let me know your thoughts. I am happy to set up a call to discuss any questions, concerns, or ideas you have! 
Best,
Tommaso M.
tommaso.marsella@revolutionprep.com
+14016786248</t>
  </si>
  <si>
    <t>Aidan Johnson</t>
  </si>
  <si>
    <t>Dear Team Aidan,
Itâ€™s been great continuing to work with Aidan over the past several months. He remains a thoughtful and hardworking student who approaches difficult material with patience and curiosity. In sessions, Aidan is engaged, receptive to feedback, and consistently willing to work through challenging questions step by step. These qualities have allowed him to steadily strengthen his understanding of SAT strategies and academic problem solving.
In recent sessions, weâ€™ve focused on several advanced SAT Reading and Writing strategies, including identifying main ideas across longer passages, rhetorical synthesis questions, and transitions between ideas. Weâ€™ve also reviewed sentence boundaries, punctuation rules (commas, colons, and dashes), and strategies for eliminating incorrect answer choices quickly. Aidan has been improving his ability to recognize common test patterns and avoid â€œtrapâ€ answers, which is an important skill for higher-level SAT performance.
On the Math side, weâ€™ve continued strengthening algebraic reasoning and problem-solving efficiency. Recently we reviewed quadratic equations, algebraic manipulation, systems of equations, and geometry concepts, with a focus on translating word problems into equations and identifying the fastest path to a solution. Aidan has shown stronger confidence when working through multi-step problems and is becoming more comfortable explaining his reasoning aloud, which is a great indicator of deeper understanding.
One area that would significantly help guide our work moving forward is regular full-length practice testing. At the moment, Aidan has not completed any recent Revolution Prep practice tests, which means we do not have updated diagnostic data to analyze patterns or track his progress across specific question types. I do have access to some scores from other tests he has taken, but those reports typically provide far less detailed information than the Revolution Prep diagnostics, which makes targeted lesson planning more difficult.
Because of this, I strongly recommend that Aidan begin taking a full-length practice SAT approximately every two weeks. Regular testing provides the most accurate data about pacing, endurance, and question-type performance. It also allows us to use our sessions more efficiently by focusing on the exact areas where improvement will have the biggest impact on his score.
Aidan and I are currently scheduled for two 60-minute sessions per week for the next few months, which is an excellent structure. This schedule gives us enough time to balance Math and Reading/Writing practice, reinforce retention of strategies, and carefully review practice test results as they come in.
Since Aidan is also enrolled in AP classes, I recommend that he complete a full-length AP practice test as soon as possible for each exam he plans to take in May. Starting AP review before April gives us time to identify weaker topics and build a structured review plan before the exams approach.
Recommendations and Next Steps
Continue two 60-minute tutoring sessions per week through the spring.
Begin completing one full-length SAT practice test every two weeks so we can analyze detailed score reports and adjust lessons accordingly.
Share any additional recent score reports if available so we can incorporate that data into lesson planning.
Complete practice tests for upcoming AP exams as soon as possible so we can begin targeted AP review before April.
Continue short Khan Academy or timed section practice between sessions to reinforce SAT strategies and retention.
Aidan continues to show strong potential and a positive attitude toward challenging material. With the consistent weekly sessions we have scheduled and the addition of regular practice testing, Iâ€™m confident weâ€™ll be able to refine his strategies further and help him reach his next score milestone while also preparing effectively for his AP exams this spring.
Warm regards,
Sean U.
sean.ulfik@revolutionprep.com
+18455412219</t>
  </si>
  <si>
    <t>Ari Mandel</t>
  </si>
  <si>
    <t>Hi Stacie,
It's been great working with Ari this year! As the end of the semester nears and finals approach, I wanted to reach out to discuss Ari's plans for tutoring. As of lately, we have met only to prepare him for upcoming tests, and Ari has been preforming well. He has a strong grasp of much of the core materials and has been preforming well. That said, his final exam will have is a fairly wide range of materials to cover, and I think it best to start preparing sooner rather than later. I would recommend we begin meeting more regularly on a once every two-week basis to first make sure he is up to date with all of the material, but also to look back and refine any sections he may have had trouble with. This will give us a strong headstart heading into the final exam and avoid the stress and difficulty that comes with last minute finals preparations. Please let me know your thoughts, and I look forward to continuing to work with Ari! 
Best, 
Tommaso M.
tommaso.marsella@revolutionprep.com
+14016786248</t>
  </si>
  <si>
    <t>Thomas Catto</t>
  </si>
  <si>
    <t>Dear Team Thomas,
I wanted to share an update on Thomasâ€™s SAT preparation and outline some recommendations for the next phase of his test prep.
First, I want to reiterate what a pleasure it is working with Thomas. He is consistently kind, thoughtful, and engaged during our sessions, and he brings a great attitude to the work. When we review material together, Thomas is usually able to understand the reasoning behind solutions and apply strategies effectively in the moment.
Over the past year, we have worked on a range of SAT Reading/Writing and Math skills. In Reading and Writing, weâ€™ve practiced identifying main ideas, recognizing rhetorical transitions, and strengthening core grammar and punctuation rules, including sentence boundaries and structural clarity. In Math, weâ€™ve focused on algebra review, multi-step equations, and foundational problem-solving strategies that appear frequently on the SAT.
One challenge that has continued to appear, however, is retention between sessions. Thomas often demonstrates strong understanding while we are working together, but without regular reinforcement through independent practice, some of those strategies become harder to recall several weeks later. This is a very common pattern for students preparing for standardized tests, and the most effective way to address it is through consistent self-study and regular full-length practice tests.
At the moment, it has also been difficult to track Thomasâ€™s progress with precision because his most recent Revolution Prep full-length SAT practice test was in July 2025. Those exams provide the detailed diagnostic data that allows us to analyze pacing, question-type performance, and section-by-section trends. Without more recent testing data, it becomes much harder to accurately estimate performance or design the most targeted lesson plan.
Additionally, our last tutoring session together was January 18, 2026, so there has been a gap in our work since then. Last time we talked, Thomas had decided to sit for the March SAT this weekend and had signed up. I wish him the best of luck and hope he performs well. Regardless of the outcome, updated testing data will be extremely helpful for guiding our next steps.
Looking ahead, I strongly recommend that Thomas begin completing regular full-length SAT practice tests again, ideally through the Revolution Prep platform. I think our score reports are the most useful out of everyone's! Taking a practice test approximately every two to three weeks provides the most useful data and also builds the endurance required for the full exam.
For timing, I recommend that Thomas plan to take the June 2026 and/or August 2026 SAT. These summer test dates often produce the strongest results for students because they are not simultaneously managing heavy academic workloads, which allows them to focus more consistently on preparation.
Since there are still many tutoring hours remaining on the account, another option that could be very effective would be increasing our meeting frequency to two 60-minute sessions per week, ideally beginning in May when the school year begins to wind down. This schedule would allow us to systematically rebuild momentum, review practice test data in detail, reinforce key strategies, and strengthen long-term retention before the summer exams.
Recommended Plan Moving Forward
Resume tutoring beginning in May, when academic demands begin to ease.
Increase to two 60-minute sessions per week to rebuild consistency and accelerate progress.
Begin taking a full-length SAT practice test every 2â€“3 weeks, ideally through Revolution Prep for detailed diagnostic reporting.
Use Khan Academy SAT practice or similar official materials for short, regular self-study between sessions.
Aim for the June and/or August 2026 SAT, when Thomas will likely have more time to focus on preparation.
Thomas has many of the core skills needed to succeed on the SAT, and he tends to pick strategies up quickly when we review them together. With consistent practice testing, steady tutoring sessions, and regular independent study, I believe we can convert that in-session understanding into more reliable performance on future exams.
Please feel free to reach out if you would like help coordinating practice tests or scheduling sessions for the spring and summer. If we book now, we can likely get consistent time slots for summer!
Warm regards,
Sean U.
sean.ulfik@revolutionprep.com
+18455412219</t>
  </si>
  <si>
    <t>Mack Hardwick</t>
  </si>
  <si>
    <t>Hi Megan,
I hope youâ€™re having a great week! I wanted to send a quick update on Mackâ€™s progress and share our plan moving forward.
Over the past couple of months, Mack has made strong progress in several areas of math. In particular, Iâ€™ve seen improvement in his understanding of decimal operations, recognizing patterns in decimal sequences, converting mixed numbers and improper fractions, and explaining his thinking while solving problems. He has also been doing a great job staying engaged during our sessions and communicating when something feels confusing, which is a really important skill for building confidence in math.
Right now, we are continuing to focus on strengthening a few key areas. These include multiplying fractions, converting improper fractions back into mixed numbers, and writing out his work step-by-step for multi-step problems so he can avoid small mistakes and clearly show his process the way his teacher expects.
Our short-term goals are to build consistency with fraction operations, strengthen accuracy when working through multi-step problems, and continue reinforcing strong problem-solving habits. The overall goal is to help Mack feel confident and prepared with the math concepts he is learning in class while continuing to build his foundational skills.
Based on Mackâ€™s goals and the pace of the material he is learning, I recommend increasing our velocity to two hours per week (two 60-minute sessions) for the next several weeks. This will give us enough time to review current classroom material, practice new skills like fraction operations, and reinforce strategies that help Mack work through problems more independently and accurately.
Since Mackâ€™s tutoring is through Bright Horizons Back-Up Care, if you would like to continue working together toward these goals, you can redeem additional tutoring credits through your Bright Horizons portal. Once the credits are redeemed, Revolution Prep will add the hours to your account and we can continue scheduling sessions.
Please feel free to reach out if you have any questions or if you'd like to discuss scheduling options. Iâ€™m really proud of the progress Mack has been making and look forward to continuing to support him.
Thanks!
Judi A.
judi.abohana@revolutionprep.com
+12402336671</t>
  </si>
  <si>
    <t>Alayna Arroyo</t>
  </si>
  <si>
    <t>Hi Zofia,
I hope youâ€™re having a great week! I wanted to reach out with a quick progress update on Alayna and share some thoughts about our plan moving forward.
Over the past couple of months, Iâ€™ve seen strong progress in Alaynaâ€™s understanding of fractions and grammar concepts. In math, she has improved with converting mixed numbers and improper fractions, adding mixed numbers, and recognizing like denominators. She has also become more comfortable explaining her thinking while solving problems, which is a great sign that she is building confidence with these concepts.
In our language sessions, Alayna has made nice progress identifying subject and object pronouns, understanding verb phrases, and recognizing different types of nouns. She has also been practicing proofreading skills and learning to apply grammar rules more carefully when editing sentences.
Moving forward, we will continue focusing on accuracy and consistency with fraction operations, especially simplifying and reducing fractions and working through multi-step problems. In language, we will keep strengthening punctuation skillsâ€”particularly quotation marks and dialogue punctuationâ€”as well as reinforcing grammar vocabulary and applying rules more independently.
Based on Alaynaâ€™s progress and goals, I recommend continuing with one 60-minute session per week using the remaining 3 hours in the program. During these sessions, we will divide our time between math and language skills so we can continue reinforcing current school concepts while building confidence and accuracy.
If youâ€™d like to continue working together after these sessions, you can redeem additional credits through your Bright Horizons portal. Once the credits are redeemed, Revolution Prep will send you an email so the hours can be added to your account.
Please feel free to reach out if you have any questions or if thereâ€™s anything specific youâ€™d like us to focus on. Iâ€™ve really enjoyed working with Alayna and look forward to continuing to support her!
Judi A.
judi.abohana@revolutionprep.com
+12402336671</t>
  </si>
  <si>
    <t>Dear Kiara,
I hope youâ€™ve had a warm Winter season and are ready for Spring! I wanted to share an update on Kierre's progress in Geometry as we've worked together to strengthen both her foundational skills and her performance in her current coursework.
When we began in January, Kierre was recovering from illness and catching up on Geometry and History studies. She demonstrated solid understanding of addition with carrying, and we worked through subtraction with borrowing and introduced multi-digit multiplication. Her Geometry grade at that time was 83%.
In early February, we made an important strategic shift. Foundational arithmetic work had been consuming most of our tutoring time, diverting focus from Geometryâ€”the core subject from Kierre's program plan. We transitioned foundational math to independent homework assignments to build self-ownership, freeing up our sessions to focus directly on her Geometry coursework. This change has allowed Kierre to make meaningful progress on the material she's currently studying in class.
Kierre completed Unit 7 (Properties of Circles), working extensively with the Intersecting Chord Lengths Theorem. She practiced setting up the theorem correctly but initially struggled with the algebraic simplification afterward. I introduced prime factorization as a systematic method for simplifying fractionsâ€”breaking numbers into their fundamental prime components and applying exponent rules for combining like bases. Kierre worked through numerous chord problems, building fluency with this more reliable approach than direct cancellation.
Most recently, Kierre has been preparing for her Unit 9 test on transformational geometry. She worked through translations (applying coordinate rules to shift shapes) and reflections (measuring distances and plotting mirror points across axes). While rotations proved more challenging to visualize, Kierre began to grasp the foundational transformations and practiced applying them to various geometric figures.
I recommend that Kierre and I meet for two 60-minute sessions per week. This more intensive cadence would provide consistent support as Kierre works through increasingly complex geometry topics while maintaining her independent foundational math practice. The additional frequency would allow addressing questions from class more promptly and providing regular check-ins on both geometry concepts and homework completion.
Please don't hesitate to reach out if you'd like to discuss Kierre's progress in more detail, explore options for continuing sessions, or if you have any questions about how best to support her moving forward. I'm also available by phone if you'd prefer to have a conversation directly.
Warmly, 
Brandon
Brandon E.
brandon.engle@revolutionprep.com
+19708890867</t>
  </si>
  <si>
    <t>Dear Ben,
It has been great working with you and Eliana over the past couple of weeks. As we prepare for Eliana's upcoming official SAT, I wanted to share what weâ€™ve been working on so far and what to expect.
Eliana and I have reviewed evaluating and interpreting measures of center, using various methods to solve complicated similar triangle problems, and setting up simple percentage equations to guide her during complicated percentage word problems. Their growth in avoiding trap answers on the Reading and Writing section is clear from consistently scoring in the mid-700s for that section the two most recent practice tests. I applaud their effort in class to be present with each question and apply the specific strategy we are focusing on, specifically during our work on hard math problems that she doesnâ€™t know how to do initially.
While a specific score isnâ€™t guaranteed, Eliana has been diligent in working toward their goal of achieving a 1400+ superscore. Specifically, Elianaâ€™s use of elimination, effective skipping on the hard math module, and simplifying complicated math problems has been constantly improving since our time together began last year. It's important to consider the impact of the test zone on Eliana's performance. Ensuring a good night's sleep throughout the week leading up to the test is crucial, as just the night before isn't enough.
I am looking forward to hearing how Eliana performs on this test. Looking ahead, I recommend we use the remaining hours in your account for one 60-minute session each week in the month leading up to any future SAT Eliana decides to take. This would give us an opportunity to continue working on approaching the hardest math problems that she doesnâ€™t initially know how to do.
Please let me know if you have any questions or if there are any adjustments you would like to make to our plan. Iâ€™m also able to schedule a time to talk by phone if that would be helpful. I am happy to support Eliana in their continued academic journey.
Cheers,
Zack R.
zack.robertson@revolutionprep.com
+15098598579</t>
  </si>
  <si>
    <t>Dear Sandra,
It has been great working with you and Alex over the past couple of weeks. As we prepare for Alex's upcoming official SAT, I wanted to share what weâ€™ve been working on so far and what to expect.
Alex and I have reviewed efficiently identifying two independent clauses, finding the common traps in hard verb problems, and using elimination to avoid trap answers for complicated Information and Ideas problems. Their growth in the math section is clear from only missing seven problems on the most recent practice test, which will consistently put him in the high 600s or low 700s for the math section. I applaud their consistent effort in class to be present with each question and apply the specific strategy we are focusing on to avoid trap answers and increase efficiency.
While a specific score isnâ€™t guaranteed, Alex has been diligent in working toward their goal of achieving a 1400+ superscore. Specifically, Alexâ€™s approach to complex constant problems, identifying vague/weak language for main idea questions, and anticipating answers effectively have all improved. It's important to consider the impact of the test zone on Alex's performance. Ensuring a good night's sleep throughout the week leading up to the test is crucial, as just the night before isn't enough. 
I am looking forward to hearing how Alex performs on this test. Looking ahead, I recommend we use the remaining hours in your account for one 60-minute session each week in the month leading up to any future SAT Alex decides to take. This would give us an opportunity to continue working on approaching the hardest reading and writing passages that set up complex trap answers.
Please let me know if you have any questions or if there are any adjustments you would like to make to our plan. Iâ€™m also able to schedule a time to talk by phone if that would be helpful. I am happy to support Alex in their continued academic journey.
Cheers,
Zack R.
zack.robertson@revolutionprep.com
+15098598579</t>
  </si>
  <si>
    <t>Luke Faunce</t>
  </si>
  <si>
    <t>Dear Rachel,
It has been great working with you and Lucas over the past couple of months. As we prepare for Lucas's upcoming official SAT, I wanted to share what weâ€™ve been working on so far and what to expect.
Lucas and I have reviewed increasing efficiency for both hard modules, setting up the most complex math problems, and efficiently identifying two independent clauses for punctuation problems. Their growth in avoiding trap answers on the Reading and Writing section is clear from their section scores increasing to 740 on the most recent practice test. I applaud their consistent effort in class to be present with each question and apply the specific strategy we are focusing on to avoid trap answers in the most efficient way possible.
While a specific score isnâ€™t guaranteed, Lucas has been diligent in working toward their goal of achieving a 1450+. Specifically, Lucasâ€™s creative use of the Desmos calculator is the best I have seen from a student, and his adoption of any strategy we discuss for the reading and writing is quick and easy. It's important to consider the impact of the test zone on Lucas's performance. Ensuring a good night's sleep throughout the week leading up to the test is crucial, as just the night before isn't enough. 
I am looking forward to continuing to work with Lucas after the test so that we can work towards further improvements in overall efficiency and avoiding traps for the most complex situation. I recommend we maintain our current schedule of one 60-minute class per week starting in April through the May SAT in order to help them achieve their goals. This requires no changes as of now. During our upcoming sessions, I plan to continue working on fine tuning our approach to the hardest problems and increasing efficiency as needed based on the official results from Saturday.
Please let me know if you have any questions or if there are any adjustments you would like to make to our plan. Iâ€™m also able to schedule a time to talk by phone if that would be helpful. I am happy to support Lucas in their continued academic journey.
Cheers,
Zack R.
zack.robertson@revolutionprep.com
+15098598579</t>
  </si>
  <si>
    <t>Ella Johnson</t>
  </si>
  <si>
    <t>Dear Christi, 
Itâ€™s been great working with you and Ella over the past couple of months. As we prepare for Ella's upcoming SAT, I wanted to share some updates and information about what to expect. 
I have seen significant improvements in Ella's command of strategies in the SAT Math section, and in particular her strong progress in the Geometry sub-domain. Ella has shown consistent progress in applying graphical techniques, utilizing the backsolving strategy, and eliminating out of scope answers, all of which increase her likelihood of answering correctly. This consistent improvement has been evident in Ella's strong performance on in-class assignments, her increasing confidence in SAT Math, and her continual progress on practice exams! 
For this exam, our goal is to continue Ellaâ€™s strong momentum toward her goal score of 1500. While we cannot guarantee a specific score, we have worked diligently towards this goal through strategy review and development, reinforcement via practice sets and in-class work, and simulating the test-taking experience via practice exams. It's important to consider the impact of the test zone on Ella's performance. Ensuring a good night's sleep throughout the week leading up to the test is crucial, as just the night before isn't enough. We have also discussed strategies to manage test anxiety, which can impact scores. 
I am looking forward to hearing how Ella performs on this test. Looking ahead, I recommend maintaining our weekly meeting schedule of one 60-minute lesson per week. This would give us an opportunity to continue working on advanced techniques for SAT Math problems and buildilng rapid comprehension skills for the Reading and Writing seciton. 
Please let me know if you have any questions or if there are any adjustments you would like to make to our plan. Iâ€™m also able to schedule a time to talk by phone if that would be helpful. I am happy to support Ella in their continued academic journey. 
Best regards, 
Kailot Harris 
Kailot H.
kailot.harris@revolutionprep.com
+16674150151</t>
  </si>
  <si>
    <t>Abigail Keeler</t>
  </si>
  <si>
    <t>Dear Beth, 
Itâ€™s been great working with you and Abigail over the past couple of weeks. As we prepare for Abigail's upcoming SAT, I wanted to share some updates and information about what to expect. 
I have seen improvements in Abigail's command of foundational strategies for the SAT Math section. Abigail has shown consistent progress in learning and applying various shortcut methods, graphical techniques, and algebraic manipulations to arrive at the correct answer efficiently. This consistent improvement has been evident in Abigailâ€™s increasing confidence in SAT Math and her strong performance on in-class assignments. 
For this exam, our goal is to establish a strong baseline score and have a positive initial testing experience. While we cannot guarantee a specific score, we have worked diligently towards this goal through developing strengths in applying the MAPS approach, the backsolving strategy, and graphical approaches to SAT Math problems. It's important to consider the impact of the test zone on Abigail's performance. Ensuring a good night's sleep throughout the week leading up to the test is crucial, as just the night before isn't enough. We have also discussed strategies to manage test anxiety, which can impact scores. 
I am looking forward to continuing to work with Abigail after the test so that we can work towards further improvements on the SAT. I recommend maintaining our current plan of two weekly 60-minute lessons in order to help Abigail achieve her goals. During our upcoming sessions, I plan to continue working on more advanced strategies for Math problems involving Constants, and also working on strategy development in the Reading and Writing domain. 
Please let me know if you have any questions or if there are any adjustments you would like to make to our plan. Iâ€™m also able to schedule a time to talk by phone if that would be helpful. I am happy to support Abigail in her continued academic journey. 
Best regards, 
Kailot Harris 
Kailot H.
kailot.harris@revolutionprep.com
+16674150151</t>
  </si>
  <si>
    <t>Bianca Usiskin</t>
  </si>
  <si>
    <t>Dear Terence, 
Itâ€™s been great working with you and Bianca over the past couple of weeks. As we prepare for Bianca's upcoming SAT, I wanted to share some updates and information about what to expect. 
I have seen significant improvements in Bianca's command of several strategies for SAT Math problems. Bianca has shown consistent progress in learning and applying strategies such as backsolving, the MAPS approach, and utilizing graphical techniques. This consistent improvement has been evident in Bianca's increasing confidence in SAT Math! 
For this exam, our goal is to establish a strong baseline from which Bianca can work toward her overall target score of 1250. While we cannot guarantee a specific score, we have worked diligently towards this goal. It's important to consider the impact of the test zone on Bianca's performance. Ensuring a good night's sleep throughout the week leading up to the test is crucial, as just the night before isn't enough. We have also discussed strategies to manage test anxiety, which can impact scores. 
I am looking forward to hearing how Bianca performs on her SAT. Looking ahead, I recommend maintaining our regular meeting frequency of two 60-minute lessons per week. This would give us an opportunity to continue working on Desmos-based strategies for the Math section, while also affording us the time to reinforce skills for the Reading and Writing portion of the test. 
Please let me know if you have any questions or if there are any adjustments you would like to make to our plan. Iâ€™m also able to schedule a time to talk by phone if that would be helpful. I am happy to support Bianca in their continued academic journey. 
Best regards, 
Kailot Harris 
Kailot H.
kailot.harris@revolutionprep.com
+16674150151</t>
  </si>
  <si>
    <t>Alycia Walker</t>
  </si>
  <si>
    <t>Dear Anika,
Itâ€™s been great working with Alycia over the past couple of months. As we prepare for Alyciaâ€™s upcoming SAT, I wanted to share an update on her progress and what to expect as she approaches the exam.
Since we began working together, Alycia has made encouraging progress in both Reading &amp;amp; Writing and Math. After reviewing her February 15th SAT practice test (990 total score: 540 Reading &amp;amp; Writing, 450 Math), we established clear goals to help strengthen her accuracy, pacing, and confidence across both sections. Alycia has been very thoughtful in applying these strategies during our sessions.
In Math, Alycia has been working on slowing down her approach so she fully understands each question before attempting to solve it. We have focused on rereading questions carefully and confirming exactly what is being asked before selecting an answer. Recently, we worked extensively on exponents and radicals, and it has been great to see her confidence grow as she became more comfortable with these topics. Alycia has also been building stronger algebra strategies by reviewing the quadratic formula, practicing circle equations and completing the square, and learning how to use Desmos strategically for algebra problems and backsolving questions. To support her independent study, she has also compiled a set of math notes to help memorize formulas that are not included on the SAT reference sheet.
In Reading &amp;amp; Writing, Alycia has been developing strategies to analyze graphs and passages more thoroughly before looking at the answer choices. We have also worked on strengthening her approach to words-in-context questions and reviewing grammar concepts such as identifying the subject and verb in conventions of standard English questions. These strategies are helping her become more systematic and confident when approaching Reading &amp;amp; Writing problems.
For this exam, our goal is for Alycia to apply these strategies consistently so she can demonstrate the progress she has made in both accuracy and confidence. While we cannot guarantee a specific score, Alycia has been working diligently toward improving her performance by strengthening her math foundations and applying structured reading and grammar strategies. As the test approaches, maintaining strong routinesâ€”such as consistent sleep during the week leading up to the examâ€”can help support her focus and performance.
I am looking forward to continuing to work with Alycia after this test as we prepare for the May SAT. I recommend continuing our current schedule of two sessions per week so that we can continue building her math skills while strengthening Reading &amp;amp; Writing strategies. During upcoming sessions, we will continue reviewing algebra concepts, reinforcing formula memorization, and strengthening grammar and reading strategies to support further score growth.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happy to schedule a time to talk by phone if that would be helpful. I look forward to continuing to support Alycia in her preparation.
Best, 
Eden R.
eden.rasmussen@revolutionprep.com
+18018856501</t>
  </si>
  <si>
    <t>Hi Devika and Yeshwanath,
It has been so fun working with Shloka this winter! Sheâ€™s made a lot of great progress that I have outlined below, and her eagerness to learn will surely continue to support her growth.
Back in early January, Shloka was struggling with feeling overwhelmed when her teacher raises her voice, and she struggled with a lot of worries about returning to school after breaks, which was impacting her ability to eat and sleep. Shloka also needed support with reading comprehension and writing skills in terms of learning to identify subtle context clues and to apply grammatical skills to her writing. Shloka also needed support with crafting specific questions and knowing what to type into search engines, as well as finding key information in the results to support her in learning informational writing skills.
Since then, Shloka developed more awareness about how she feels, including expanding her vocabulary for feeling words, identifying where in her body the feeling is, and being able to describe how big the feeling is. She has also learned several coping strategies and has practiced these at school when she is feeling worried or overwhelmed. Shloka does a great job taking deep breaths, using logic to examine her feelings, drinking water, and taking breaks when needed. 
Shloka also did a great job practicing informational research by asking questions about word meanings, typing key terms in the search bar, and locating information that is relevant to her topic. Shloka has also improved her ability to locate context clues while reading. She knows to look on previous pages or earlier in the story, and she can combine text, picture, and lived experience clues to understand some word meanings. She is learning to use clues to anticipate what might happen next in the story, and she is starting to understand how to identify the main and idea and key details.
Shloka needs more practice with reading comprehension to fully understand the difference between main ideas and key details â€“ she currently has an easier time finding the main idea than the key details. Shloka can also continue to grow in her understanding of different parts of speech and being able to explain why she uses specific conjunctions. She can also continue to expand her skills for written communication with practice of writing the same sentence in different ways.
To continue to support Shlokaâ€™s learning and growth, I recommend that we continue with 1, 60-minute, session per week through the school year. During these sessions we will practice reading books to find context clues, expand vocabulary, and identify the main idea and key details. We will also explore specific parts of speech, sentence structure, rewriting sentences in different ways, and how to use punctuation. 
If youâ€™d like to schedule a call to talk in more detail, below are some days I am available:
Tuesday, 3/17 at 10am pst
Wednesday, 3/18 at 9:30am pst
Thursday, 3/19 at 11am pst
Please let me know if you have any questions, or if there is anything else I can do to support you and Shloka.
best,
Sharon
__
sharon.vincuilla@revolutionprep.com
(323) 774 - 4547</t>
  </si>
  <si>
    <t>Hi, Thomas!
As Liaâ€™s test day approaches this Saturday, I wanted to share a brief update. In sessions and homework, Lia is consistently demonstrating strong recognition of concepts and strategies. Sheâ€™s answering a high percentage of questions correctly with minimal prompting and has shown clear retention of the approaches weâ€™ve practiced together. Those are meaningful indicators that the learning itself is solidifying.
This progress hasnâ€™t always been reflected as clearly in recent independent practice test data. For example, in a recent session, Lia completed a Reading/Writing section at an approximate 710 score in my presence with very little prompting; later that same day, she scored a 670 on an independently completed section. When we reviewed the following day, Lia noted she'd talked herself out of several answers she'd initially chosen correctly. Subsequently, we focused on affirming her self-determinations and helping her trust both her instincts and the strategies she's learned.
Weâ€™re optimistic heading into Saturdayâ€™s test. Shortly afterward, it will be helpful for Team Lia to check in about how she felt the test went while the experience is still fresh. That reflection can help guide how sheâ€™d like to prepare for her currently planned next test dates of May 2 and June 6. If she prefers to continue some preparation independently, she has material she can draw from for additional practice in her Khan Academy classroom. If sheâ€™d like continued support, the main areas of opportunity are closing a few remaining math concept gaps and continuing to build confidence in trusting her reasoning and strategies under timed Reading/Writing conditions. I'd recommend maintaining two hours weekly as that schedule has been working well for Lia.
Itâ€™s been a pleasure to support Lia thus far. Iâ€™m rooting for her this Saturdayâ€”please feel free to let me know how it goes!
Warmly,
Shawn K.
shawn.kane@revolutionprep.com</t>
  </si>
  <si>
    <t>William O'Brien</t>
  </si>
  <si>
    <t>Dear Caroline,
Itâ€™s been great working with you and William over the past couple of weeks. As William prepares for his upcoming SAT this Saturday, I wanted to share what weâ€™ve been working on and discuss what next steps may look like.
William and I have reviewed applying the MAPS model for the math section, the iCARE and TRAP model for the reading section, and specifically worked on mixed standard English conventions and setting up geometry questions. His growth in correctly identifying and answering sentence boundary and mixed conventions questions is clear from his most recent practice SAT bluebook scores. I applaud his consistent effort in our sessions to be present and apply the specific strategy we were focusing on.
While a specific score isnâ€™t guaranteed, William has been diligent in working towards his goal score of a 1400. It's important to consider the impact of the test zone on William's performance. Ensuring a good night's sleep throughout the week leading up to the test is crucial, as just the night before isn't enough. We have also discussed strategies to manage test day stress, which can impact scores.
I am looking forward to continuing to work with William after the test so that we can advance towards further improvements. Based on William's goals, I recommend we continue to meet for 60 minutes per week and that he registers for a future SAT (in May or June). We will continue to focus on building both his Math and Reading and Writing skills.
Please let me know if you have any questions or if there are any adjustments you would like to make to our plan. Iâ€™m also able to schedule a time to talk by phone if that would be helpful. I am happy to support William in his continued academic progress.
Best regards,
Annie S.
annie.sylvester@revolutionprep.com
+12522298770</t>
  </si>
  <si>
    <t>Ayana Khatri</t>
  </si>
  <si>
    <t>Dear Hina,
I hope you are having a great year. I enjoyed working with Ayana on the two lessons we did in January.Â  I would love to help her prepare more for her SAT test.Â Â 
In our lessons, I saw her ability to answer math questions improving as she implemented the MAPS math strategy.Â  She used the strategy to solve percentage problems and problems that had three variables.Â  She did a great job of working through the problems carefully.Â Â 
To help her prepare for her upcoming SAT tests, I recommend we have one 60 minute class per week.Â  She has 5 unscheduled hours.Â  Would we like to schedule those soon?
Please let me know if you have any questions or if there are any adjustments you would like to make to our plan. Iâ€™m happy to schedule a time to talk by phone if that would be helpful. I look forward to supporting Ayana in her continued academic journey.
Best regards,
Jill W.
jill.watson@revolutionprep.com
+19032491379</t>
  </si>
  <si>
    <t>Hi everyone,
Just checking in as Katarina heads into the SAT this weekend with some thoughts on progress. Happy to answer any questions via email or set up a time to chat, just let me know!
Katarina and I had a couple areas of focus in recent sessions. Based on the practice test she took in February, we worked more on evidence-based reading questions and systems of equations questions, including word problems. In recent weeks, weâ€™ve also done some more work on grammar/punctuation, which continues to be a big area of opportunity for continued progress on the reading section. In math, we are using this week to work on a review of a few major concepts from the Algebra section like linear equations and inequalities, as well as some review of Desmos best practices. I know the practice test from this weekend stayed at the same score (1260) from last time, but sheâ€™s made an awesome 150 point improvement from her October SAT!
Going forward, a few areas I want to target would be to start a review of geometry and exponential functions for math, and then to continue working on grammar/punctuation. If Katarina can really lock down the punctuation rules, it should provide a solid foundation for the reading section to weather a couple of rough reading questions.
As we discussed in a previous email, I think the August test would be a great choice for a third attempt at the SAT, with the option to shoot for an earlier test in May or June depending on how close she is to her goal after March. Weâ€™re planning to take a break on sessions next week, and then sheâ€™s still got plenty of hours left, which I scheduled out T/TH at 8pm CT through the end of June.
Iâ€™ll see Katarina tomorrow evening, and I look forward to hearing how things go this weekend!
Julie B.
julie.byrom@revolutionprep.com
+15129250963</t>
  </si>
  <si>
    <t>Mia Hofmann</t>
  </si>
  <si>
    <t>Dear Mary, 
I hope you are having a wonderful winter. Itâ€™s been such a pleasure working with Mia over the past few weeks. I wanted to touch base to share some of the progress weâ€™ve made so far and my thoughts on the plan moving forward. 
I have seen significant improvements in Mia's abilities to calculate vector magnitudes, direction angles and angles between vectors, utilize the dot product, solve vector word problems, write circle equations in standard form as well as identify several key properties of the remaining conic sections (ellipses, hyperbolas, and parabolas). She has shown consistent progress in utilizing each of the strategies weâ€™ve been discussing to solve a variety of Pre-Calculus problems. This consistent improvement has been evident in the completion of assignments during our sessions. 
Our current short-term goal for Mia includes improving her confidence with math in preparation for her upcoming exams. The overall goal remains to maintain good grades in school. Since Mia is achieving her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Mia in her continued academic journey. 
Best regards, 
Colin C.
colin.cody@revolutionprep.com
+19785187882</t>
  </si>
  <si>
    <t>Krisha Bolar</t>
  </si>
  <si>
    <t>Hi Sarang,
I wanted to share a quick update on Krishaâ€™s progress during our recent tutoring sessions. Throughout our work together, Krisha has been doing a great job identifying different angle relationships and solving for unknown values. She has become more confident setting up equations to solve for x, either by setting expressions equal to each other or by recognizing when angles must add to 180 degrees based on the angle relationship.
Over the past few sessions we have mainly focused on understanding angles created by parallel lines cut by a transversal and identifying angle relationships such as complementary, supplementary, linear pairs, and vertical angles. Krisha has developed a strong ability to recognize these angles both from diagrams and written descriptions.
We also reviewed the Pythagorean Theorem and she shared that she earned a 100 percent on her recent quiz, which is wonderful to see. We have been continuing to practice these concepts as she prepares for her upcoming test on Friday and she seems to have a strong understanding of the material.
Moving forward, one area we can continue to improve is keeping work very clear and organized during the problem solving process. Writing steps neatly and showing all calculations can help limit small errors and make it easier to check answers. This is something we will continue working on in future sessions.
Great work, Krisha. I am excited to see how she does on her upcoming test.
Best,
Yvanna R.
yvanna.ramirez@revolutionprep.com
+12133542572</t>
  </si>
  <si>
    <t>Hello team Kyle,
I wanted to take a moment to share how much Kyle has benefited from our AP Calculus sessions this year. I am genuinely impressed with his motivation and commitment to learningâ€”he consistently demonstrates a strong drive to succeed.
During our most recent session, Kyle seemed a bit unsure of himself, which is unusual given his typical confidence and progress. Upon reviewing his upcoming schedule, I noticed that all his remaining sessions are concentrated in the week immediately prior to the AP test.
I strongly encourage spreading out these sessions over the coming weeks. This approach will allow Kyle to practice concepts on his own between sessions, while receiving coaching and feedback during our meetings. 
Distributed practice is shown to be much more effective for long-term retention and exam readiness than last-minute review.  I would recommend that we plan on two to three 1-hour sessions per week in the several weeks leading up to the exam.
Please let me know if you have any questions or if I can help adjust the schedule to better support Kyleâ€™s preparation. Thank you for your ongoing support!
Ben C.
ben.chamberlain@revolutionprep.com
+18283484669</t>
  </si>
  <si>
    <t>Hello team Skindoo,
I wanted to take a moment and give a general update on Skindoo's progress during our tutoring sessions.  I am equally impressed with the rigor of Skindoo's algebra course of study and the ease with which he seems to be adapting to this rigor.  Skindoo clearly has incredibly strong fundamentals and these are serving him invaluably.  Skindoo is also impressive in his meta-cognition.  He comes to session with a clear understanding of where he might need additional coaching, and asks forward-thinking questions throughout.  At this time, I believe Skindoo is benefitting greatly from the opportunity to process his work outside of class, and recommend that we stick with one 1-hour session per week as currently scheduled.
Please feel free to reach out at any time with questions.
Ben C.
ben.chamberlain@revolutionprep.com
+18283484669</t>
  </si>
  <si>
    <t>Hi Nena and Sebastian,
I hope you are having a great week! Itâ€™s been great working with you both over the past few months. I wanted to touch base to share some of the progress weâ€™ve made and summarize the plan moving forward.
Sebastian has improved his strategies for a number of different SAT questions. The iCARE and TRAP strategies seem to make sense to Sebastian, and he's gotten good practice using them. However, I do think he needs to spend more consistent time doing practice tests and practice questions to help improve his time management.
Based on Sebastian's progress, I recommend a velocity of one session a week for 60 minutes a session to continue this improvement. I also emailed recently about setting up Friday sessions to see if we could get some additional sessions in.
Please let me know if you have any questions or if there are any adjustments you would like to make to our plan. I look forward to supporting Sebastian in his continued academic journey.
Shaun L.
shaun.leonard@revolutionprep.com
+17023665570</t>
  </si>
  <si>
    <t>Phoebe Decker</t>
  </si>
  <si>
    <t>Hi Nora, 
Itâ€™s been great working with Phoebe over the past couple of weeks! As we prepare for Phoebe's upcoming SAT, I wanted to share some updates and information about what to expect.
I have seen significant improvements in Phoebeâ€™s math and English understanding. She has made consistent progress specifically with punctuation rules, as well as with more challenging advanced math problems. These improvements are also reflected in her Practice Test score increasing by over 100 points!
For this exam, our goal is to reach the 1300s. While we cannot guarantee a specific score, we have worked diligently towards this goal through learning subject specific strategies such as TRAP, ICARE, and MAPS as well as focusing on areas where Phoebe could improve the most. It's important to consider the impact of the test zone on Phoebe's performance. Ensuring a good night's sleep throughout the week leading up to the test is crucial, as just the night before isn't enough.
Iâ€™m looking forward to seeing how Phoebe does on her upcoming SAT. Looking ahead, I would recommend planning for another SAT so she has the best possible opportunity to reach her goal of scoring in the 1300s. I would also suggest continuing with our 60 minute sessions twice per week so she has enough time to practice and build consistency. This pace will give us more opportunities to work through areas that can be more challenging, such as dense reading passages and data analysis problems.
Please let me know if you have any questions or if there are any adjustments you would like to make to our plan. Iâ€™m also able to schedule a time to talk through zoom if that would be helpful. I am happy to support Phoebe in her continued academic journey.
Best regards,
Rebekah Nachian
rebekah.nachian@revolutionprep.com</t>
  </si>
  <si>
    <t>Romir Vishwanath</t>
  </si>
  <si>
    <t>Hi Romir and Rashmi,
I hope you are having a great week! Itâ€™s been great working with you both over the past few weeks. I wanted to touch base to share some of the progress weâ€™ve made and summarize the plan moving forward.
Romir has improved his procedures for onboarding SAT strategies, while learning the tenets of executive functioning. We have plenty of high-yield learning objectives to work through, and I'm excited to watch Romir's continued improvement.
Based on Romir's progress, I recommend a velocity of one session a week for 60 minutes a session to continue his improvement in time management and test-taking strategies.
Please let me know if you have any questions or if there are any adjustments you would like to make to our plan. I look forward to supporting Romir in his continued academic journey.
Shaun L.
shaun.leonard@revolutionprep.com
+17023665570</t>
  </si>
  <si>
    <t>Bailey Podsim</t>
  </si>
  <si>
    <t>Dear Michele,
Since Bailey is taking the SAT this weekend, I thought it would be a good opportunity to send you an update of her progress over the past couple of weeks. I am enjoying working with Bailey. She is doing well keeping up with the homework and practice test schedule.
Since the December SAT, weâ€™ve been focusing on categories Bailey missed on that test. Bailey has made good improvements on command of quantitative and textual evidence reading questions, solving for constants in linear and quadratic expressions, and reviewing the three forms of quadratics this week. Going forward, I plan to cover text structure and purpose reading questions, exponential functions, and plugging in a point to solve for constants. We have four hours remaining, and we can use those towards another SAT or to review for the AP US History exam. Ideally, I would recommend that we meet a week between now and the next SAT. 
Please let me know if you have any questions or concerns or if you would like to talk further on the phone, we can set up a time.
Sincerely,  
Melinda M.
melinda.mergendahl@revolutionprep.com
+16083975309</t>
  </si>
  <si>
    <t>Dear Zhiying,
I hope you are having a great spring season. Itâ€™s been great working with you and Emma over the past couple of months. I wanted to touch base to share some of the progress weâ€™ve made so far and share my thoughts on the plan moving forward.
I have seen significant improvements in Emmaâ€™s ability to conjugate Spanish verbs across multiple tenses and apply them accurately in both reading and writing activities. Over the past two months, she has strengthened her understanding of verb conjugations in the imperfect, perfect, and pluscuamperfecto tenses. She has also shown strong progress in applying these verb forms when completing written sentences and working through reading passages. Additionally, Emma has demonstrated great improvement in her vocabulary usage, allowing her to better understand context within passages and construct more complete responses for her class assignments.
She has shown consistent progress in applying correct verb conjugations and vocabulary within written sentence exercises and reading comprehension activities. This consistent improvement has been evident in her ability to confidently work through class assignments, accurately identify verb tenses, and construct grammatically correct sentences using the vocabulary and structures we review.
Since Emma is achieving her goals, I recommend we continue with one 60-minute session per week through the school year to maintain her progress and continue strengthening her Spanish skills.
Our current short-term goals for Emma include continuing to reinforce verb conjugations across multiple tenses, expanding her Spanish vocabulary, and further strengthening her ability to apply these skills in reading comprehension and written responses. The overall goal remains improving her overall Spanish proficiency, confidence with verb usage in different tenses, and her ability to effectively apply grammar and vocabulary in her coursework.
Please let me know if you have any questions or if there are any adjustments you would like to make to our plan. Iâ€™m happy to schedule a time to talk by phone if that would be helpful. I look forward to supporting Emma in her continued academic journey.
Best regards,
Alexandra B.
alexandra.berrios@revolutionprep.com
+18138021204</t>
  </si>
  <si>
    <t>Hi Lolita,
As the March 14th SAT approaches, here is an overview of Loganâ€™s progress so far in our program, along with my recommendations at the bottom. Let me know if you have any questions or thoughts. Thanks!
Over the last few months, Logan and I have worked together on learning and applying the rules for verbs in grammar, solving systems of equations, and creating equations for percents. We have been focusing on how and when to use Desmos throughout the math section and brushing up on punctuation rules for the Reading section. Logan has been good about showing up to class and participating, but sometimes has trouble completing all of the assigned homework. The homework he does complete, however, shows the thoughtfulness and care he puts into it.
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practicing grammar rules for pronouns, building equations from freeform word problems, and finding strategies for the SAT-specific â€œconstantsâ€ math questions. Logan will also continue to complete homework after every session and regularly complete full-length practice exams to monitor his progress.
Logan currently has 9.5 hours remaining on his account, with sessions scheduled twice per week through April 22nd. I recommend that we plan for Logan to take an official SAT in May and June as well. I recommend that we add enough hours to allow us to continue our regular meetings through each official SAT date. I look forward to seeing how Logan improves over the next several months!
Best,
Ben T.
ben.taylor@revolutionprep.com
+14052656211</t>
  </si>
  <si>
    <t>Dear Vandana,
Itâ€™s been great working with you and Nikhil over the past several months. As we prepare for Nikhilâ€™s upcoming SAT this weekend, I wanted to share a brief overview of what weâ€™ve been working on and what to expect as he approaches the exam.
Over our recent sessions, Nikhil and I have focused on several key SAT Reading and Writing strategies. He has shown clear improvement in identifying an authorâ€™s claim and analyzing the structure and purpose of passages, which has strengthened his accuracy on Central Ideas and Text Structure questions. Nikhil has also been developing strong habits with close reading and annotation, helping him slow down and focus on the most relevant details in a passage. In addition, he has made progress with identifying the rhetorical goal on Rhetorical Synthesis questions, using process of elimination effectively, and applying context clues on Words in Context questions. We have also worked on grammar concepts such as identifying independent and dependent clauses to improve accuracy on Sentence Boundaries questions, as well as interpreting charts and graphs for Command of Quantitative Evidence questions.
Overall, Nikhil has been making steady progress in applying these strategies and becoming more confident in how he approaches SAT questions. I especially appreciate the effort he has put into slowing down to carefully evaluate answer choices and avoid common trap answers. This type of thoughtful approach is exactly what leads to improved accuracy over time.
While a specific score isnâ€™t guaranteed, Nikhil has been working diligently toward improving his SAT performance by strengthening his reading strategies, refining his ability to interpret data and rhetorical goals, and building consistency with grammar rules. As he approaches the test this weekend, it will also be helpful for him to focus on getting good sleep throughout the week and maintaining a calm, focused mindset during the exam so that he can apply the strategies weâ€™ve practiced.
Iâ€™m looking forward to hearing how Nikhil does on the test, and I would be very glad to hear about his results when scores are released. Please feel free to share them when they become availableâ€”Iâ€™d love to celebrate his hard work and see how his preparation translates to the official exam.
Please let me know if you have any questions. It has been a pleasure working with Nikhil, and I wish him the very best on his SAT this weekend!
Best regards,
Ana H.
ana.heiser@revolutionprep.com
+14695703730</t>
  </si>
  <si>
    <t>Haruna Koizumi</t>
  </si>
  <si>
    <t>Dear Hiro, 
I hope you are having a wonderful spring season. It has been great working with Haruna since we began meeting on February 18th, and I wanted to share an update on the progress weâ€™ve made so far along with our plan moving forward.
Since beginning our work together, Haruna and I have focused primarily on strengthening her Reading &amp;amp; Writing skills as part of her SAT preparation. In our sessions, we have been building foundational strategies to help her approach passages and questions more systematically. These include the Question First strategy, the iCare reading strategy, identifying central ideas and supporting details, and the TRAP strategy for writing questions. We have also begun reviewing punctuation concepts, starting with comma rules.
Haruna has been thoughtful and engaged during our sessions and is making steady progress as she becomes more familiar with these strategies. One area we are continuing to work on is helping her build greater confidence when approaching grammar, punctuation, and reading questions. This is very common in SAT preparation, and much of our work has focused on helping Haruna slow down, apply structured strategies, and trust her reasoning when evaluating answer choices. Through continued guided practice, repetition of key rules, and applying strategies to a variety of question types, she is beginning to develop a more consistent approach to these sections.
Haruna did have a late cancellation on Monday, March 2nd, but I appreciated the opportunity to speak with you during that time about Harunaâ€™s progress and next steps. As discussed, continuing to build her familiarity with the strategies we have introduced and reinforcing key grammar and reading concepts will be important as she continues preparing for the exam.
Our current short-term goals for Haruna include strengthening her recall of grammar and punctuation rules, continuing to build confidence in applying reading strategies such as iCare and Question First, and practicing identifying patterns in Reading &amp;amp; Writing questions. The overall goal remains helping Haruna approach the SAT Reading &amp;amp; Writing section with a clear strategy and increased confidence in her ability to analyze passages and answer questions accurately.
Haruna currently has sessions scheduled through May, and meeting two to three times per week through the first part of May is an excellent pace to continue building her skills and reinforcing the strategies we have been working on. Recently, Haruna also expressed interest in occasionally reviewing math strategies, and we can incorporate brief math review as needed while continuing to prioritize Reading &amp;amp; Writing preparation.
Please let me know if you have any questions or if there are any adjustments you would like to make to our plan. Iâ€™m always happy to schedule a time to talk by phone if that would be helpful. I look forward to continuing to support Haruna in her preparation and progress.
Best, 
Eden R.
eden.rasmussen@revolutionprep.com
+18018856501</t>
  </si>
  <si>
    <t>Rikki Chen</t>
  </si>
  <si>
    <t>Hi Jin Jin,
I wanted to check in with you regarding Rikki's progress. When we started the program, I had Rikki take a practice exam on the College Board's Bluebook app, and she had scored a bit lower than she had on the PSAT, possibly because she had not been thinking about the SAT for a while. When she last took a practice exam, she scored about what she had scored on the PSAT (580 Reading and Writing, 650 Math).
We have focused mainly on grammar and reading comprehension during our sessions. I have seen Rikki improve well especially on questions involving grammar and punctuation, finding evidence, and identifying text structure and purpose. She is still having difficulty with passages that contain more difficult language, and sometimes she is not sure of meanings of sentences. We have been practicing a bit with strategies for better understanding complex sentences, and I have been assigning her some vocabulary practice in addition to reading practice. It has been a few weeks since she took that practice test, and recently, we have been practicing with College Board questions. Based on her performance in our sessions, I think that she will be able to score higher than she did on that last practice test.
I will check in with Rikki after this Saturday's SAT, and I would like her to take an additional practice test to see where she stands and what we can expect for the April SAT. Reading comprehension sometimes takes much more time to improve, and I would like Rikki to consider taking the SAT in May, June, or August in addition to the SATs she already plans on taking. I recommend that we continue to meet for two hours per week to practice more with reading difficult reading passages for appropriate understanding.
Please do not hesitate to contact me with any questions you have. Thank you.
Jason
jason.keller@revolutionprep.com
+17328416402</t>
  </si>
  <si>
    <t>Dear Swetha, 
I hope you are having a wonderful spring season. It has been great working with Riona since we began meeting on January 24th, and I wanted to share an update on the progress weâ€™ve made together so far and our plan moving forward.
Since we started working together, Riona and I have met for four sessions focused on strengthening her writing skills. During our sessions, we began by reviewing one of her previous English essays and using it as a foundation to improve the way she incorporates evidence and explains her ideas. We also worked on properly citing sources using MLA format so that she can clearly and correctly reference supporting material in her writing.
More recently, we have focused on improving clarity and conciseness in Rionaâ€™s paragraphs. One of our goals has been helping her recognize when writing becomes repetitive or overly wordy and practicing ways to express ideas more clearly and efficiently. We have worked on strategies for tightening sentences, reducing unnecessary repetition, and organizing paragraphs so that each paragraph stays focused on a single main idea. Riona has shown good effort in applying these revisions and becoming more aware of how structure and clarity strengthen her writing.
Our current short-term goals for Riona include continuing to refine how she incorporates and explains evidence in her writing and strengthening her paragraph organization. In upcoming sessions, we will focus on helping her develop a clear structure for analytical paragraphsâ€”such as using a consistent claim, evidence, and explanation formatâ€”and practicing editing techniques that help her identify repetition and make her writing more concise. These skills will help her communicate her ideas more clearly and confidently in her English coursework.
Riona currently has two additional sessions scheduled through the end of March, and she also has approximately 5.5 unscheduled tutoring hours available that can be used through the beginning of May. Using some of those hours would allow us to continue building on the progress weâ€™ve started and give Riona additional opportunities to practice applying these writing strategies.
If you'd like to continue working together on achieving these goals beyond the currently available hours,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Riona in her academic progress.
Best, 
Eden R.
eden.rasmussen@revolutionprep.com
+18018856501</t>
  </si>
  <si>
    <t>Adrian Sereda</t>
  </si>
  <si>
    <t>Dear Oleksandra, 
Itâ€™s been great working with you and Adrian over the past couple of months. As we prepare for Adrian's upcoming SAT, I wanted to share what weâ€™ve been working on so far and what to expect. 
Adrian and I have reviewed the Desmos strategy for the Math section, the iCARE strategy for information and ideas questions, and the TRAP strategy for conventions of standard English. Their growth in identifying what strategy to use for Math questions is clear from his over 200 point increase in the Math section from his first practice test. I applaud their consistent effort in class to be present with each question and apply the specific strategy we are focusing on. 
While a specific score isnâ€™t guaranteed, Adrian has been diligent in working toward their goal of achieving a score of 1520. Specifically, Adrianâ€™s application of the Desmos, Backsolving, and Plug-n-Chug strategies has helped him improve him confidence in answering correctly and with his pacing for the test. Furthermore, he has put in tremendous effort to improve and understand his errors from practice tests, in order not to repeat them. It's important to consider the impact of the test zone on Adrian's performance. Ensuring a good night's sleep throughout the week leading up to the test is crucial, as just the night before isn't enough. We have also discussed strategies to manage test anxiety, which can impact scores. 
I am looking forward to hearing how Adrian performs on this test. Looking ahead, I recommend maintaining one 90-minute session per week until our goal score is reached on practice tests and the official test. This session plan should also be used if Adrian decides to aim for a higher score than the current goal. This would give us an opportunity to continue working on perfecting our approach to difficult Math questions and the Reading and Writing passages. 
Please let me know if you have any questions or if there are any adjustments you would like to make to our plan. Iâ€™m also able to schedule a time to talk by phone if that would be helpful. I am happy to support Adrian in their continued academic journey. 
Best regards, 
Nick K.
nick.kocik@revolutionprep.com
+12485208635</t>
  </si>
  <si>
    <t>Greetings, Megha!
I hope your day is going well and that you are looking forward to our continued trek toward spring. As Vihaanâ€™s academic trek also continues, it is a good time to reach out and touch base on Vihaanâ€™s progress and a tentative path forward. 
Vihaan is more knowledgeable about verification strategies and can give examples when pressed. However, the go-to and preferred strategy is still redo-ing the question, which can help in some circumstances but is not sufficient when an underlying assumption is present or the same mistake easily occurs. Weâ€™ve begun shifting approaches to asking what would have caught any mistakes that were made, which showcases different verification strategiesâ€™ immediate application and relevance. Weâ€™ll continue along this route to encourage identifying most effective verification strategies and motivation to apply them. 
Weâ€™ve completed some extension questions/challenges as well relevant to course content, and weâ€™ve seen about half the time a willingness to jump in and try. Lower level challenges, however, are much more readily accepted, and it is wonderful to see the few moments when Vihaan goes, â€œI donâ€™t know, but I suppose I canâ€ try this method or that approach. Vihaan has a good well of knowledge to draw from, and weâ€™ll continue encouraging him to apply it to new contexts. 
With Vihaanâ€™s goals and the course timing in mind, I would recommend the current velocity of once a week until the semester end to support course content while working on the areas given above. It has been very exciting seeing Vihaanâ€™s progress, and I canâ€™t wait to see how he integrates upcoming content into his current mathematical knowledge!
If you have any questions or concerns or would like to chat, feel free to email me or set up a phone or Zoom appointment. I am happy to help and would love to chat more about Vihaanâ€™s progress and the tentative plan forward.
Hope you have a wonderful rest of your day!
Delphine Hintz
delphine.hintz@revolutionprep.com</t>
  </si>
  <si>
    <t>Alessandra Miller</t>
  </si>
  <si>
    <t>Hello team Allie,
It has been great reconnecting with Allie these past few weeks and hearing about her increased confidence and performance in her Algebra II class.  Allie continues to demonstrate solid fundamentals and strong motivation during our sessions.  As we know, one of Allie's challenges is in the area of executive function.  To this end I have two pieces of feedback.  First, I think our sessions could be a bit more productive if we had work ready to go prior to the start of session.  Secondly, I know that Allie fell behind last semester, and while this does not currently seem to be the case, we definitely don't want to end up there again!  I believe she mentioned a quiz she still needs to make up, so I would encourage her to be proactive in managing that.  That's all for now.  I think our weekly sessions are meeting her needs and if she begins to fall behind again we can always consider bi-weekly sessions.  
Please reach out with any questions.  
 Ben C.
ben.chamberlain@revolutionprep.com
+18283484669</t>
  </si>
  <si>
    <t>Sullivan Statuto</t>
  </si>
  <si>
    <t>Dear Maile and Sully,
I hope you are having a great week. Itâ€™s been great working with you and Sully over the past couple of months. I wanted to reach out with a quick overview of the program so far and where itâ€™s headed.
I have seen significant improvements from Sully in her ability to tackle constants problems, geometry word problems, and nonlinear equations. We've been practicing using Desmos graphing calculator to solve many of the math problems, something she is also excelling at. She already scores very well on the Reading and Writing section, but as we continue meeting, we will cover some useful strategies to help improve pace and accuracy when it comes to answering the Reading and Writing questions.
Based on Sully's goal of scoring a 1400+, I recommend we have a consistent weekly schedule of one session per week through the end of the semester. Right now, we are scheduled out until April 8th. I recommend going until the end of May. If you need any help scheduling, please let me know.
My current short-term goals for Sully is to be able to quickly identify the type of math question and determine the necessary approach (Desmos, reference sheet, draw a picture, solve by hand, etc.). My other goal is for her to become an expert at predicting the correct answer on the Reading passage questions.
Please let me know if you have any questions or if there are any adjustments you would like to make to our plan. Iâ€™m happy to schedule a time to talk by phone if that would be helpful. I look forward to supporting Sully in her continued academic journey.
Best regards,
Zoe S.
zoe.shanley@revolutionprep.com
+16362488201</t>
  </si>
  <si>
    <t>Gideon Spitz</t>
  </si>
  <si>
    <t>Hi Warren,
With the March 14th SAT coming up this weekend, here is an overview of Gideonâ€™s progress so far in our SAT prep program, along with my recommendations at the bottom. Let me know if you have any questions or thoughts. Thanks!
Over the last several weeks, Gideon and I have worked together on solidifying grammar rules and brushing up on hard geometry and probability questions. He has been working on using the TRAP method to eliminate answers carefully for grammar and punctuation questions in order to increase his accuracy on these question types. We also talked about lots of geometry concepts with circles, including arc, sector, radians, and tangent lines. This past week, we have done an intensive overview of a large variety of hard-level math and reading/writing questions for the SAT to help Gideon feel more ready for this weekend. Gideon has been good about completing his homework and showing up to class on time, and he has shown steady progress through the concepts we cover.
Our goals involve raising that SAT score as much as possible. High scores help make a student a competitive college candidate. These problem-solving skills and strategies we are learning will also help in future classes, leading to an awesome transcript, which colleges also love to see.
Our next steps will involve further study on finding distance or midpoint, calculating measures of central tendency, and analyzing very dense reading passages. Gideon will also continue to complete homework after every session and will regularly complete full-length practice exams to monitor his progress.
Gideon currently has 4 hours remaining on his account, with sessions scheduled twice per week through March 22nd. I recommend that we add enough hours to continue on this trajectory as we work toward Gideonâ€™s June and August SAT dates. I look forward to seeing how Gideon does on his official exam and helping him continue to improve!
Best,
Ben T.
ben.taylor@revolutionprep.com
+14052656211</t>
  </si>
  <si>
    <t>Justin Bielagus</t>
  </si>
  <si>
    <t>Hi Diane,
I hope this winter is wrapping up nicely for you! As we look forward to Justin's SAT this Saturday, I wanted to reach out with some reminders and an update on progress thus far. Justin is a hard worker and is very attentive and positive during sessions. 
Over the past month and a half, we have worked on punctuation, visual set up on geometry, similar triangles, SOHCAHTOA, special right triangles, linear equations, using Desmos, systems of equations, and more! Justin improved by 180 points between his two practice tests, scoring an 1180 (620 r/w, 560 math) most recently! 
Math has been more of a priority overall, and we've worked quite a bit on using Desmos leading up to the test. There is a lot more potential that Justin could tap into if we had the time. It is important to keep in mind that most students score a little lower on official exam day compared to the practice test, but regardless I am so happy to see this amazing improvement. 
The goal for his practice this week should be to cover a little bit of everything so he is ready for the whole test. Also, timed practice would be productive so he is ready for the timing on test day. Reading/writing questions should be 1:10 per question and Math questions should be 1:30 per question, if you want to help him set a timer.
I did assign some homework which is in Justin's spreadsheet. Feel free to check that he is completing that. Please remind him about the punctuation practice and to find some reading practice from the SAT Question Bank. 
Ensuring a good night's sleep tonight as well as tomorrow is crucial, as just the night before isn't enough. Also, he should get a healthy protein-heavy breakfast the morning of the test.
We also recommend students make sure to get up and walk around during their break to bring circulation to their brain, and to breath deeply (using the lower lungs) in a steady manner throughout the test to stay calm and confident.
I would highly recommend that Justin continues tutoring and at 2 hours a week. He's put in so much great work recently and he just needs to build on that and cover a lot more material. 
Please let me know the score when you get it! Itâ€™s been a sincere pleasure working with Justin and yourself.
All the best,
Daniel Severance
Professional Tutor, Revolution Prep
daniel.severance@revolutionprep.com | www.revolutionprep.com
Customer Service: 877-738-7737 | Direct Line: 269-303-9396
Better Results. Less Stress.</t>
  </si>
  <si>
    <t>Ian Finlayson</t>
  </si>
  <si>
    <t>Dear Seth,
I hope youâ€™re having a wonderful week! As we have reached the point where Ian is taking his first practice test after having started SAT prep, I wanted to share a quick refresh on his progress and what we can expect next.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Ian's SAT specific math abilities. At first, he would rush through questions without taking all details into account, but now I observe him catching himself and taking a second before approaching the questions the right way. Throughout our time together, Ian has become more effective with using Desmos for a variety of Algebra questions and has deepened his understanding on how to approach Constants questions with multiple unknown parts. Iâ€™ve also noticed that his mental math and arithmetic intuition are at a quite high level, which definitely is showing itself. His effort and willingness to apply new tools are really paying off.
To set Ian up for success, itâ€™s important that his practice test mirrors official testing conditions as closely as possible. A quiet environment and completing the test in one sitting will give us the most accurate data to guide our next steps.
After the test, Iâ€™ll carefully review the results and debrief the experience with Ian. Iâ€™ll follow up with you in my next update with key takeaways, progress highlights, and a clear plan for what weâ€™ll focus on moving forward.
Based on Ianâ€™s goals, I recommend we continue this new velocity of 2 hours per week. Moving forward, we will use one class each week to focus on the math section, and the other class to work on the Reading and Writing section, increasing his ability to apply strategy to both sections.
Please let me know if you have any questions or if there are any adjustments you would like to make to our plan. Iâ€™m happy to schedule a time to talk by phone if that would be helpful. I am excited to continue supporting Ian in reaching his goals.
Best regards,
Krishna R.
krishna.rastogi@revolutionprep.com
+18582138088</t>
  </si>
  <si>
    <t>Zoe Lam</t>
  </si>
  <si>
    <t>Dear Andrea, 
Itâ€™s been great working with you and Zoe over the past few sessions. As we prepare for Zoeâ€™s upcoming official SAT, I wanted to share what weâ€™ve been working on so far and what to expect.
Zoe and I have primarily focused on building confidence and consistency in the Math section, especially through:
- Strengthening her ability to solve mixed algebra questions (including problems involving constants and unfamiliar-looking setups)
- Learning how to use Desmos strategically to earn points efficiently (graphing, checking solutions, solving systems/intersections, and verifying answers)
Her growth in our objective of reducing overwhelm by following a repeatable step-by-step routine is clear from her increased willingness to attempt harder questions and her improving accuracy once she has a clear plan. I also want to acknowledge Zoeâ€™s effort. She has been showing up with a strong work ethic and is pushing through anxiety even when problems feel intimidating.
While a specific score isnâ€™t guaranteed, Zoe has been diligent in working toward her goal of improving her SAT performance. Based on current practice, I anticipate she will score around 1100, and I expect that number to rise as she gets more repetitions and continues building comfort with the test format. Since anxiety can meaningfully affect performance, weâ€™ve also spent time on test readiness outside of content: we reviewed anxiety-management strategies and created a test-day plan (pacing, when to skip and return, how to reset after a tough question, and how to avoid spiraling after one mistake).
Because Zoe benefits from repeated exposure and steady practice to feel at ease, I recommend we continue with two session per week through her next exam. We will use sessions to continue strengthening Math fundamentals, expand to additional SAT reading question types, and build timed practice so she feels calmer and more prepared if/when she chooses to retake the exam.
Please let me know if you have any questions or if there are any adjustments you would like to make to our plan. Iâ€™m also able to schedule a time to talk by phone if that would be helpful. Iâ€™m happy to support Zoe in her continued academic journey, and Iâ€™m excited to keep building her confidence. She is very bright, and as her anxiety decreases, her scores will better reflect her true ability.
Best regards,
Nayely R.G.
nayely.rolongomez@revolutionprep.com
+13237404878</t>
  </si>
  <si>
    <t>Dear Carrol,
Itâ€™s been great working with you and Blake over the past months. As we prepare for Blake's upcoming SAT, I wanted to share some updates and information about what to expect.
I have seen significant improvements in Blake's reading comprehension skills and ability to analyze main idea and detail questions. He has shown consistent progress in pulling out important information and eliminating incorrect answer choice. This consistent improvement has been evident in his success on our recent reading module practice he completed in our session.
For this exam, our goal is to get an official score under his belt, improve from his practice tests and get a baseline score to build off of. While we cannot guarantee a specific score, we have worked diligently towards this goal through building up individual skills as well as getting practice with SAT timing. It's important to consider the impact of the test zone on Blake's performance. Ensuring a good night's sleep throughout the week leading up to the test is crucial, as just the night before isn't enough. We have also discussed strategies to manage test anxiety, which can impact scores.
I am looking forward to continuing to work with Blake after the test so that we can work towards further improvements on the SAT. I recommend we meet once a week for an hour if his schedule permits. This would allow us to spend our session on both math and reading/writing and build up skills in multiple areas each session.
Please let me know if you have any questions or if there are any adjustments you would like to make to our plan. Iâ€™m also able to schedule a time to talk by phone if that would be helpful. I am happy to support Blake in his continued academic journey.
Best regards,
James F.
james.falconer@revolutionprep.com
+12076156458</t>
  </si>
  <si>
    <t>Brooklyn McNinney</t>
  </si>
  <si>
    <t>Dear Thanyanee,
I hope you are having a great start to spring! Itâ€™s been great working with you and Brooklyn over the past couple of months. I wanted to touch base to share some of the progress weâ€™ve made so far and share my thoughts on the plan moving forward.
I have seen significant improvements in Brooklyn's comfortability on the math section. She has shown consistent progress in pulling out important information from passages and using that to solve complex problems. This consistent improvement has been evident in her success on the math portions of our sessions and her consistency she has in solving algebraic expressions.
Our current short-term goals for Brooklyn include reviewing reading comprehension and comma rules. The overall goal remains to prepare her for the SHSAT. Based on Brooklyn's progress, I recommend we keep meeting once a week for 60 minutes. Her math has been consistently strong, but the reading and editing sections of the math could use more work, and an hour weekly will give us time to mainly focus on these sections, while also getting a little math review in as well.
Please let me know if you have any questions or if there are any adjustments you would like to make to our plan. Iâ€™m happy to schedule a time to talk by phone if that would be helpful. I look forward to supporting Brooklyn in her continued academic journey.
Best regards,
James F.
james.falconer@revolutionprep.com
+12076156458</t>
  </si>
  <si>
    <t>Hi Jacob and Shifra,
It was great working with Jacob this week! I have included a short video that I would like you to watch. The video covers some key highlights from our session this week and the homework they will work on.
video link: https://revolutionprep.zoom.us/rec/play/m6Z0jme5P7q-xw5J5FNeZ_yItA8b27xzHphwTZujztCJCUc5WzsD0ifuMz6UaeK0lAnyK_M3qF7NsE86.-9o6Bpy4GfA9Qvl1
Jacob and I focused on similar triangles created by an altitude drawn to the hypotenuse of a right triangle. Since they missed class on Monday, we spent time reviewing how the altitude divides the original right triangle into three smaller similar triangles. We practiced identifying corresponding sides by labeling each triangleâ€™s short side, long side, and hypotenuse, which helped them set up accurate proportions.
We also worked through geometric mean problems using the relationship that the altitude squared equals the product of the two segments of the hypotenuse. Jacob solved problems that required adding hypotenuse segments for the larger triangle, setting up ratios correctly, cross multiplying, and simplifying radicals. We also reviewed how to FOIL expressions and how to cancel like terms when the same expressions appear on both sides of an equation.
Jacob completed multi-step problems that included algebraic expressions, and they learned how to choose correct corresponding sides when forming proportions. Redrawing triangles in a consistent orientation helped them match sides correctly and avoid errors.
I want to note that it sounds like the class struggled on the most recent math test. To help Jacob close any gaps from that unit, I recommend one to two sessions per week for the next few weeks as we continue reviewing similar triangles, geometric mean concepts, and rightâ€‘triangle relationships. This will support their confidence and strengthen the foundational skills needed for upcoming topics.
Their next steps include completing the homework on similar triangles and geometric mean and studying for their upcoming history test. If possible, please have them take a picture of any returned tests so I can review the material with them. We can plan our next session for Sunday or Monday of next week since I will be out of town on Wednesday.
Feel free to reach out if you have any questions or requests, and if there is anything else I can do to help. You can always contact me directly by text message or e-mail.
Warm regards,  
Diana H.
diana.hoyer@revolutionprep.com
+12106391241</t>
  </si>
  <si>
    <t>Dillon Sun</t>
  </si>
  <si>
    <t>Dear Jian,
I hope you are having a great start to spring. Itâ€™s been great working with you and Dillon over the past couple of months. I wanted to touch base to share some of the progress weâ€™ve made so far and share my thoughts on the plan moving forward.
I have seen significant improvements in Dillon's consistency with the math section as well as stronger reading comprehension skills. He has shown consistent progress in quickly solving challenging math problems as well as identifying main ideas and details within passages. This consistent improvement has been evident in his success in our sessions, both timed and untimed.
Our current short-term goals for Dillon include working on the verbal section as well as building up endurance on the reading section. The overall goal remains to prepare him for the ISEE. Based on Dillon's progress, I recommend we keep meeting once a week for 60 minutes. This will give us enough time to focus on reading and verbal sections, while also spreading some time to math in session, with extra work for homework he can use for additional practice.
Please let me know if you have any questions or if there are any adjustments you would like to make to our plan. Iâ€™m happy to schedule a time to talk by phone if that would be helpful. I look forward to supporting Dillon in his continued academic journey.
Best regards,
James F.
james.falconer@revolutionprep.com
+12076156458</t>
  </si>
  <si>
    <t>Dear Terri,
I hope you are having a great start to spring. Itâ€™s been great working with you and Isabel over the past couple of months. I wanted to touch base to share some of the progress weâ€™ve made so far and share my thoughts on the plan moving forward.
I have seen significant improvements in Isabel's comfortability with using triangle trig to solve for values on the unit circle. She has shown consistent progress in setting these triangles up and understanding how to find the values of her points. This consistent improvement has been evident in our review section last night working on studying for her exam.
Our current short-term goals for Isabel include memorization of unit circle info and trig identities. She does a good job of solving for them, but memorizing this information will make her life easier. The overall goal remains to keep her grade up in math. Based on Isabel's progress, I recommend we keep meeting weekly for 60 minutes. I know with her softball schedule this is not always possible, but a weekly 60 minute session would really allow us to stay on top of material she is missing when she leaves class for games.
Please let me know if you have any questions or if there are any adjustments you would like to make to our plan. Iâ€™m happy to schedule a time to talk by phone if that would be helpful. I look forward to supporting Isabel in her continued academic journey.
Best regards,
James F.
james.falconer@revolutionprep.com
+12076156458</t>
  </si>
  <si>
    <t>Noah Knego</t>
  </si>
  <si>
    <t>Hi Simone,
It was good working with Noah this week, and thank you, again, for making time for the phone call! With our discussion and the ongoing efforts we've made so far in the program, I've summarized some notes below targeting Noah's progress and goals, as well as any recommendations I have for his program. I've copied Christina to the email, too, so feel free to reach out to either of us if you have any questions or further updates.
Focusing the program on Noah's executive functioning skills, our conversation and sessions have highlighted three primary skills of concern: time management, prioritization, and task initiation. Procrastination is the key culprit that challenges each of these related skills, and we've made headway on a tool to help Noah tackle them: establishing a regular event schedule that models his "ideal week," including his classes, recommended office hours, an ideal periods for completing homework and studying for upcoming exams. He said that you two set up a calendar app with most of these types of event that also sends him reminders for the events, but you noted that he hasn't been using it much. Accordingly, I'm hoping that using his normal calendar app will help take advantage of the reminders, especially those that we will be planting for regular homework and study sessions.
Study activities were another of your concerns, and, as mentioned, we will be working to include study sessions, including the use of his professors' office hours, into his week. Additionally, with including homework completion activities throughout the week and not just at the end of the week, I am hoping that homework can become a more effective tool for him in the act of studying. You noted his over-reliance on homework for studying, but it can be a good complement (indeed, not a supplement) when he has enough time to not only complete but also reflect on the homework activities, so I will continue to encourage both well-spaced homework completion and off-homework exam study sessions.
Another activity that I hope we can start is the establishment of a new Calculus notebook, taking the notes that he has created previously and re-collating them into a more useful reference item for studying. Copying and restructuring his notes outside of class can be an excellent study activity, and it can be useful to help reassert knowledge of concepts explored in class and homework. This activity will require him to obtain a new notebook or binder for his Calculus class, though, as reusing an old space may not have the full effect that we want from this additional note-taking activity.
For recommendations, we discussedâ€”and Noah and I have implementedâ€”a change to our Sunday session to have it occur later in the day as to encourage greater alertness and willingness to explore the needs of the week. Overall, this change still maintains the current schedule of two 60-minute sessions each week for Executive Functioning tutoring. With his exam grades in Calculus, which are keeping his grade in the 50% range, I recommend spending a portion of these sessions, or scheduling a third 60-minute session each week, dedicated to Calculus Academic Tutoring, which I can still host for him. If he keeps up with his program requirements and homework, and the new Sunday session time positive impacts our session productivity, then I suspect that the first option will be viable. However, I will keep you updated if I believe that we should use the 7 unused hours in his program to support this dedicated Calculus support.
Noah, as a reminder, there are several tasks that I want you to complete before our next session.
For Calculus, I want you to attend office hours, obtain a new notebook for your class notes, and complete at least 25% of the assignments (a minimum of one full assignment) that are due on Sunday or next week broadly before we meet.
For Programming, I want you to attend office hours and complete at least 25% of the assignments (a minimum of one full assignment) that are due on Sunday or next week broadly before we meet.
For Executive Functioning, I want you to finish filling out the calendar with new events for homework and study sessions throughout the week and register with the testing center for every upcoming exam for which you know the date, such as the Calculus exam dates noted in the update syllabus.
Our next session is on Sunday, 15 March, at 1:00 PM CDT.
Please contact me if you have any questions or updates!
Thank you,
Jonathan Joy Grams (they/he)
Professional Tutor, Revolution Prep
jonathan.grams@revolutionprep.com | www.revolutionprep.com
Customer Service: (877) 738-7737 | Direct Line: (301) 524-8801
Better Results. Less Stress.
Please note that my work days are Sundays, Mondays, and Wednesdays.</t>
  </si>
  <si>
    <t>Hi Alani and Veronica,
It was great working with Alani this week! I have included a short video that I would like you to watch. The video covers some key highlights from our session this week and the homework they will work on. Feel free to reach out if you have any questions or requests, and if there is anything else I can do to help. You can always contact me directly by text message or eâ€‘mail.
video link: https://revolutionprep.zoom.us/rec/play/PglShVxrtFrzESFUg0lMJnhFpGIkMfHpWAPUbMyg-w697JGPQAmUtwmoKltEjbnaTLUk9_AquK-xp8QP.xlCpclY9isCT8uyh
It has been great working with you and Alani over the past couple of months. As we prepare for Alaniâ€™s upcoming SAT this Saturday, I wanted to share an update on their progress and what to expect. I have seen significant improvements in Alaniâ€™s reading comprehension, grammar accuracy, and math problemâ€‘solving. They have shown consistent growth in identifying sentence subjects, applying punctuation rules, analyzing text structure, and using Desmos to solve algebraic and graphing problems. Their increased confidence has been clear through their willingness to attempt more challenging questions and their improved accuracy on medium and hardâ€‘level problems.
Our goal for this exam is for Alani to reach a score of 1200. While I cannot guarantee a specific score, we have worked closely toward this goal through structured practice in reading, writing, and math, along with strategies to support test pacing and accuracy. We have also talked about the importance of entering the â€œtest zone,â€ which includes getting consistent sleep throughout the entire week, not just the night before. Alani and I reviewed ways to manage test anxiety so they can stay focused and calm during the exam.
This weekâ€™s session emphasized reading comprehension, grammar rules, and math reasoning. Alani practiced identifying sentence subjects before choosing grammar answers and reviewed how to test for complete sentences before using colons or semicolons. They worked on removing parenthetical phrases to check sentence boundaries and practiced possessive forms and subjectâ€‘verb agreement. In reading, they identified evidence for claims, distinguished between direct statements and inferences, and interpreted data from tables. In math, they used Desmos to combine functions, solve equations, and test values using sliders. They also practiced reasonableness checks to eliminate answers that did not fit the context of a word problem.
Alani made excellent progress in confidence and strategy use. They solved question types that they once skipped and demonstrated that they understand how to apply each strategy during the test.
Their next steps include taking the SAT on Saturday, continuing light practice on OnePrep this week if needed, and letting me know how the test feels afterward. Our next tutoring session is scheduled for March 24, and you can decide whether you prefer to meet before results are released on March 27 or wait until the scores arrive.
Looking ahead, I recommend continuing with one 90â€‘minute session per week, which remains an appropriate pace and session length for Alani. This schedule will allow us to continue strengthening their reading, writing, and math skills after the test. If Alani chooses to take the SAT again in late spring or summer, ongoing support will help them build toward an even stronger score.
Please let me know if you have any questions or if you would like to make any adjustments to our plan. I am always happy to support Alani in their academic progress.
Warm regards,  
Diana H.
diana.hoyer@revolutionprep.com
+12106391241</t>
  </si>
  <si>
    <t>Dear Lisa,
I hope you are having a great start to the season. Itâ€™s been great working with you and Connor over the school year. I wanted to touch base to share some of the progress weâ€™ve made so far and share my thoughts on the plan moving forward.
I have seen significant improvements in Connorâ€™s ability to work with area and volume, analyze command of evidence questions, understand craft and structure in passages, approach problem-solving and data analysis questions, and apply key concepts in algebra, functions, and grammar. This consistent improvement has been evident in every session that we have together and in his most recent practice test score, which was his highest score yet!
Im excited to see how the upcoming test goes for Connor. Normally, I feel confident that a student will reach their goal score if theyâ€™ve hit it at least twice in practice. So far, he has passed it once(1400), but that was on a test that is generally easier than his upcoming test. Because of this, I recommend that we continue with more sessions (1-2 per week) until he can take the April SAT (unless he hits his goal score). Our current short-term goals for Connor include targeting the areas that appear most challenging on his upcoming test while continuing to strengthen passage interpretation and time management strategies. The overall goal remains getting at least a 1350 on the test.
If you'd like to continue working together on achieving these goals, you can easily use this link to add the hours to your account today: https://my.revolutionprep.com/s/9SmkVbsBpM.
Please let me know if you have any questions or if there are any adjustments you would like to make to our plan. Iâ€™m happy to schedule a time to talk by phone if that would be helpful. I look forward to supporting Connor in his continued academic journey.
Best regards,
Jesse S.
jesse.squires@revolutionprep.com
+19704330744</t>
  </si>
  <si>
    <t>Arya Ghose</t>
  </si>
  <si>
    <t>Dear Tapas,
I hope you are having a great spring. Itâ€™s been great working with you and Arya over the past couple of months. I wanted to touch base to share some of the progress weâ€™ve made so far and share my thoughts on the plan moving forward.
I have seen significant improvements in Arya's algebra skills. She has shown consistent progress in organizing her work and approaching problems more systematically to avoid small errors. This consistent improvement has been evident in her recent quiz and test scores.
Our current short-term goals for Arya include developing more efficient and effect study habits. The overall goal remains earning an A/A+ in Algebra I this semester. Based on Aryaâ€™s progress, I recommend keeping her current velocity of 90 minutes per week. Though, I think she would be okay with 60 minutes per week as well for the rest of the semester.
Please let me know if you have any questions or if there are any adjustments you would like to make to our plan. Iâ€™m happy to schedule a time to talk by phone if that would be helpful. I look forward to supporting Arya in her continued academic journey
Best regards,
Blake M.
blake.maly@revolutionprep.com
+13039476593</t>
  </si>
  <si>
    <t>Reed Legere</t>
  </si>
  <si>
    <t>Dear Mary,
I hope you are having a great spring. Itâ€™s been great working with you and Reed over the past couple of months. I wanted to touch base to share some of the progress weâ€™ve made so far and share my thoughts on the plan moving forward.
I have seen significant improvements in Reed's graphing skills. He has shown consistent progress in learning the major parent functions and how to transform them based on the standard form of the equation. This consistent improvement has been evident in his confidence during our sessions.
Our current short-term goals for Reed include developing stronger study habits to prepare for future exams. The overall goal remains achieving a strong grade in the class. Based on his progress, I think he would benefit from increasing our velocity to 2 hours every week so we can stay on top of his coursework and finish the semester strong.
I suggest adding the below to your account to ensure we stay on track.
â€¢ 10 hours of Academics for Reed Legere with Blake Maly
If you'd like to continue working together on achieving these goals, you can easily use this link to add the hours to your account today: https://my.revolutionprep.com/s/BFknddfct6.
Please let me know if you have any questions or if there are any adjustments you would like to make to our plan. Iâ€™m happy to schedule a time to talk by phone if that would be helpful. I look forward to supporting Reed in his continued academic journey.
Best regards,
Blake M.
blake.maly@revolutionprep.com
+13039476593</t>
  </si>
  <si>
    <t>Aiden Lee</t>
  </si>
  <si>
    <t>Dear Shinnshill,
I hope you are having a great spring. Itâ€™s been great working with you and Aiden over the past couple of months. I wanted to touch base to share some of the progress weâ€™ve made so far and share my thoughts on the plan moving forward.
I have seen significant improvements in Aidenâ€™s math skills. He has shown consistent progress in finding efficient ways to study and developing strong logical reasoning. This consistent improvement has been evident in his confidence during our sessions.
Our current short-term goals for Aiden include developing skills to eliminate more of the small errors that tend to happen during exams. The overall goal remains achieving a strong grade in the class. Based on his progress, I recommend keeping our current velocity of two hours per week.
Please let me know if you have any questions or if there are any adjustments you would like to make to our plan. Iâ€™m happy to schedule a time to talk by phone if that would be helpful. I look forward to supporting Aiden in his continued academic journey.
Best regards,
Blake M.
blake.maly@revolutionprep.com
+13039476593</t>
  </si>
  <si>
    <t>Anna Suarez</t>
  </si>
  <si>
    <t>Dear Marco,
I hope you are having a great spring. Itâ€™s been great working with you and Anna over the past couple of months. I wanted to touch base to share some of the progress weâ€™ve made so far and share my thoughts on the plan moving forward.
I have seen significant improvements in Anna's math skills. She has shown consistent progress in factoring polynomials and distributing polynomials. This consistent improvement has been evident in her confidence during our sessions.
Our current short-term goals for Anna include developing stronger study habits to prepare for future exams. The overall goal remains achieving a strong grade in the class. Based on her progress, I think she would benefit from increasing our velocity to 2 hours every week so we can stay on top of her coursework and finish the semester strong. This would give us the time to reinforce some of the skills we've been working on together and more frequently check in on progress in the class.
I suggest adding the below to your account to ensure we stay on track.
â€¢ 5 hours of Academics for Anna Suarez with Blake Maly
If you'd like to continue working together on achieving these goals, you can easily use this link to add the hours to your account today: https://my.revolutionprep.com/s/wLE9ePxnyo.
Please let me know if you have any questions or if there are any adjustments you would like to make to our plan. Iâ€™m happy to schedule a time to talk by phone if that would be helpful. I look forward to supporting Anna in her continued academic journey.
Best regards,
Blake M.
blake.maly@revolutionprep.com
+13039476593</t>
  </si>
  <si>
    <t>Vihaan Karamungikar</t>
  </si>
  <si>
    <t>Dear Sivagayatri Vedanabhatla,
I hope you are having a great winter season. Itâ€™s been great working with you and Vihaan Karamungikar over the past couple of months. I wanted to touch base to share some of the progress weâ€™ve made so far and share my thoughts on the plan moving forward.
I have seen improvements in Vihaan Karamungikarâ€™s reading comprehension and critical thinking skills. He has shown consistent progress in identifying an authorâ€™s purpose, determining the main idea, making inferences, and practicing writing complete sentence responses. This improvement has been evident through his work on reading comprehension exercises, Khan Academy practice activities, and writing assignments related to the Change in Time final chapter. I have also noticed that Vihaan sometimes selects incorrect answers intentionally for humor, which can impact assessment of his current level; if he is not doing this and genuinely picking those answers, we would need to reassess his reading comprehension and possibly increase session frequency to support him in reaching grade-level performance, as he would be performing at a first grade level.
Our current short-term goals for Vihaan Karamungikar include continuing to strengthen reading comprehension through main idea and inference questions while practicing writing clear, complete sentence responses. The overall goal remains improving reading comprehension, strengthening written responses, and maintaining strong literacy skills at his grade level. Based on Vihaan Karamungikarâ€™s progress, I recommend continuing to meet once or twice per week for additional English practice, with the option to increase frequency if needed to ensure consistent growth and engagement.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Vihaan Karamungikar in their continued academic journey.
Best regards,
Jason N.
jason.noble@revolutionprep.com
+12162627470</t>
  </si>
  <si>
    <t>Vrinda Neerudu</t>
  </si>
  <si>
    <t>Dear Himabindu,
I hope you are having a great spring. Itâ€™s been great working with you and Vrinda over the past couple of months. I wanted to touch base to share some of the progress weâ€™ve made so far and share my thoughts on the plan moving forward.
I have seen significant improvements in Vrinda's math skills. She has shown consistent progress in learning new techniques to simplify polynomial expressions. This consistent improvement has been evident in her confidence during our sessions.
Our current short-term goals for Vrinda include developing stronger study habits to prepare for future exams. The overall goal remains achieving a strong grade in the class. Based on her progress, I think she would benefit from increasing our velocity to 2 hours every week so we can stay on top of her coursework and finish the semester strong. I recommend scheduling an additional session each week for the rest of the semester if possible. This would allow us to more frequently check in on her progress and reinforce some of the math skills we're developing together.
Please let me know if you have any questions or if there are any adjustments you would like to make to our plan. Iâ€™m happy to schedule a time to talk by phone if that would be helpful. I look forward to supporting Vrinda in her continued academic journey.
Best regards,
Blake M.
blake.maly@revolutionprep.com
+13039476593</t>
  </si>
  <si>
    <t>Nikit Bajaj</t>
  </si>
  <si>
    <t>Dear NB Bajaj,
I hope you are having a great winter season. Itâ€™s been great working with you and Nikit Bajaj over the past couple of months. I wanted to touch base to share some of the progress weâ€™ve made so far and share my thoughts on the plan moving forward.
I have seen significant improvements in Nikit Bajajâ€™s writing, grammar, and reading comprehension skills. He has shown consistent progress in areas including spelling, sentence combining, fact vs. opinion, word definitions, paragraph correction, narrative writing, sentence variation, elements of a story, inferences, figurative language, punctuation, homophones, and context clues. This consistent improvement has been evident through his completion of writing diagnostics, Khan Academy exercises, and targeted practice activities.
Our current short-term goals for Nikit Bajaj include continuing to strengthen writing mechanics, narrative skills, and reading comprehension while refining spelling and punctuation. The overall goal remains improving clarity and accuracy in writing, maintaining strong literacy skills at grade level, and developing confidence in analyzing and responding to texts. Based on Nikit Bajajâ€™s progress, I recommend continuing to meet once a week for one-hour sessions for ongoing practice. Providing school homework, materials, or areas of struggle in advance will help make our lessons more efficient and effective.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Nikit Bajaj in their continued academic journey.
Best regards,
Jason N.
jason.noble@revolutionprep.com
+12162627470</t>
  </si>
  <si>
    <t>Dear Lauren Gray,
I hope you are having a great winter season. Itâ€™s been great working with you and Hudson Gray over the past couple of months. I wanted to touch base to share some of the progress weâ€™ve made so far and share my thoughts on the plan moving forward.
I have seen significant improvements in Hudson Grayâ€™s test preparation skills and quantitative reasoning. He has shown consistent progress in working through CoGAT test questions, including figural series, sentence completion, figural matrices, matrices, paper folding, and number puzzles, as well as practicing dividing decimals. This improvement has been evident through his focused completion of practice problems and mastery of test strategies.
Our current short-term goals for Hudson Gray include continuing to develop his problem-solving and reasoning skills while reinforcing concepts from his school curriculum. The overall goal remains to maintain his academic progress, strengthen his critical thinking, and build confidence in both test-taking and classroom performance. Based on Hudson Grayâ€™s progress, I recommend continuing to meet once a week for one-hour sessions to support his ongoing practice and skill development.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Gray in his continued academic journey.
Best regards,
Jason N.
jason.noble@revolutionprep.com
+12162627470</t>
  </si>
  <si>
    <t>Dear Jennifer MacEachern,
I hope you are having a great winter season. Itâ€™s been great working with you and Alex Guo over the past couple of months. I wanted to touch base to share some of the progress weâ€™ve made so far and share my thoughts on the plan moving forward.
I have seen significant improvements in Alex Guoâ€™s math skills, particularly in subtraction within the hundreds place using borrowing and in applying addition and subtraction to check answers. He has shown consistent progress in beginning multiplication concepts, including arrays, 2x, 5x, and 10x tables, as well as solving multiplication word problems. This consistent improvement has been evident through his completion of homework assignments, mastery of multiplication arrays, and growing confidence in tackling multi-step problems.
Our current short-term goals for Alex Guo include continuing to practice multiplication concepts and applying these skills to more complex word problems. The overall goal remains strengthening his foundational math skills, staying at or above grade level, and developing confidence in problem-solving. Based on Alex Guoâ€™s progress, I recommend continuing to meet once a week for one-hour sessions for extra homework help, or twice a week if scheduling allows. Incorporating engaging elements, such as Minecraft, has also been effective in helping Alex focus during longer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Alex Guo in his continued academic journey.
Best regards,
Jason N.
jason.noble@revolutionprep.com
+12162627470</t>
  </si>
  <si>
    <t>Dear Ashish Bhatia,
I hope you are having a great winter season. Itâ€™s been great working with you and Kabir Bhatia over the past couple of months. I wanted to touch base to share some of the progress weâ€™ve made so far and share my thoughts on the plan moving forward.
I have seen significant improvements in Kabir Bhatiaâ€™s reading comprehension and math skills. He has shown consistent progress in understanding pronouns, main idea, setting, spelling and vocabulary in reading, as well as showing work, solving word problems, ordering large numbers, fractions, and telling time in math. This consistent improvement has been evident through his completion of practice exercises, reading assignments such as A Colorful History, and math problem-solving activities.
Our current short-term goals for Kabir Bhatia include continuing to strengthen reading comprehension and problem-solving skills in math while preparing for second grade. The overall goal remains to ensure he remains at or above grade level and develops confidence in both reading and math. Based on Kabir Bhatiaâ€™s progress, I recommend continuing to meet once a week for one hour to provide consistent practice and reinforce the concepts we are covering.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Kabir Bhatia in their continued academic journey.
Best regards,
Jason N.
jason.noble@revolutionprep.com
+12162627470</t>
  </si>
  <si>
    <t>Rowan Triola</t>
  </si>
  <si>
    <t>Dear Olga,
I hope you are having a great start to the season. Itâ€™s been great working with you and Rowan over the past couple of months. I wanted to touch base to share some of the progress weâ€™ve made so far and share my thoughts on the plan moving forward.
I have seen significant improvements in Rowanâ€™s ability to apply grammar rules, determine vocabulary using context, identify independent clauses, analyze command of evidence questions, and solve advanced math and geometry problems. This consistent improvement has been evident in every session that we have together, and in his higher test scores!
Seeing Rowanâ€™s goal score of 1340, I recommend continuing with 1-2 hours every week until he can take the April exam as well as the upcoming March exam. I like to see the goal score hit twice in practice to be confident that it will be reached in an upcoming test, and while his score has been improving quickly, he has not yet hit that score in practice(his highest so far has been 1320). Our current short-term goals for Rowan include strengthening passage interpretation skills, improving performance on data analysis problems, and building confidence with proportional reasoning. 
Please let me know if you have any questions or if there are any adjustments you would like to make to our plan. Iâ€™m happy to schedule a time to talk by phone if that would be helpful. I look forward to supporting Rowan in his continued academic journey.
Best regards,
Jesse S.
jesse.squires@revolutionprep.com
+19704330744</t>
  </si>
  <si>
    <t>Jack Shanks</t>
  </si>
  <si>
    <t>Hi Brenda,
I hope this message finds you well! I wanted to reach out and update you on Jack's progress. I very much enjoy working with him, and I have enormous respect for his dedication/willingness to learn. He's always on time, ready to go, and takes feedback extremely well - He's lovely to work with!
Over the past month, Jack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work!
With the upcoming exam this weekend, I am very confident in Jack's ability to apply the strategies/techniques we've been working on, and I look forward to helping him prepare for the next exam, if they choose to take another. If that is the plan, I would recommend we continue meeting at least twice a week for an hour to maintain the momentum we've already achieved, with - perhaps - a reassessment once this exam has been scored. Our most recent session seemed extremely helpful for Jack, and he left it with a recognizable confidence boost in his ability to implement the Desmos strategies!
As we are low on account hours, feel free to use the following link to add hours, should you choose to do so:
https://my.revolutionprep.com/s/9UdekZctKF
Please let me know if you have any questions or if there are any adjustments you would like to make to our plan. Iâ€™m happy to schedule a time to talk by phone, if that would be helpful. I look forward to assisting Jack with his continued advancement!
Shaun O.
shaun.oneil@revolutionprep.com
+14128554310</t>
  </si>
  <si>
    <t>Jack Ralls</t>
  </si>
  <si>
    <t>Hi Elizabeth,
I hope this message finds you well! I wanted to reach out and update you on Jack's progress. I very much enjoy working with him, and I have enormous respect for his dedication/willingness to learn. He's always on time, ready to go, and takes feedback extremely well - He's lovely to work with!
Over the past month, Jack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test scores!
With the upcoming exam this weekend, I am very confident in Jack's ability to apply the strategies/techniques we've been working on, and I look forward to helping him prepare for the next exam, if they choose to take another. If that is the plan, I would recommend we continue meeting at least twice a week for an hour to maintain the momentum we've already achieved, with - perhaps - a reassessment once this exam has been scored. Our most recent session seemed extremely helpful for Jack, and he left it with a recognizable confidence boost in his ability to implement the Desmos strategies!
As we are low on account hours, feel free to use the following link to add hours, should you choose to do so:
https://my.revolutionprep.com/s/0WQyk3Dxe9
Please let me know if you have any questions or if there are any adjustments you would like to make to our plan. Iâ€™m happy to schedule a time to talk by phone, if that would be helpful. I look forward to assisting Jack with his continued advancement!
Shaun O.
shaun.oneil@revolutionprep.com
+14128554310</t>
  </si>
  <si>
    <t>Seven Loth-Conciatori</t>
  </si>
  <si>
    <t>Hi Tiffany,
I hope all is well with you! I just wanted to send a brief progress update for Seven, as I am so impressed with the hard work he's put in lately, and he has really stepped up to the plate with the SAT prep!
Over the past month, Seven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Seven's completed - not to mention his most recent practice exam scores!
With the upcoming exam this weekend, I am very confident in Seven's ability to apply the strategies/techniques we've been working on, and I look forward to helping him prepare for the next exam,. If that is the plan, I would recommend we continue meeting at least twice a week for an hour to maintain the momentum we've already achieved, with - perhaps - a reassessment once the upcoming exam has been scored. Our most recent session seemed extremely helpful for Seven, and he left it with a recognizable confidence boost in his ability to implement the Desmos strategies!
Though we are not low on hours currently, feel free to use the following link to add hours, should you choose to do so:
https://my.revolutionprep.com/s/1lYQCldZ8R
Please let me know if you have any questions or if there are any adjustments you would like to make to our plan. Iâ€™m happy to schedule a time to talk by phone, if that would be helpful. I look forward to assisting Seven with his continued advancement!
Shaun O.
shaun.oneil@revolutionprep.com
+14128554310</t>
  </si>
  <si>
    <t>Dear Janet, 
I hope you are having a wonderful spring season. It has been great working with Charlie over the past couple of months, and I wanted to share an update on the progress weâ€™ve made together as well as our plan moving forward.
Since January 7th, Charlie and I have met for 13 sessions focused on PSAT preparation. Early in our work together, Charlie completed practice exam 11SD on January 17th and scored a 1070. We used this exam to identify specific goals and strategies that would help strengthen her Reading &amp;amp; Writing performance.
From latest PSAT practice exam, Charlie set several thoughtful goals for herself, including predicting her own answer before looking at answer choices, identifying the subject and verb in every conventions of standard English question, and reading questions and answer choices carefully to make sure they flow logically and make sense in context. These strategies are helping Charlie approach questions more deliberately and thoughtfully.
During our sessions, we have worked on identifying full sentences, reviewing the TRAP strategy for writing questions, studying transitions, analyzing text structure and author purpose, and strengthening verb usage and grammar skills. We have also focused on conventions of standard English questions and reviewed the TRAP strategy to help her apply these skills more consistently. In addition, Charlie began building an error log from her practice work so that we can identify patterns in missed questions and target the areas that will lead to the most improvement.
Charlie said after her PSAT on March 1st that she prefers the format of the PSAT compared to the PACT she took the day before. It has been encouraging to see her confidence grow as she becomes more comfortable with the structure of the test and the strategies we are practicing.
Charlie has been making steady progress during our sessions and continues to build stronger reading and grammar strategies. Our current short-term goals include reinforcing her grammar and sentence structure skills, continuing to strengthen her ability to analyze passages and predict answers before reviewing choices, and increasing her familiarity with the digital testing format through additional Bluebook practice exams
You and I have also been in regular communication about Charlieâ€™s progress, including discussing which tests may be the best fit for her and addressing any concerns about her Reading &amp;amp; Writing development. I appreciate these ongoing conversations, as they allow us to coordinate closely and make thoughtful adjustments to Charlieâ€™s preparation plan so we can best support her growth and confidence..
The overall goal remains helping Charlie continue building the skills and confidence needed for strong PSAT performance. Based on her progress so far, I recommend continuing with our current schedule of meeting once per week. In upcoming sessions, we will continue reviewing conventions of standard English questions, strengthening reading comprehension strategies, practicing Bluebook exam modules, and reinforcing the strategies she has been learning so they become more automatic during testing.
Please let me know if you have any questions or if there are any adjustments you would like to make to our plan. Iâ€™m happy to schedule a time to talk by phone if that would be helpful. I look forward to continuing to support Charlie as she prepares for future PSAT exams.
Eden R.
eden.rasmussen@revolutionprep.com
+18018856501</t>
  </si>
  <si>
    <t>Brendan Gaines</t>
  </si>
  <si>
    <t>Hi Lindsay!
I hope you and the fam are well! It's been a while since we spoke, but I just wanted to reach out and fill you in on Brendan's progress in the last few meetings.
I was so happy to see him back on the schedule, and he has been taking great advantage of our time together. We bounce around between IB Physics and IB Math, and he - as he always has been - is always very engaged, asks great questions, and is naturally great at taking instruction and applying it himself. As I understand, he has been improving his test scores with each week, and it really shows when we're together.
I would recommend we continue meeting once a week for an hour to maintain the momentum we've achieved. Feel free to use the link below to add hours, if you so choose:
https://my.revolutionprep.com/s/3YJ8pPT6fu
As always, Brendan is amazing to work with, and I'm so happy to see him succeeding academically - I couldn't be more proud! Feel free to give me a call anytime if there's anything you'd like to discuss further!
Shaun O.
shaun.oneil@revolutionprep.com
+14128554310</t>
  </si>
  <si>
    <t>Dear Kimberly,
I hope youâ€™re having a warm end to the Winter season and are ready for Spring! I wanted to share an update on Nicholas's strong progress in physics as he's worked through momentum concepts while balancing an active schedule with wrestling, track, and ACT preparation.
In early February, we pivoted to ACT Science preparation when his physics teacher assigned practice work. Nicholas learned the SMILE strategyâ€”a systematic approach prioritizing data figures over dense text. He practiced analyzing graphs for trends (distinguishing exponential versus linear decay), verifying numerical accuracy against source tables, and using contextual clues to eliminate illogical answers. This structured method proved effective for efficiently tackling ACT Science passages.
We worked on his physics egg drop project, applying momentum concepts to design a contraption that would protect an egg from a 2nd or 3rd story drop. Nicholas explored how extending impact time reduces average force, understanding that force is inversely proportional to time (F=Î”p/Î”t). He adapted his successful Pringle can design by adding an external crumple zone using aluminum cans to absorb energy and increase collision duration. The egg survived the drop successfully, though a friend accidentally broke it while removing it from the contraption afterward.
Nicholas then worked through momentum and impulse fundamentals systematically. He practiced calculating momentum as mass times velocity, recognizing it as a vector quantity where direction is critical. For impulse calculations, he learned to choose between two methods depending on given informationâ€”using force multiplied by time when those quantities are known, or calculating momentum change directly when velocities are provided.
Most recently, Nicholas began the Work, Energy, and Power unit. He learned to distinguish energy (capacity to do work) from work (energy transferred by force causing displacement). He practiced applying the work formula W=Fd cos(Î¸), understanding how the angle between force and displacement determines whether work is positive, negative, or zero. On his recent momentum conservation test, Nicholas demonstrated strong conceptual understanding by recognizing that an inelastic collision problem's final velocity equaled zeroâ€”a critical detail requiring physics reasoning rather than explicit statement.
I recommend continuing with two 60-minute sessions per week. This cadence has proven effective for maintaining momentum through physics topics while supporting Nicholas's busy athletic schedule. The twice-weekly rhythm allows addressing questions from class promptly and provides regular practice with problem-solving techniques.
Nicholas is a pleasure to work with, and I'm genuinely proud of the progress he's made. His dedication, positive attitude, and systematic approach to problem-solving have been key factors in his success. Please don't hesitate to reach out if you'd like to discuss Nicholas's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</si>
  <si>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Ethan Demundo</t>
  </si>
  <si>
    <t>Hi Diana!
I hope this message finds you well! I wanted to reach out and update you on Ethan's progress. I very much enjoy working with him, and I have enormous respect for his dedication/willingness to learn. He's always on time, ready to go, and takes feedback extremely well - he's lovely to work with!
Over the past month, Ethan has been extremely focused on reviewing the best-practice strategies in each type of reading/writing question, along with some of the most impactful Desmos techniques the platform has to offer. He has noticeably increased his self-study practice regimen, and it has been very evident in the homeworks/teach-backs he's completed/his most recent practice exam scores!
With the upcoming exam this weekend, I am very confident in Ethan's ability to apply the strategies/techniques we've been working on, and I look forward to helping them prepare for the next exam, if they choose to take another. If that is the plan, I would recommend we continue meeting at least twice a week for an hour to maintain the momentum we've already achieved, with - perhaps - a reassessment once this exam has been scored. Our most recent session seemed extremely helpful for Ethan, and he left it with a recognizable confidence boost in his ability to implement the Reading/Desmos strategies!
Though we are not low on hours currently, feel free to use the following link to add hours, should you choose to do so:
https://my.revolutionprep.com/s/pej9uRgCVO
Please let me know if you have any questions or if there are any adjustments you would like to make to our plan. Iâ€™m happy to schedule a time to talk by phone, if that would be helpful. I look forward to assisting Ethan with his continued advancement!
Shaun O.
shaun.oneil@revolutionprep.com
+14128554310</t>
  </si>
  <si>
    <t>Hello, LIsa, 
I wanted to share a brief update as Ethan and I continue getting started with our tutoring sessions together.
Since February 19th, Ethan and I have met for three sessions focused primarily on supporting his English coursework. During these sessions, we have been working through his class assignments while reviewing important grammar and sentence structure concepts, including linking clauses and understanding subordinate clauses. These foundational skills are important for strengthening both writing clarity and overall reading comprehension.
Ethan has been thoughtful and engaged during our sessions, and Iâ€™m glad we have a consistent schedule in place as we continue building his understanding of these concepts. Because sentence structure and grammar skills often develop through repeated practice and application in different assignments, continuing to work steadily through his coursework will help reinforce these ideas and build greater confidence over time.
Looking ahead, we will continue focusing on strengthening Ethanâ€™s understanding of sentence structure, identifying how clauses function within sentences, and applying these concepts to his English assignments. As we move forward, we can also work on improving editing strategies, recognizing common grammar patterns, and developing approaches that help Ethan revise and refine his writing more independently.
Ethan and I currently have sessions scheduled through late May and early June, which provides a great opportunity to continue building these skills throughout the remainder of the term. I recommend continuing with our current pace of meeting once per week so we can consistently support his English coursework and reinforce the grammar and writing concepts he is learning in class.
Please feel free to reach out if there are any specific areas of Ethanâ€™s English class you would like us to focus on, or if you have any questions about our sessions. I look forward to continuing to support Ethan as we work together over the coming months.
Best, 
Eden R.
eden.rasmussen@revolutionprep.com
+18018856501</t>
  </si>
  <si>
    <t>Francesca Carrero</t>
  </si>
  <si>
    <t>Hi Rocio,
I hope this message finds you well! I wanted to reach out and update you on Francesca's progress. I very much enjoy working with her, and I have enormous respect for her dedication/willingness to learn. She's always on time, ready to go, and takes feedback extremely well - she's lovely to work with!
Over the past month, Francesca has been extremely focused on learning the best-practice strategies in each section of the exam, along with some of the most impactful Desmos techniques the platform has to offer. She has noticeably increased her self-study practice regimen, and it has been very evident in the homework/teach-backs she's completed/her most recent practice exam scores!
With the upcoming exam this weekend, I am very confident in Francesca's ability to apply the strategies/techniques we've been working on, and I look forward to helping her prepare for the next exam, if they choose to take another. If that is the plan, I would recommend we continue meeting at least twice a week for an hour to maintain the momentum we've already achieved, with - perhaps - a reassessment once this exam has been scored. Our most recent session seemed extremely helpful for Francesca, and she left it with a recognizable confidence boost in his ability to implement the Desmos strategies!
Though we are not particularly low on hours currently, feel free to use the following link to add hours, should you choose to do so:
 https://my.revolutionprep.com/s/EaQZy8BYPr
Please let me know if you have any questions or if there are any adjustments you would like to make to our plan. Iâ€™m happy to schedule a time to talk by phone, if that would be helpful. I look forward to assisting Francesca with her continued advancement!
Shaun O.
shaun.oneil@revolutionprep.com
+14128554310</t>
  </si>
  <si>
    <t>Gabriella Ogunnupe</t>
  </si>
  <si>
    <t>Hi Oluronke!
I hope this message finds you well! I wanted to reach out and update you on Gabby's progress. I very much enjoy working with her, and I have enormous respect for her dedication/willingness to learn. She's always on time, ready to go, and takes feedback extremely well - she's lovely to work with!
Over the past month, Gabby has been extremely focused on learning the best-practice strategies in each section of the exam, along with some of the most impactful Desmos techniques the platform has to offer. She has noticeably increased her self-study practice regimen, and it has been very evident in the homeworks/teach-backs she's completed/her most recent practice exam scores!
I am very confident in Gabby's ability to apply the strategies/techniques we've been working on, and I look forward to our continued efforts to prepare for her upcoming exam. As such, I would recommend we continue meeting once a week for an hour to maintain the momentum we've already achieved, with - perhaps - a reassessment once this exam has been scored. Our most recent session seemed extremely helpful for Gabby, and she left it with a recognizable confidence boost in his ability to implement the Desmos strategies!
Though we are not low on hours currently, feel free to use the following link to add hours, should you choose to do so:
https://my.revolutionprep.com/s/zHV3MRRvpc
Please let me know if you have any questions or if there are any adjustments you would like to make to our plan. Iâ€™m happy to schedule a time to talk by phone, if that would be helpful. I look forward to assisting Gabby with her continued advancement!
Shaun O.
shaun.oneil@revolutionprep.com
+14128554310</t>
  </si>
  <si>
    <t>Pavlina Escobedo</t>
  </si>
  <si>
    <t>Hi Daniela,
I hope this message finds you well! I wanted to reach out and update you on Pavlina's progress. I very much enjoy working with her, and I have enormous respect for her dedication/willingness to learn. She's always on time, ready to go, and takes feedback extremely well - she's lovely to work with!
Over the past month, Pavlina has been extremely focused on learning the best-practice strategies in each section of the exam, along with some of the most impactful Desmos techniques the platform has to offer. She has noticeably increased her self-study practice regimen, and it has been very evident in the homeworks/teach-backs she's completed/her most recent practice exam scores!
With the upcoming exam this weekend, I am very confident in Pavlina's ability to apply the strategies/techniques we've been working on, and I look forward to helping them prepare for the next exam, if they choose to take another. If that is the plan, I would recommend we continue meeting at least twice a week for an hour to maintain the momentum we've already achieved, with - perhaps - a reassessment once this exam has been scored. Our most recent session seemed extremely helpful for Pavlina, and she left it with a recognizable confidence boost in his ability to implement the Desmos strategies!
Though we are not low on hours currently, feel free to use the following link to add hours, should you choose to do so:
 https://my.revolutionprep.com/s/oHoChypExX
Please let me know if you have any questions or if there are any adjustments you would like to make to our plan. Iâ€™m happy to schedule a time to talk by phone, if that would be helpful. I look forward to assisting Pavlina with her continued advancement!
Shaun O.
shaun.oneil@revolutionprep.com
+14128554310</t>
  </si>
  <si>
    <t>Brooklyn Spiegel</t>
  </si>
  <si>
    <t>Dear Chris and Brooklyn,
I hope you are having a great week. Itâ€™s been great working with Brooklyn over the past couple of months. I wanted to reach out with a quick overview of what we've covered and our plan for the future.
Brooklyn and I have been working hard to prepare her for the ACT. We covered all four sections of the ACT. She did very well when we practiced the Reading Section and the Science section. For the English section, I had her write down punctuation rules to help her, and for the math, we covered a few different topics which show up on the ACT. We also discussed how to use Desmos graphing calculator. Brooklyn has one hour left to schedule. We discussed using that hour as a recap/breakdown of the ACT once her score comes out. We can discussed whether she should take the ACT again or not, and how she could improve if she does choose to take it again.
If she plans to take the ACT again, I would recommend she schedule one of the summer tests, and that we continue meeting twice per week leading up to it, but we can touch base on that after she receives her score.
Please let me know if you have any questions. Iâ€™m happy to schedule a time to talk by phone if that would be helpful. I hope Brooklyn did well on her exam, and i look forward to meeting her again and reviewing how she did on the exam!
Best,
Zoe S.
zoe.shanley@revolutionprep.com
+16362488201</t>
  </si>
  <si>
    <t>Harrison Johns</t>
  </si>
  <si>
    <t>Hi Colleen!
I hope this message finds you well! I wanted to reach out and update you on Harrison's progress. I very much enjoy working with him, and I have enormous respect for his dedication/willingness to learn. He's always on time, ready to go, and takes feedback extremely well - he's lovely to work with!
Over the past month, Harrison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scores!
With the upcoming exam this weekend, I am very confident in Harrison's ability to apply the strategies/techniques we've been working on, and I look forward to helping them prepare for the next exam, if they choose to take another. If that is the plan, I would recommend we continue meeting once a week for an hour to maintain the momentum we've already achieved, with - perhaps - a reassessment once this exam has been scored. Our most recent session seemed extremely helpful for Harrison, and he left it with a recognizable confidence boost in his ability to implement the Desmos strategies!
As we are low on account hours, feel free to use the following link to add hours, should you choose to do so:
 https://my.revolutionprep.com/s/j5uSBBEtme
Please let me know if you have any questions or if there are any adjustments you would like to make to our plan. Iâ€™m happy to schedule a time to talk by phone, if that would be helpful. I look forward to assisting Harrison with his continued advancement!
Shaun O.
shaun.oneil@revolutionprep.com
+14128554310</t>
  </si>
  <si>
    <t>Jackai Williams</t>
  </si>
  <si>
    <t>Hi Danielle,
I hope this message finds you well! I wanted to reach out and update you on Jackai's progress. I very much enjoy working with him, and I have enormous respect for his dedication/willingness to learn. He's always on time, ready to go, and takes feedback extremely well - he's lovely to work with!
Over the past month, Jackai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scores!
I am very confident in Jackai's ability to apply the strategies/techniques we've been working on, and I look forward to helping him prepare for the upcoming exam. As such, I would recommend we continue meeting once a week for an hour to maintain the momentum we've already achieved, with - perhaps - a reassessment once this exam has been scored. Additionally, it would be great if we could meet twice a week for the few weeks leading up to his exam. Our most recent session seemed extremely helpful for Jackai, and he left it with a recognizable confidence boost in his ability to implement the Desmos strategies!
Though we are not low on hours currently, feel free to use the following link to add hours, should you choose to do so: https://my.revolutionprep.com/s/ShMwMRIFXO
Please let me know if you have any questions or if there are any adjustments you would like to make to our plan. Iâ€™m happy to schedule a time to talk by phone, if that would be helpful. I look forward to assisting Jackai with his continued advancement!
Shaun O.
shaun.oneil@revolutionprep.com
+14128554310</t>
  </si>
  <si>
    <t>Zemer Freidenreich</t>
  </si>
  <si>
    <t>Hi Tova and Aaron!
I hope this message finds you well! I wanted to reach out and update you on Zemer's progress. I very much enjoy working with him, and I have enormous respect for his dedication/willingness to learn. He's always on time, ready to go, and takes feedback extremely well - he's lovely to work with!
Over the past month, Zemer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scores!
With the upcoming exam this weekend, I am very confident in Zemer's ability to apply the strategies/techniques we've been working on, and I look forward to helping them prepare for the next exam, if they choose to take another. If that is the plan, I would recommend we continue meeting once a week for an hour to maintain the momentum we've already achieved, with - perhaps - a reassessment once this exam has been scored. Our most recent session seemed extremely helpful for Zemer, and he left it with a recognizable confidence boost in his ability to implement the Reading/Desmos strategies!
As we are low on account hours, feel free to use the following link to add hours, should you choose to do so:
https://my.revolutionprep.com/s/9sl0gMvw6A
Please let me know if you have any questions or if there are any adjustments you would like to make to our plan. Iâ€™m happy to schedule a time to talk by phone, if that would be helpful. I look forward to assisting Zemer with his continued advancement!
Shaun O.
shaun.oneil@revolutionprep.com
+14128554310</t>
  </si>
  <si>
    <t>Brooklin Brown</t>
  </si>
  <si>
    <t>Hi Samantha,
I hope this message finds you well! I wanted to reach out and update you on Brooklin's progress. I very much enjoy working with her, and I have enormous respect for her dedication/willingness to learn. She's always on time, ready to go, and takes feedback extremely well - she's lovely to work with!
Over the past month, Brooklin has been extremely focused on learning the best-practice strategies in each section of the exam, along with some of the most impactful Desmos techniques the platform has to offer. She has noticeably increased her self-study practice regimen, and it has been very evident in the homeworks/teach-backs she's completed/her most recent practice work!
With the upcoming exam on the horizon, I am very confident in Brooklin's ability to apply the strategies/techniques we've been working on, and I look forward to helping her prepare for the next exam, if she chooses to take another. If that is the plan, I would recommend we continue meeting at least twice a week for an hour to maintain the momentum we've already achieved, with - perhaps - a reassessment once this exam has been scored. Our most recent session seemed extremely helpful for Brooklin, and she left it with a recognizable confidence boost in her ability to implement the Desmos strategies!
Though we are not low on hours currently, feel free to use the following link to add hours, should you choose to do so:
 https://my.revolutionprep.com/s/xAlWYBzgs2
Please let me know if you have any questions or if there are any adjustments you would like to make to our plan. Iâ€™m happy to schedule a time to talk by phone, if that would be helpful. I look forward to assisting Brooklin with her continued advancement!
Shaun O.
shaun.oneil@revolutionprep.com
+14128554310</t>
  </si>
  <si>
    <t>Miguel Mendia</t>
  </si>
  <si>
    <t>Hi Betzaida,
I hope this message finds you well! I wanted to reach out and update you on Miguel's progress. I very much enjoy working with him, and I have enormous respect for his dedication/willingness to learn. He's always on time, ready to go, and takes feedback extremely well - he's lovely to work with!
Over the past month, Miguel has been extremely focused on learning the best-practice strategies in each section of the exam, along with some of the most impactful Desmos techniques the platform has to offer. Her has noticeably increased his self-study practice regimen, and it has been very evident in the homeworks/teach-backs he's completed/his most recent practice exam scores!
I am very confident in Miguel's ability to apply the strategies/techniques we've been working on, and I look forward to helping him prepare for the upcoming exam. As such, I would recommend we continue meeting twice a week for an hour to maintain the momentum we've already achieved, with - perhaps - a reassessment once this exam has been scored. Our most recent session seemed extremely helpful for Miguel, and he left it with a recognizable confidence boost in his ability to implement the Desmos strategies!
Though we are not low on hours currently, feel free to use the following link to add hours, should you choose to do so:
 https://my.revolutionprep.com/s/5o1NBHSFEG
Please let me know if you have any questions or if there are any adjustments you would like to make to our plan. Iâ€™m happy to schedule a time to talk by phone, if that would be helpful. I look forward to assisting Miguel with his continued advancement!
Shaun O.
shaun.oneil@revolutionprep.com
+14128554310</t>
  </si>
  <si>
    <t>Cecelia Kane</t>
  </si>
  <si>
    <t>Hi Judith,
I hope this message finds you well! I wanted to reach out and update you on Cecelia's progress. I very much enjoy working with her, and I have enormous respect for her dedication/willingness to learn. She's always on time, ready to go, and takes feedback extremely well - she's lovely to work with!
Over the past month, Cecelia has been extremely focused on learning the best-practice strategies in each section of the exam, along with some of the most impactful Desmos techniques the platform has to offer. She has noticeably increased her self-study practice regimen, and it has been very evident in the homeworks/teach-backs she's completed/her most recent practice exam scores!
With the upcoming exam on the horizon, I am very confident in Cecelia's ability to apply the strategies/techniques we've been working on, and I look forward to helping her prepare for the next exam, if she chooses to take another. As such, I would recommend we continue meeting twice a week for an hour to maintain the momentum we've already achieved, with - perhaps - a reassessment once this exam has been scored. Our most recent session seemed extremely helpful for Cecelia, and she left it with a recognizable confidence boost in her ability to implement the Reading strategies we worked through!
As we are low on account hours, feel free to use the following link to add hours, should you choose to do so:
 https://my.revolutionprep.com/s/kKhWhejgQR
Please let me know if you have any questions or if there are any adjustments you would like to make to our plan. Iâ€™m happy to schedule a time to talk by phone, if that would be helpful. I look forward to assisting Cecelia with her continued advancement!
Shaun O.
shaun.oneil@revolutionprep.com
+14128554310</t>
  </si>
  <si>
    <t>Hi Cindy,
I hope this message finds you well! The time has come, once again, to update you on Daniel's progress. He has been working so hard and never ceases to impress me with his work ethic and desire to learn!
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scores!
With the upcoming exam on the horizon, I am very confident in Daniel's ability to apply the strategies/techniques we've been working on, and I look forward to helping him prepare for the next exam, if he chooses to take another. As such, I would recommend we continue meeting at least once a week for an hour to maintain the momentum we've already achieved, with - perhaps - a reassessment once this exam has been scored. Our most recent session seemed extremely helpful for Daniel; he is really stepping up his game regarding strategy application for reading/math questions.
As we are low on account hours, feel free to use the following link to add hours, should you choose to do so:
https://my.revolutionprep.com/s/NWX5UKVgRb
Please let me know if you have any questions or if there are any adjustments you would like to make to our plan. Iâ€™m happy to schedule a time to talk by phone, if that would be helpful. I look forward to assisting Daniel with his continued advancement!
Shaun O.
shaun.oneil@revolutionprep.com
+14128554310</t>
  </si>
  <si>
    <t>Rachel Yang</t>
  </si>
  <si>
    <t>Dear Heewon,
I hope you are having a great start to the season. Itâ€™s been great working with you and Rachel over the past couple of months. I wanted to touch base to share some of the progress weâ€™ve made so far and share my thoughts on the plan moving forward.
I have seen significant improvements in Rachelâ€™s ability to analyze command of evidence questions, understand craft and structure in passages, and interpret complex reading passages more effectively. She has shown consistent progress in identifying key details within passages and using strategies to eliminate incorrect answer choices during tests. This consistent improvement has been evident in stronger accuracy during reading exercises, improved reasoning when explaining answers, and increased confidence when approaching challenging passages.
Right now, you do not have any more sessions scheduled with me. If you were to schedule more sessions, our short-term goals for Rachel would include continuing to strengthen reading comprehension and supporting her with any school-related topics she would like help with. I recommend continuing with our old schedule (1 60-minute session every week) so that we can continue with these short-term goals. The long-term goal is to build strong foundations in her school subjects to help prepare her for more advanced classes in the future.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Rachel in her continued academic journey.
Best regards,
Jesse S.
jesse.squires@revolutionprep.com
+19704330744</t>
  </si>
  <si>
    <t>Sarah Gilbert</t>
  </si>
  <si>
    <t>Dear Ryan,
I hope you are having a great week. I wanted to share an update on Sarahâ€™s ACT preparation and outline the plan moving forward following her recent official exam.
Sarah recently completed the February ACT and earned a 22 composite score, with a 25 in Math, 24 in Reading, 23 in Science, and 16 in English. These results provide helpful insight into where we can focus our preparation as we continue working toward her goal of a 26â€“27 composite score.
Based on the score breakdown, Sarah and I have shifted the focus of our sessions primarily toward the English and Reading sections, which offer the greatest opportunity for score improvement. In English, we are strengthening conventions of standard English, including identifying complete sentences, subjectâ€“verb relationships, and correctly applying punctuation rules such as commas and coordinating conjunctions. During our most recent session, Sarah demonstrated strong accuracy on easier grammar questions and is now working to improve consistency on medium-difficulty questions where trap answers are more common.
In Reading, we are focusing on main idea identification, passage annotation strategies, and recognizing key supporting details. Sarah has been practicing annotating passages to better track arguments and themes, which helps improve both speed and comprehension during timed sections.
Throughout our sessions, Sarah has been thoughtful and engaged despite a very demanding schedule with IB coursework, orchestra commitments, and other academic responsibilities. She has shown a willingness to practice new strategies and apply them during our work together.
At this time, I recommend continuing sessions through the end of the school year at our current pace of 60-minute meetings one to two times per week, adjusting as needed depending on her testing timeline. This schedule will allow us to continue strengthening the English and Reading sections while reinforcing the strategies that will help her move toward her target composite score.
Please let me know if you have any questions or if you would like to discuss Sarahâ€™s preparation plan further. I look forward to continuing to support her progress.
Best regards,
Raymond S.
raymond.serrano@revolutionprep.com
+13236357766</t>
  </si>
  <si>
    <t>Anna Wagener</t>
  </si>
  <si>
    <t>Hello, Gebhard, 
I hope you are having a wonderful spring season. It has been great working with Anna over the past couple of months, and I wanted to share an update on the progress weâ€™ve made together and our plan moving forward.
Between January 10th and February 13th, Anna and I completed ten sessions focused on preparing for the February 14th ACT. During those sessions, we worked on strengthening several key English and test-taking strategies, including identifying complete sentences, reviewing verb usage, pronouns, and misplaced modifiers, and building familiarity with common grammar patterns. Anna also practiced timed passages to improve pacing, reviewed practice exam 13E using an error log to identify patterns in missed questions, and worked on strategies for narrowing down answer choices when deciding between two strong options.
Annaâ€™s dedication to the preparation process paid off with an excellent result on her official ACT. She achieved a composite score above 30, including an outstanding 35 in Reading, which was wonderful to see and reflects both her strong reading ability and the effort she has put into her preparation.
Since the February ACT, Anna and I have met for three additional sessions beginning February 26th as we continue preparing for her next ACT administration. During these sessions, we have begun focusing on the Science section, which Anna is planning to add. Because the Science section relies heavily on analytical reading and interpreting data, her strong reading comprehension skills provide a great foundation for success in this area.
Anna is highly focused and motivated in her preparation, particularly with her goal of achieving a 30 or higher on the English section. Our current work is focused on strengthening her recall and application of grammar and sentence structure rules so she can recognize and apply these concepts quickly and confidently across a wide range of question types.
Our current short-term goals include continuing to reinforce key English grammar rules, strengthening sentence structure analysis, and building familiarity with ACT Science passages and data interpretation. The overall goal remains helping Anna build the consistency and confidence needed to reach her target score while continuing to leverage her strong reading abilities.
As we move closer to the next ACT exam, I recommend increasing our sessions to twice per week. This additional time will allow us to continue reinforcing English grammar concepts, practice more timed passages, and further develop Annaâ€™s strategies for the Science section so she feels fully prepared on test day.
If you'd like to continue working together on achieving these goals, you can redeem more credits through your Bright Horizons portal. After you redeem your credits, you will receive an email from Revolution Prep to add the hours to your account.
Please feel free to reach out if you have any questions or if there are any adjustments you would like to make to our plan. Iâ€™m happy to schedule a time to talk by phone if that would be helpful. I look forward to continuing to support Anna as she prepares for her upcoming ACT exam.
Best, 
Eden R.
eden.rasmussen@revolutionprep.com
+18018856501</t>
  </si>
  <si>
    <t>Dear Di, 
I hope you are having a wonderful winter. Itâ€™s been such a pleasure working with you and Hannah over the past few months. I wanted to touch base once again to share some of the progress weâ€™ve made so far and my thoughts on the plan moving forward. 
Since the previous progress update, I have seen significant improvements in Hannah's abilities to define and spell first-grade vocabulary words, determine the correct punctuation to end sentences, answer reading comprehension questions, follow directions, sharpen her memory skills, identify nouns, verbs, and adjectives, sound out sight words, properly capitalize and punctuate sentences, recognize and express a variety of emotions, write declarative sentences, arrange words into the correct order in a sentence, organize words into different categories, identify the subject and predicate of a sentence, distinguish between sentences and fragments, as well as unscramble jumbled words. She has continued to show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In terms of executive functioning, our current short-term goals for Hannah include maintaining focus for longer periods of time and developing stronger social-emotional skills as well as a goal-directed persistence. For ELA, our short-term goals are to improve Hannahâ€™s reading and language skills, especially when reading sentences with words that have at least three letters. The overall goals remain to apply these skills in future classes and increase Hannahâ€™s confidence with reading and writing. Since Hannah is achieving her goals, I recommend we continue with our one to two 60-minute classes per week through the school year. 
Please let me know if you have any questions or if there are any adjustments you would like to make to our plan. Iâ€™m happy to schedule a time to talk by phone if that would be helpful. I look forward to supporting Hannah in her continued academic journey. 
Best regards, 
Colin C.
colin.cody@revolutionprep.com
+19785187882</t>
  </si>
  <si>
    <t>Hunter Fung</t>
  </si>
  <si>
    <t>Dear Michelle,
I hope you are having a great winter season. Itâ€™s been wonderful working with you and Hunter over the past couple of weeks. I wanted to touch base to share some of the progress weâ€™ve made so far and outline my thoughts on the plan moving forward.
I have seen significant improvements in Hunterâ€™s grammar, editing, and writing skills. We have been working on using series commas correctly, accurately applying comparative and superlative adjectives, and identifying and correcting capitalization errors. Hunter has also shown consistent progress in identifying strong topic sentences, understanding and applying subjectâ€“verb agreement, and correcting common spelling errors and homophones. This consistent improvement has been evident in his editing accuracy and confidence when revising his work. He even shared that his improved editing skills helped him earn extra credit on a recent test, which is a great sign that he is applying these skills in the classroom. Additionally, Hunter successfully brainstormed descriptive adjectives to make his sentences more engaging and demonstrated a clear understanding of the difference between facts and opinions.
Our current short-term goals for Hunter include continuing to strengthen his proofreading skills, expanding his vocabulary for more descriptive writing, and practicing paragraph organization so his ideas are clearly structured and supported. The overall goal remains helping Hunter become a confident and independent writer who can clearly express ideas, edit his own work effectively, and apply strong grammar and writing skills across his school assignments.
Based on Hunterâ€™s progress, I recommend maintaining our current velocity of twice-weekly, 1-hour sessions to continue building momentum and reinforcing these important skills.
Please let me know if you have any questions or if there are any adjustments you would like to make to our plan. Iâ€™m happy to schedule a time to talk by phone if that would be helpful. I look forward to supporting Hunter in his continued academic journey.
Best regards,
Chazlee M.
chazlee.myers@revolutionprep.com</t>
  </si>
  <si>
    <t>Eden Brickwood</t>
  </si>
  <si>
    <t>Dear Erika,
I hope you are having a great winter season. Itâ€™s been wonderful working with you and Eden over the past couple of months. I wanted to touch base to share some of the progress weâ€™ve made so far and outline my thoughts on the plan moving forward.
I have seen significant improvements in Edenâ€™s grammar and sentence-building skills. We have been working on identifying and forming regular and irregular plural nouns, understanding the difference between simple and compound sentences, identifying common and proper nouns, and applying capitalization rules. Eden has also shown consistent progress in identifying the main parts of sentences (subjects and predicates) and correcting incomplete sentences. Additionally, she successfully learned how compound sentences work, including how to combine simple sentences using conjunctions. She has also been practicing descriptive writing and applying different sentence types to make her writing more engaging.
Eden has demonstrated strong progress in distinguishing between phrases and clauses and understanding the difference between action and linking verbs based on context. She also showed a strong grasp of subjectâ€“verb agreement and performed especially well during our verb exercises and games. This consistent improvement has been evident in her ability to explain grammar concepts, apply them accurately in sentences, and participate confidently during sessions.
Our current short-term goals for Eden include identifying helping verbs within verb phrases and strengthening her ability to distinguish linking verbs in more complex sentences. The overall goal remains helping Eden develop strong grammar, writing, and editing skills so she can express her ideas clearly and confidently while continuing to build a solid foundation for more advanced writing tasks.
Based on Edenâ€™s progress, I recommend maintaining our current velocity of weekly 1-hour sessions to continue reinforcing these skills and supporting steady growth.
Please let me know if you have any questions or if there are any adjustments you would like to make to our plan. Iâ€™m happy to schedule a time to talk by phone if that would be helpful. I look forward to supporting Eden in her continued academic journey.
Best regards,
Chazlee M.
chazlee.myers@revolutionprep.com</t>
  </si>
  <si>
    <t>Ella Smith</t>
  </si>
  <si>
    <t>Dear Camille, 
I hope you are having a wonderful spring season. It has been great working with Ella over the past couple of months, and I wanted to share an update on the progress weâ€™ve made together as well as our plan moving forward.
Since January 17th, Ella and I have met for 11 sessions focused on SAT preparation. During our sessions, we have been strengthening both math fundamentals and reading and writing strategies to help her approach the test more systematically and confidently. In Math, we have reviewed foundational concepts including slope-intercept form, interpreting linear graphs, and solving systems of equations. Ella has also practiced working independently through math modules in a test-like environment so she can build familiarity with the pacing and structure of the exam.
In Reading &amp;amp; Writing, we have focused on strategies that help her analyze passages and questions more deliberately. After reviewing her Bluebook Practice Exam #8 and creating an error log, we spent additional time targeting grammar and punctuation questions as well as transitions and writing strategy questions. These sessions have helped Ella better recognize patterns in the test and develop clearer approaches for choosing the correct answers.
While score improvements can sometimes develop gradually as these foundational skills strengthen, it has been encouraging to see Ellaâ€™s confidence grow as she becomes more comfortable with the structure of the test and the strategies we are practicing. Building familiarity with the test format, improving pacing, and reinforcing core math and grammar concepts are all important steps toward larger score gains over time.
Our current short-term goals for Ella include continuing to strengthen her math fundamentals, reinforcing grammar and punctuation rules, and practicing additional test modules to improve consistency and confidence. We will also continue reviewing practice exams and maintaining an error log so we can identify patterns and focus our work on the areas that will have the greatest impact on her performance.
The overall goal remains helping Ella steadily increase her score by strengthening both her conceptual understanding and her test-taking strategies. Based on the progress we have seen so far, I recommend continuing to meet twice per week so we can maintain momentum and continue building the skills needed for stronger performance on future practice exams and official test dates.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continuing to support Ella as she progresses in her SAT preparation.
Best, 
Eden R.
eden.rasmussen@revolutionprep.com
+18018856501</t>
  </si>
  <si>
    <t>Greetings All,
I hope you are having a time as spring is finally upon us. Itâ€™s been great working with you and Yi over the past couple of months. I wanted to touch base to share some of the progress weâ€™ve made so far and share my thoughts on the plan moving forward.
I have seen significant improvements in Yi's use of polynomial properties, angle postulates factoring. he has shown the ability to break down math concepts and pick up on patterns based on rationale. This consistent improvement has been evident in in session.
Our current short-term goals for Yi include getting more familiar with trig and inverse trig. The overall goal for a remains unlocking his math potential. Based on Yi's progress, I recommend one 1-hour sessions a week. This time will be spent delving into some of the math higher order math topics quadratic formula .
Feel free to reach out if you have any questions or requests, and if there is anything else I can do to help. You can always contact me directly by text message or e-mail.
I hope you are having a wonderful day!
Tyler G.
tyler.greer@revolutionprep.com
+17085895029</t>
  </si>
  <si>
    <t>Dear Cara,
Itâ€™s been wonderful continuing to work with you and Claire over the past couple of months! As we prepare for Claire's upcoming official SAT, I wanted to share some updates and information about what to expect.
I have seen significant improvements in Claireâ€™s use of math strategies and Desmos, ability to interpret graphs and data on the Reading/Writing section, and usage of process of elimination to avoid being overwhelmed by the answer choices. She has shown consistent progress in applying punctuation rules and predicting answers on the Reading/Writing section. This consistent improvement has been evident in her increased practice test scores - especially on the math section!
For this exam, our goal is to increase her Reading/Writing score. While we cannot guarantee a specific score, we have worked diligently towards this goal through regular practice tests and homework completion. We have especially worked hard to improve her understanding of punctuation, verbs, and graphs through targeted practice. It's important to consider the impact of the test zone on Claireâ€™s performance. Ensuring a good night's sleep throughout the week leading up to the test is crucial, as just the night before isn't enough. We have also discussed strategies to manage test anxiety, which can impact scores.
I am looking forward to continuing to work with Claire after the test so that we can work towards further improvements on the SAT. I recommend maintaining her current velocity of one 60-minute session per week in order to help her achieve her goals. During our upcoming sessions, I plan to continue working on Expression of Ideas and Craft and Structure questions. Claire still has 5 unscheduled hours she can schedule out to prepare for a summer test date. 
Please let me know if you have any questions or if there are any adjustments you would like to make to our plan. Iâ€™m also able to schedule a time to talk by phone if that would be helpful. I am happy to support Claire in her continued academic journey.
Best regards,
Anna G.
anna.gilbert@revolutionprep.com
+12056600595</t>
  </si>
  <si>
    <t>Dear Kathleen,
I hope you are having a great week! Itâ€™s been great continuing to work with you and Ainsley over the past couple of months. I wanted to touch base to share some of the progress weâ€™ve made recently and share my thoughts on the plan moving forward.
I have seen significant improvements in Ainsley's understanding of precalculus trigonometry, such as in graph transformations. She has shown consistent progress in being able to graph cosecant and secant graphs, as well as writing equations based on secant and cosecant graphs. This consistent improvement has been evident in her independence and problem-solving abilities during sessions. Ainsley often grasps concepts quickly, merely needing to work on catching small careless errors. She has also shown strong improvements in being aware of common careless mistakes and intercepting them early!
Our current short-term goals for Ainsley are centered around building her confidence in the material and being conscious of common math mistakes. The overall goal remains increasing her grade in Precalculus to a B or higher. Ainsley still has four hours that she can schedule out. Based on Ainsleyâ€™s progress and consistency, I recommend continuing with our one 60-minute precalculus session per week. Additionally, Ainsley and I looked at her work for her SAT group course one week; if she decides to take another SAT, I would be happy to work with her an additional hour during the week on SAT skills!
Please let me know if you have any questions or if there are any adjustments you would like to make to our plan. Iâ€™m happy to schedule a time to talk by phone if that would be helpful. I look forward to supporting Ainsley in her continued academic journey.
Best regards,
Anna G.
anna.gilbert@revolutionprep.com
+12056600595</t>
  </si>
  <si>
    <t>Hi Mimi,
I hope youâ€™re having a great day. I wanted to share an updated progress note on Juno and highlight the areas weâ€™ve been focusing on since our last check-in.
Juno has continued to make strong, steady progress across several foundational math skills. In our recent work, we have built on her understanding of algebra by practicing evaluating algebraic expressions with two variables, as well as evaluating expressions involving exponents and the four operations. She has also made progress solving one-step equations involving addition, subtraction, multiplication, and division, and has more recently begun solving two-step equations as well.
In addition to her algebra work, Juno has continued strengthening her skills with dividing decimals by whole numbers. We have also worked on geometry and application-based problem solving, including finding the area of irregular rectangular shapes and solving area and perimeter word problems.
Overall, Juno is continuing to grow in both her mathematical reasoning and her confidence with new concepts. As we move forward, we will continue reinforcing geometry word problems, multi-step algebraic thinking, and applied problem solving so she can keep building fluency and confidence. I recommend continuing with our current schedule of 60 to 90 minutes per week to maintain momentum.
Juno currently has 5 30-minute sessions scheduled and 1 hour to use for more sessions. If youâ€™d like to continue working together on achieving her goals, you can redeem more credits through your Bright Horizons portal. After you redeem your credits, you will receive an email from Revolution Prep to add the hours to your account.
Please feel free to reach out if you have any questions or if you would like to make any adjustments to our plan. I am always happy to connect by phone if that would be helpful. I am truly enjoying working with Juno and supporting her continued growth.
Warm regards,
Casey Y.
casey.young@revolutionprep.com
+17272512559</t>
  </si>
  <si>
    <t>Abby Sugarman</t>
  </si>
  <si>
    <t>Hello Kristen,
I hope youâ€™re having a great week so far. Itâ€™s been a pleasure working with Abby and I wanted to touch base and share some of the progress weâ€™ve made in our program as well as my plan moving forward.
What weâ€™ve done:
Abby and I have been focusing primarily on academic support in World History, along with some Geometry practice and Executive Functioning strategies, including effective ways to study for upcoming exams. During our sessions, we have worked on reviewing course content, strengthening problem-solving skills in Geometry, and developing practical study strategies that Abby can apply independently when preparing for tests and quizzes. Abby has mentioned that she has been feeling more confident about the material in both History and Geometry, which is great to hear.
My plan moving forward:
We will continue providing academic support while incorporating Executive Functioning strategies throughout our sessions. I recommend maintaining our current schedule of one 60-minute session every Wednesday. If Abby ever needs to cancel or reschedule a session, just let me know at least 48 hours in advance and I will be happy to help coordinate that.
There are currently 11 hours remaining, with 1 unscheduled. The last session currently on the calendar is 5/13/2026.
Abby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</si>
  <si>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Hi Tracy,
I would like to give you a more detailed update than the weekly one on what Bradley has been working on with me and what our plans are for the next couple of months.
Bradley will be away from tutoring for a couple of weeks, and it looks like we'll be starting back up toward the end of this month (March).
Since last progress update, Bradley and I have worked on improving his understanding and performance in his statistics class, which in terms of pace and depth of concepts may be the biggest academic challenge he's faced so far, and is also a first foray into university-level classes in general. As mentioned before, I believe that it is important for many reasons that he learns to do well in this class. In the weeks that we worked on it together, I have asked him to always look ahead in the text for the next couple of sections, to ensure that when he hears about a concept in class, that's never the first time he's seen it. He has assured me that he is completing this process and, and he feels good about his performance and understanding so far. 
The last few weeks, the quizzes ended up in the first half of the next week, so between his Saturday session and our next one, and having felt caught up in statistics he  wished to work on preparing for his U.S. Government quizzes instead, which we have done, covering material related to important supreme court cases, ideas related to the formation of the Constitution and its change to the present day via amendments and interpretations, and more.
Going forward, I'll continue to make sure that whether we work on it together or not, that I'm checking in on where Bradley is in Statistics and assigning him an appropriate amount of forward reading. We will continue to make use of his textbook's online homework, which can be redone with new numbers, as well as his class notes, to make sure that he is aware of and is able to use the many different equations. Additionally, keeping up with the pace of work and quizzes (about once a week) will be a good practice for him as he prepares for his journey to university. My recommendation is that he continues to work with me for one 60 minute session per week til the end of May 2026 to ensure that he has the coverage he needs for help with either of his more challenging classes.
If you have questions or concerns, please feel free to send an email, or we can set up a phone call. 
Joyraj D.
joyraj.d'souza@revolutionprep.com
+15174024183</t>
  </si>
  <si>
    <t>Daniel Celler</t>
  </si>
  <si>
    <t>Hello Philip,
I hope youâ€™re having a great week so far. Itâ€™s been a pleasure working with Daniel and I wanted to touch base and share some of the progress weâ€™ve made in our program as well as my plan moving forward.
What weâ€™ve done:
Daniel and I have been working on ongoing academic support for both AP World History and AP U.S. Government, with a focus on test preparation and content review. Over the course of our sessions, Daniel has shown a great deal of improvement, particularly in his content mastery, his use of executive functioning strategies, and his overall attitude during our sessions. He consistently comes to class prepared with specific questions, applies the strategies we review together, and demonstrates a strong understanding of the course material. Unfortunately, Daniel did miss the last two sessions. If you ever need to cancel or reschedule, please just let me know at least 48 hours in advance and I will be happy to help.
My plan moving forward:
We will continue with our current schedule of two sessions per week leading up to the AP exams. I would like Daniel to practice more AP-exam-specific questions, particularly the free-response questions, which can often be the most challenging portion of the exam. Continued exposure to those question types will help strengthen both his content recall and his ability to organize strong written responses under timed conditions.
There are currently 14 hours remaining and our last session scheduled is 5/14/2026.
Daniel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</si>
  <si>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Hi George,
I hope youâ€™re having a great day. Itâ€™s been wonderful working with Mason lately, and I wanted to share an update on the areas weâ€™ve been focusing on in our sessions.
Mason has continued to stay engaged and put in solid effort during our time together. Recently, weâ€™ve been building on his number sense by working on converting decimals into fractions and practicing converting between decimals and fractions more broadly. He has also practiced rounding to a specified place value and applying those rounding strategies to estimation word problems, which helps him check whether answers are reasonable.
Weâ€™ve also spent time strengthening his understanding of fractions. Mason has practiced converting mixed numbers to improper fractions, adding mixed numbers and fractions, and solving word problems involving fraction addition and subtraction. This work is helping him become more comfortable with fraction operations and the reasoning behind them.
As we move forward, our sessions will focus on strengthening Masonâ€™s problem-solving with fractions and reinforcing the foundational skills that support that work, working through multi-step word problems together so he can build confidence and mastery when applying his math skills in more complex situations, and reinforcing multiplication fact fluency, as quick recall of these facts will support his success across many math topics.
I recommend maintaining our current weekly schedule of 30-60 minutes to keep building consistency and momentum.
Please feel free to reach out if you have any questions or if thereâ€™s anything youâ€™d like to adjust as we move forward. Iâ€™m really enjoying working with Mason and supporting his growth.
Best regards,
Casey Y.
casey.young@revolutionprep.com
+17272512559</t>
  </si>
  <si>
    <t>Julian Chen</t>
  </si>
  <si>
    <t>Hello Jasmine,
I hope youâ€™re having a great week so far. Itâ€™s been a pleasure working with Julian and I wanted to touch base and share some of the progress weâ€™ve made in our program as well as my plan moving forward.
What weâ€™ve done:
Julian and I have been focusing on as-needed academic support in English. I have also helped him with other writing projects, including application essays for upcoming summer programs. I look forward to hearing about which programs have accepted him and which one(s) Julian ultimately chooses. Since we began working together, I have seen a lot of improvement in Julianâ€™s writing. He consistently comes to class with a positive attitude, specific questions, and a clear plan for what he would like to accomplish during our sessions. His submissions for creative writing assignments have especially been a delight to read/edit.
My plan moving forward:
I am happy to continue with our current schedule of one session per week every Thursday or as needed. Please let me know if you would like us to focus on any additional aspects of English Language Arts. I am also happy to support Julian with any History assignments or other coursework in the humanities.
There are currently 65 hours remaining, with 48 unscheduled. The last session currently scheduled with me is 5/21/2026.
Julian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</si>
  <si>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Veronica Arroyo</t>
  </si>
  <si>
    <t>Hi Andreina,
I hope youâ€™re having a great day. I wanted to share a progress update on Veronica and the areas weâ€™ve been focusing on in our sessions.
We began by introducing executive function and discussing the nine major executive functions and the ABCs of learning (Affect, Behavior, and Cognition). Veronica has also practiced several strategies to support learning and organization, including active listening techniques, note-taking strategies, and building stronger study habits including dopamine anchoring.
We discussed time management, self-regulation, and the 10 steps of deliberate practice as a strategy for slowing down and working through challenging problems more carefully. We have also talked about ways to stay focused and work efficiently without distractions.
Sleep has been an important focus because it has consistently been affecting Veronicaâ€™s energy levels, efficiency with homework, and ability to sustain focus. She is working on building a consistent sleep routine, with the goal of setting a daily reminder to begin winding down at 8:30 pm by turning off screens and relaxing.
Academically, Veronica has worked on describing motion in terms of potential and kinetic energy, electric forces and fields, and determining the age of rock layers. We also practiced the Two Track Mind strategy for reading passages, which helps her stay focused by actively engaging with the text while also thinking about the main ideas and structure.
In upcoming sessions, we will continue working on improving sleep consistency and providing support with her science coursework as needed.
I recommend maintaining our current weekly schedule of 30-60 minutes to keep building confidence and momentum.
Please feel free to reach out if you have any questions.
Best regards,
Casey Y.
casey.young@revolutionprep.com
+17272512559</t>
  </si>
  <si>
    <t>Hello Biplap
I would like to update you with some more detail on what Aarit has been working on over the last couple of months and what we have planned going forward.
In Chemistry, Aarit has been working on better understanding fundamental principles of the periodic table and the cause of trends in elements. He has reviewed and practiced periodic trends such as atomic radius, ionic radius, electronegativity, electron affinity, and how shielding and valence electron behavior cause these trends. He is still on top of all of his other classes, which I also check in on once in a while. Since he's doing very well in those and chemistry is one of the most challenging to really understand, that's recently what we've spent time on.
Going forward, we'll plan to work on his understanding polarity of bonds based on electronegativity, how that affects the polarity of the molecule and how to use 3-D diagrams to predict molecular characteristics. We will also continue to integrate what he's learned about grammar and language into his current work, such as the essay he is writing about someone who positively affected his life for his English class. My recommendation remains that we meet for one 60 minute session per week, since he is doing extremely well in all his classes and learned a substantial amount beyond that-goals are being met. 
Joyraj D.
joyraj.d'souza@revolutionprep.com
+15174024183</t>
  </si>
  <si>
    <t>Julia Lucca</t>
  </si>
  <si>
    <t>Hi Amy,
This Sunday 3/15 I currently have open 2:30-4pm ET. If you would like for me to schedule either girl in that timeslot, let me know.
In progress update emails I provide a bit more depth of what we've been working on.
Julia has been working on Units 5 and  of AP Bio, covering gene expression, heredity, and the biochemical processes of transcription, translation, replication, and biotech that is built off of these processes, including PCR, gel electrophoresis, and more.
Going forward, we would continue to work on understanding natural selection and population evolution, and then ecology. After that, it will be necessary to do significant review for things that we hadn't had a chance to talk about before or that are just from pretty far back. Considering this necessity, it's particularly desirable that the girls get ahead of the course, rather than just keeping up.
Especially with us not being able to regularly schedule sessions (not your fault, of course), I would like to make sure that the girls are still investing time in keeping on top of AP Bio. One of the best ways I know to do that is to use Khan Academy's AP Bio course, which top-notch in terms of 
explaining simply what students in the course need and leaving out all the unnecessary extras. I would like for each of them to allocate an hour for it in weeks that I am able to meet them, and two hours when I'm not. They are about that much of a time investment away from both being at "A" level in the class. I told Sarah, but I would also like to tell you directly to help me keep the girls on track with this especially since I don't see them every week (although we will continue to try to get it set up and I agree with what you'd said, that the portal from your side is unwieldy). If you could help them plan out time each week to make sure that they are allocating this time consistently, it will go a long way. My recommendation for tutoring velocity remains one sixty minute session per week, although two a week would be even better in the run-up to the AP exam and with a lot of review ahead, I understand that may be very tough for us to mutually schedule.
Joyraj D.
joyraj.d'souza@revolutionprep.com
+15174024183</t>
  </si>
  <si>
    <t>Hi Mira,
I wanted to share a quick update on Davisâ€™s progress in pre calculus. We have met for a few sessions so far and recently resumed after a short two week break. At the moment, we are scheduled to continue meeting once per week through the 20th of May, which should give us a good rhythm for supporting him through the remainder of this year.
Overall, Davis has a solid understanding of the material. Recently he had a trigonometry test and received a 92%, which he was happy with. It was encouraging to see that result, as it shows the work he has been putting in is paying off. He mentioned that he would like to improve even further on upcoming tests, and I believe he is in a good position to do so as long as he continues staying on top of the material, reviewing concepts consistently, and reinforcing his memorization of key identities and formulas.
One area we are continuing to work on is maintaining focus while working through problems during the sessions and while studying. Even with occasional distractions, Davis has still been making good progress, which speaks to his natural ability with the material. With a bit more focus and consistent review outside of sessions, I believe he can continue improving his scores.
Davis is very friendly and personable, and he seems to enjoy the sessions. I enjoy working with him as well, and he brings a positive attitude to our time together. Currently he also has two hours unscheduled on his account, which he can choose to schedule either with me or with his other tutor, Philip.
My recommendation is to continue meeting once per week through the end of the school year or until his final exam. Once the exact date of his final is known, it would be helpful to ensure that we keep sessions scheduled right up until that point so we can support him through final review. For now, the once per week pace should be sufficient to keep him on track.
Please let me know if you have any questions.
Tim Schlotzhauer</t>
  </si>
  <si>
    <t>Hi Andrea,
I wanted to share a quick update on Sophia following our recent sessions and the phone call we had earlier this week. 
One of the main points we discussed was the importance of maintaining consistent practice outside of our sessions. I reiterated this to Sophia during our Tuesday session. My recommendation is that she spend at least three separate days each week (not including our sessions) doing SAT work independently for about 30 minutes to 1 hour each time. Part of this time should be used to complete the homework I assign, but it is equally important that she uses some of that time to review older material that we have previously covered. One of the areas she is currently struggling with is forgetting rules or strategies that we previously covered, which can lead to some backsliding. Consistent review outside of sessions can significantly reduce this effect and allow us to continue progressing forward instead of spending session time revisiting older topics.
During our conversation, we also discussed her recent ACT experience and what she felt went well and what areas were more challenging. That information was helpful in understanding how she performs under real testing conditions. We also talked about her upcoming AP exams, and she confirmed that she is taking AP Environmental Science and AP U.S. History courses. Because those respective exams often fall around the same time as SAT or ACT testing windows, this will be a particularly busy period for her. As I mentioned to her during our Tuesday session, staying organized will be very important as she balances standardized testing with AP preparation. Developing those organizational habits now will serve her well not only this spring but also during her future academic career.
Regarding her upcoming test this Saturday, we discussed the specific steps she should take this week to prepare. If she follows through with those steps and approaches the test with confidence, I believe she has an opportunity to improve her score. At this point, most of the remaining improvement will come from execution rather than learning entirely new content. She has demonstrated that she understands the material well, so the focus now is maintaining that knowledge, avoiding small mistakes, and staying focused during the test.
Sophia also mentioned that the Naval Academy is one of her primary goals, and she feels that a score around 1350 would be competitive for that school. At the same time, she would like to push her score into the 1400 range for additional options, which I think is a very reasonable goal. The May SAT could be a strong opportunity for that improvement. The March test can still be valuable as a stepping stone, especially since superscoring allows her to combine her best section scores across tests. We also discussed the July ACT as another potential opportunity, since her ACT performance currently appears fairly comparable to her SAT performance. With focused preparation, that could be another strong test date for her.
Sophia continues to be a great student to work with. She is attentive during sessions, engages well with the material, and shows a willingness to improve. As long as she can maintain that same effort and consistency outside of sessions, I believe she is in a strong position to continue improving her scores.
Currently, our schedule is transitioning from twice per week sessions to once per week over the next four months leading up to the July exam. My recommendation is to maintain the once per week schedule for now. However, if Sophia finds that she is having difficulty staying organized or maintaining momentum between sessions, I would strongly encourage adding back the second weekly session again. If that becomes necessary, please let me know as soon as possible so we can secure the appropriate time slots.
Overall, Sophia has been a pleasure to work with and I am looking forward to continuing to support her as she works toward her testing goals.
Please feel free to reach out if you have any questions.
Tim Schlotzhauer</t>
  </si>
  <si>
    <t>Lorenzo Pantaleo</t>
  </si>
  <si>
    <t>Hello Susan,
I wanted to share a progress update on Lorenzo ahead of the SAT tomorrow.
Over the course of the 12-week SAT class, Lorenzo showed strong progress in both sections of the test. On an earlier practice exam, he scored a 1230 (550 Reading &amp;amp; Writing and 680 Math). On a more recent practice test, he improved to a 1380 (680 Reading &amp;amp; Writing and 700 Math), reflecting meaningful improvement overall.
In our first one-on-one session, we reviewed his most recent practice SAT and focused primarily on several math questions that he found challenging, particularly from Math Module 2. We worked through problems involving algebraic expressions and constants, focusing on how to correctly set up and simplify the equations step by step. Once the structure of the problems was clarified, Lorenzo was able to apply the strategy more confidently.
With the SAT taking place tomorrow, the next step will be reviewing his official score report once results are released on March 27. That information will help determine whether additional targeted preparation would be beneficial and which areas would have the greatest impact moving forward.
At that point, I would tentatively recommend one session per week for 60â€“90 minutes if Lorenzo plans to take the SAT again. These sessions would allow us to review the score report, identify any remaining areas for improvement, and refine testing strategies.
Please feel free to reach out if you would like to discuss Lorenzoâ€™s progress or connect after the scores are released.
Best,
Jamaul
Jamaul P.
jamaul.pemberton@revolutionprep.com
+1 (347) 433-7488</t>
  </si>
  <si>
    <t>Emily Bloom</t>
  </si>
  <si>
    <t>Hello Elizabeth,
I wanted to share a progress update on Emily as she works toward improving her SAT score for scholarship consideration.
Emilyâ€™s goal has been to increase her SAT score to strengthen her eligibility for scholarship opportunities. In our sessions, we focused on identifying areas where targeted improvements could have the greatest impact on her overall score.
In reading, we worked on strategies for carefully analyzing the wording of each question and locating the specific part of the passage needed to answer it. This approach helps reduce unnecessary rereading and improves accuracy when selecting evidence-based answers.
In math, we reviewed results from a previous SAT and identified several areas where additional practice could lead to meaningful score gains. Our work focused on recognizing common problem structures and applying consistent approaches to solving them.
Our last full session took place on March 1, so Emily has had a short break from structured preparation while balancing other responsibilities as a senior. The next step will be reviewing her official SAT score report once results are released to determine whether additional preparation would be helpful depending on her goals and whether she plans to test again.
If Emily decides to continue preparing for the SAT, I would recommend two 60-minute sessions per week to review the score report, rebuild momentum with regular practice, and continue strengthening the strategies we worked on.
Please feel free to reach out if you would like to discuss Emilyâ€™s progress or connect after the scores are released.
Best,
Jamaul
Jamaul P.
jamaul.pemberton@revolutionprep.com
+1 (347) 433-7488</t>
  </si>
  <si>
    <t>Case Meaney</t>
  </si>
  <si>
    <t>Hi, Dave,
Itâ€™s been great working with you and Case over the past couple of months. I wanted to touch base to share some of the progress weâ€™ve made so far and my thoughts on the plan moving forward. 
We're settled into the following class structure:
1) The first half is the "drill" half. We review 10 vocab words every time, do verb drills, and then alternate between grammar exercises and dictÃ©e, a classic exercise (that the French themselves do in school) that involves transcribing sentences read aloud (difficult in French because there are so many silent endings, so it requires you to understand from the context whether something is masculine or feminine, singular or plural, an adjective or a verb, etc. in order to spell things correctly).
2) The second half is the "skill" half. We do a cycle of four skills here: listening, speaking, reading, and writing.
Case has made a lot of improvement in listening comprehension!! His dictÃ©es are getting better and better; he hardly ever makes mistakes on them these days unless he's guessing at the spelling of vocabulary words he isn't familiar yet. As for the listening that we do in the "skill" half, Case was at first struggling to complete the exercises in our DELF listening book even at level 1 (consider that I started him off with level 3 for reading comprehension). Since he couldn't answer the questions, we first transcribed each recording, taking our time, pausing often and repeating certain sections. I believe that this transcription has been really helpful for Case, since he (like me!) often needs to see something written down for it to start to click. In future, I think we'll keep the transcription, but what we'll do instead is have him do the exercises first and then do the transcription in order to check his own answers. 
As for the other skills, reading remains his strong point, and speaking and writing are somewhere in the middle. One difficulty that Case has is that, obviously, his French vocabulary isn't big enough for him to be able to articulate everything he wants to say; instead of just trying to express a simpler thought, he'll sometimes just say the English word he wants with a French accent! Although cute and very amusing, I'm trying to push him to "re-route" his thoughts and try to figure out what he CAN say with the words he already has, which is a very useful foreign-language skill.
My short-term goal for Case is to successfully complete one of the listening exercises without doing the transcription first; our long-term goal is, of course, the DELF test (although the real goal is to learn French -- it's just nice to have a specific thing to work towards!). To this end, I recommend that Case and I continue our rhythm of 60 minutes twice a week. It's such a pleasure to work with a student on something that he wants to learn, and it's such a wonderful skill to acquire!
Please let me know if you have any questions or if there are any adjustments you would like to make to our plan. Iâ€™m happy to schedule a time to talk if that would be helpful. 
Thanks!
Maia</t>
  </si>
  <si>
    <t>Brandon Berg</t>
  </si>
  <si>
    <t>Hello Brad,
I wanted to share a progress update on Brandon as he takes the SAT today.
Over the course of our sessions, Brandon has shown strong improvement on practice exams. On an earlier practice test he scored a 1080, and on a more recent practice test he improved to a 1340. While practice test scores are not always perfectly predictive of official results, an increase of this size is very encouraging and reflects the progress he has been making.
During our sessions, we focused on strengthening Brandonâ€™s approach to both reading and math questions, emphasizing strategies for identifying key information in passages, setting up math problems clearly, and managing time effectively across the different modules. Brandon has been responsive to these strategies and has shown increased confidence when working through more challenging problems.
With the SAT taking place today, the next step will be reviewing his official score report once results are released on March 27. That information will help us identify any remaining areas for improvement and determine whether additional preparation would be helpful if he plans to take the SAT again.
Based on the progress he has already made, I would recommend two 60-minute sessions per week if Brandon decides to continue SAT preparation. Given that his foundation is strong, these sessions would focus more on refining test-taking strategies, reviewing higher-difficulty questions, and applying tips and techniques that can help maximize his score.
Please feel free to reach out if you would like to discuss Brandonâ€™s progress or review the results once they are released.
Best,
Jamaul
Jamaul P.
jamaul.pemberton@revolutionprep.com
+1 (347) 433-7488</t>
  </si>
  <si>
    <t>Dear Michelle,
It has been great working with you and Hailey over the past couple of months. As we prepare for Hailey's official SAT, I wanted to share what weâ€™ve been working on so far and what to expect.
Hailey and I have reviewed efficiently identifying two independent clauses for punctuation problems, identifying traps for the hardest verb problems, common traps for long information and ideas passages, and how to set up complicated geometry problems. Their growth in efficiency and accuracy in the harder math module is clear from scoring a 710 on her most recent practice test. I applaud their consistent effort in class to be present with each question and apply the specific strategy we are focusing on.
While a specific score isnâ€™t guaranteed, Hailey has been diligent in working toward their goal of achieving a 1360 superscore, which requires at least a 30 point increase. Specifically, Haileyâ€™s comfort with the harder math module has significantly improved. 
I am looking forward to hearing how Hailey performs on this test and hopeful she achieves her goal. Looking ahead, if Hailey decides to take another SAT I recommend we continue with one 60-minute class each week from when she confirms any future test through the test date. 
Please let me know if you have any questions or if there are any adjustments you would like to make to our plan. Iâ€™m also able to schedule a time to talk by phone if that would be helpful. It is a pleasure working with Hailey, and I would be happy to support Hailey in their continued academic journey.
Cheers,
Zack R.
zack.robertson@revolutionprep.com
+15098598579</t>
  </si>
  <si>
    <t>Hi Barbara,
I wanted to provide a quick update on Maxâ€™s progress and outline the plan moving forward.
Over the past few weeks, Max has been balancing several academic priorities, including preparing for his trimester finals. Because of this, we missed one session while he focused on studying for those exams. Even with that split focus, his SAT practice performance has continued to improve. His recent practice SAT score increased from approximately 1340 to 1420, which is a very encouraging improvement.
During our recent sessions, we focused on refining SAT math strategies and execution. We worked through algebraic problems involving rational expressions, exponent rules, and factoring techniques. For example, Max practiced rewriting expressions to create common denominators, converting negative exponents, and recognizing factoring patterns such as difference of squares. We also discussed efficiency strategies specific to the SAT, such as reviewing answer choices before completing lengthy algebra and identifying pieces of information that may be included simply to distract the test-taker.
Max has also been using Desmos effectively to check factors and confirm solutions when appropriate. During one problem, he suggested using a regression-style approach to identify a linear relationship, which showed strong mathematical intuition and flexibility in his problem-solving.
Max also took an in-school SAT recently. Once those results are available, they should provide helpful insight into which areas would benefit most from additional refinement.
Looking ahead, Max is currently scheduled for two 60-minute sessions per week. Given that he is also preparing for both AP U.S. History and AP Physics C, I would recommend increasing sessions to 90 minutes if possible. This would allow us to continue SAT preparation while also dedicating time to AP coursework.
For AP Physics C, the primary focus will be practicing AP-style problems so Max becomes comfortable with the format and expectations of the exam. For AP U.S. History, we will spend more time working through the content itself, since that exam requires more memorization and structured review.
Max also has an upcoming trip, and during that time I will provide structured self-study materials so he can continue reviewing key topics independently.
At the moment, there is approximately one hour remaining on the current tutoring plan. Once we receive Maxâ€™s SAT results, we can determine the best next steps. If continued support would be helpful, we can also look at adding additional tutoring hours so we have enough time to cover both SAT preparation and his upcoming AP exams.
Please feel free to reach out if you would like to discuss the plan further.
Best,
Jamaul
Jamaul P.
jamaul.pemberton@revolutionprep.com
+1 (347) 433-7488</t>
  </si>
  <si>
    <t>Dear Sara,
It has been great working with you and Asher over the past couple of weeks. As we prepare for Asher's official SAT, I wanted to share what we worked on and what to expect.
Asher and I have reviewed common traps to efficiently identify two independent clauses, the hardest problem type for tricky verbs problems, various approaches to simplify complex command of quantitative evidence problems. I applaud their consistent effort in class to be present with each question and apply the specific strategy we are focusing on, as well as applying those strategies during his self-practice before our session.
While a specific score isnâ€™t guaranteed, Asher has been diligent in working toward their goal of achieving a 1400+ superscore. Specifically, Asherâ€™s efficient use of time in the harder Reading and Writing module has improved, as well as his identification of trap answers. 
I am looking forward to hearing how Asher performs on this test and hopeful he achieves his goal. If Asher decides to take another official exam, I recommend we add one 60-minute session per week from when he receives these results through whatever test date he chooses.
 Looking ahead, I noticed we are also scheduled for one session next Thursday, 19 April. Was that accurate? It might have been the default setting to use all remaining hours when you scheduled yesterdayâ€™s session. 
Please let me know if you have any questions or if there are any adjustments you would like to make to our plan. Iâ€™m also able to schedule a time to talk by phone if that would be helpful. It is a pleasure working with Asher, and I am happy to support Asher in their continued academic journey.
Cheers,
Zack R.
zack.robertson@revolutionprep.com
+15098598579</t>
  </si>
  <si>
    <t>Hell team Knox,
It has been an absolute pleasure working with Knox these past months.  He is an adept student with a strong analytical mind who mostly get in his own way by rushing or overlooking things.  His most recent work in sessions has been very encouraging and I am hopeful that this bares out on the test this weekend. 
As Knox has a balance on his account I would recommend that we continue with our biweekly sessions leading up to the May / June exams.  This will allow us to build on our successes and challenges experienced to this point.  Knox has come a long way, and there is ground work laid for continued progress.
Please reach out with any questions.
Ben C.
ben.chamberlain@revolutionprep.com
+18283484669</t>
  </si>
  <si>
    <t>Leslie Vergara Torres</t>
  </si>
  <si>
    <t>Hello Sayra,
I hope you and your family have had a great winter. I wanted to touch base to update you on Leslieâ€™s progress over the last two months. Additionally, I would like to discuss plans for the upcoming months.
Leslie has continued to make great progress in reading, ELA, and math over the last two months. Our reading and ELA sessions have focused on reading comprehension, supporting reading responses with text evidence, restating questions, and inferences. Leslie is making great progress with restating questions and selecting text evidence to support reading responses and answers. Inference and prediction questions are challenging for her, but she is getting better at using context clues to make inferences. Leslie can recall key details for texts. However, in our upcoming sessions we will focus on developing deeper understandings and composing structured reading responses with text evidence.
During math, we have focused on supporting the topics she is currently working on in class which include decimal place values, decimal operations, word problems, angles, patterns, time, and measurements. Leslie has made great progress with decimals, angles, and basic operations. She is getting better at determining which steps are needed to solve word problems, but she occasionally needs help with deciding the types of operations she needs to use. Time and measurement conversion questions are difficult for Leslie. In upcoming sessions, we will review foundational time and measurement skills (i.e., calculating elapsed time and conversion charts). 
The overall goals for Leslie in the next two months are to improve her reading comprehension and math abilities by building on what she knows and aligning our sessions with her school curriculum. Feel free to send over any materials, test scores, or teacher instructions that may be helpful for planning our sessions. We can also begin an end-of-the-year review to help Leslie prepare for her exams next month. Based on Leslieâ€™s progress, I recommend continuing to meet about 1-2 days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</si>
  <si>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Darsh Sonar</t>
  </si>
  <si>
    <t>Dear Mangesh,
I hope you are having a great end to the winter season. Itâ€™s been great working with you and Darsh over the past couple of months! I wanted to touch base to share some of the progress weâ€™ve made so far, and to share my thoughts on the plan moving forward.
I have seen significant improvements in Darsh's handling of statistics concepts, with the main focus being distributions: normal curves, z-scores, and probability distribution functions. In particular, he has shown consistent progress in with cumulative distribution functions. This has been reflected in our most recent classes, which have gone at a steady pace, covering a lot of ground in each session.
Our current short-term goals for Darsh include covering other types of CDF functions, including binomial CDFs. The overall goal remains for Darsh to improve his grade in his class, and ultimately do well on the AP test. 
Based on Darsh's progress, I recommend increasing our pace to two hours per week for the next few weeks, just to make sure he can catch up to his class as quickly as possible. For the purposes of the AP test, I actually think the current schedule of 1 hour a week would be enough to get him prepared. But his GPA is much more important to college admissions than his AP scores, and it sounds like his class grade is really struggling right now. It's already March, and time is of the essence to get him back on track there!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Darsh in his continued academic journey.
Best regards,
John L.
john.licitra@revolutionprep.com
+14144652710</t>
  </si>
  <si>
    <t>David Akinkugbe</t>
  </si>
  <si>
    <t>Dear Omotade,
I hope you are having a great end of the winter. Itâ€™s been great working with you and David over the past couple of months! I wanted to touch base to share some of the progress weâ€™ve made so far, and to share my thoughts on the plan moving forward.
I have seen significant improvements in David's handling of graphical IO and data constructs. In particular, he has shown consistent progress in his understanding of lists. This has been reflected in the progress he's made with his project, which is now creating and displaying an arbitrary number of objects. Going from manually creating variables to creating lists that hold an undetermined amount of information is a big leap for new programmers -- and David is handling it well!
Our current short-term goals for David include more complicated logic involving lists, and more user input. The overall goal remains for him to learn the foundational programming concepts, including lists, dictionary arrays, and classes. Based on David's progress, I recommend continuing with our current pace of one hour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David in his continued journey as a programmer.
Best regards,
John L.
john.licitra@revolutionprep.com
+14144652710</t>
  </si>
  <si>
    <t>Dylan Lam</t>
  </si>
  <si>
    <t>Dear Dan and Lydia, 
Itâ€™s been great working with you and Dylan over the past couple of months. As we prepare for Dylan's upcoming SAT, I wanted to share what weâ€™ve been working on so far and what to expect. 
Dylan and I have reviewed using anticipations to answer reading questions, strategies for using Desmos and drawing geometric figures, and identifying types of Conventions of Standard English questions and adapt his approach to eliminating answers. I applaud their consistent effort in class to be present with each question and apply the specific strategy we are focusing on.
While a specific score isnâ€™t guaranteed, Dylan has been diligent in working toward their goal of achieving a 1400. Specifically, Dylan has been reviewing punctuation rules, using the main idea to complete a paragraph, and using geometry theorems and formula to solve math problems. It's important to consider the impact of the test zone on Dylan's performance. Ensuring a good night's sleep throughout the week leading up to the test is crucial, as just the night before isn't enough. We have also discussed strategies to manage test anxiety, which can impact scores. 
I am looking forward to continuing to work with Dylan after the test so that we can work towards further improvements on the SAT and in AP Calculus. I recommend we continue to meet once a week in order to help them achieve their goals.  During our upcoming sessions, I plan to continue working on strategies for the AP Calculus exam. 
Please let me know if you have any questions or if there are any adjustments you would like to make to our plan. Iâ€™m also able to schedule a time to talk by phone if that would be helpful. I am happy to support Dylan in their continued academic journey. 
Best regards,
Trevor F.
trevor.ferguson@revolutionprep.com
+15592748786</t>
  </si>
  <si>
    <t>Chase Woolley</t>
  </si>
  <si>
    <t>Dear Tara,
Itâ€™s been great working with you and Chase over the past couple of months. As we prepare for Chase's upcoming SAT, I wanted to share what weâ€™ve been working on so far and what to expect. 
Chase and I have reviewed the punctuation rules for commas, dashes, semicolons, and colons; solving constant-type math questions using the matching strategy; and determining when to skip math questions to manage his time more efficiently.Their growth in using TRAP and MAPS is clear from Chase completing all of his homework. I applaud their consistent effort in class to be present with each question and apply the specific strategy we are focusing on. 
While a specific score isnâ€™t guaranteed, Chase has been diligent in working toward their goal of achieving a 1350 or higher. It's important to consider the impact of the test zone on Chase's performance. Ensuring a good night's sleep throughout the week leading up to the test is crucial, as just the night before isn't enough. We have also discussed strategies to manage test anxiety, which can impact scores. 
I am looking forward to continuing to work with Chase after the test so that we can work towards further improvements on the SAT. I recommend we maintain our schedule of two one-hour sessions per week in order to help them achieve their goals.  During our upcoming sessions, I plan to continue working on data analysis math questions. Additionally, we can work on preparing Chase for the AP Calculus exam. 
Please let me know if you have any questions or if there are any adjustments you would like to make to our plan. Iâ€™m also able to schedule a time to talk by phone if that would be helpful. I am happy to support Chase in their continued academic journey. 
Best regards,
Trevor F.
trevor.ferguson@revolutionprep.com
+15592748786</t>
  </si>
  <si>
    <t>Tyler Kim</t>
  </si>
  <si>
    <t>Dear Colleen,
Itâ€™s been great working with you and Tyler over the past month. As we prepare for Tyler's first official exam, I wanted to share some updates and information about what to expect.
I have seen significant improvements in Tylerâ€™s confidence, use of writing strategies, and use of Desmos. He has shown consistent progress in applying the strategies heâ€™s been learning and in accurately completing a wide variety of SAT questions. 
For this exam, our goal is for Tyler to feel confident and focused going into the exam and to be able to do well enough on the first modules to move on to the harder second modules. Tyler has worked diligently towards this goal by reviewing math concepts, learning Desmos skills, and learning to identify questions types and then predict his answers. He has consistently completed his homework and come to our sessions prepared with explanations and questions! As you know, Tyler can, at times, struggle with focus â€“ and stress levels can exacerbate his struggles, so we want Tyler to be as well rested and stress free as possible.Thatâ€™s because it is very important to consider the impact of the test zone on Tylerâ€™s test day performance. Ensuring a good nightâ€™s sleep before his test is vital and lack of sleep or test anxiety can impact scores.
I look forward to hearing from Tyler about how his tes day goes and to learning about his results! Iâ€™d also like to recommend that Tyler continue with his tutoring and plan on taking another official SAT exam with more opportunities for him to complete practice exams.  Due to Tylerâ€™s busy schedule, he wasnâ€™t able to complete as many practice exams as might have benefitted him. Going forward, I recommend that we meet twice weekly so as to allow him study time to complete and analyze his results more regularly.  In the next phase of our work together, Iâ€™d like to work more with Tyler on punctuation rules and SAT Command of Evidence questions.
Please let me know if you have any questions or if there are any adjustments to our plan. Iâ€™m also able to schedule a time to meet via Zoom or to chat via phone if that would be helpful. 
Best regards, 
Gigi Glover
gigi.glover@revolutionprep.com
+18087853751</t>
  </si>
  <si>
    <t>Good evening!
I hope youâ€™re having a wonderful week! This message is intended to detail Ryanâ€™s progress through the program. If you have any questions about anything here, feel free to email me at your convenience!
PROGRAM INFORMATION
Program Focus: Test Prep--SAT
Hours in Program Bank: 50 hours total (24 unscheduled, 26 scheduled)
Last Scheduled Session: Thursday, June 4
Current Goals: To boost the math section score
Student Notes: Ryan is always a great student in session. He is consistently positive and puts forth good effort even if he is tired.
Progress Notes: Ryan has done well with addressing his challenge areas recently. Punctuation was a recent topic that he has done great work with. He has also focused very hard on boosting his math score and his practice with high level work, especially in geometry has been amazing.
Recommendation: I recommend we maintain our current session schedule since it fits in well with Ryan's school calendar. As we get into a more busy time of the school year, we can always revisit this, if necessary.
If you would like to schedule a phone call or Zoom meeting to discuss anything in this progress report, please let me know and we can find a time that suits our schedules!
As always, I appreciate your involvement in Ryanâ€™s education, and I am grateful to play a role in it. 
Elijah R.
elijah.ramirez@revolutionprep.com
+13614629743</t>
  </si>
  <si>
    <t>Sion Kwak</t>
  </si>
  <si>
    <t>Dear Tae,
I hope you are having a wonderful March. Itâ€™s been great working with you and Sion over the past couple of months. I wanted to touch base to share some of the progress weâ€™ve made so far and share my thoughts on the plan moving forward.
I have seen significant improvements in Sion's ability to interpret longer questions by breaking them down into smaller parts.  He has a wonderful positive attitude and has brought that to our sessions every time. Sion not only has been progressing with his math skills, but he has also grown his positivity towards math, especially sudoku puzzles.
Our current short-term goals for Sion include improving his ability to solve complex visual questions. In order to do this we will practice methods to look at images from different perspectives. The overall goal remains to improve Sionâ€™s Kangaroo math skills and to grow his love of math. Based on Sion's progress, I recommend we continue to have two 60 minute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Sion in their continued academic journey.
Best regards,
Tyler
tyler.thornton@revolutionprep.com
+14108024728</t>
  </si>
  <si>
    <t>Dear Sajal,
I hope you are having a wonderful March. Itâ€™s been great working with you and Iksha over the past couple of months. I wanted to touch base to share some of the progress weâ€™ve made so far and share my thoughts on the plan moving forward.
I have seen significant improvements in Iksha's ability to solve questions using the kinematic equations in multiple dimensions, interpreting conceptual questions involving the direction of velocity and acceleration, and understanding the change in torque based on the distance from the pivot point. They have shown consistent progress with their ability to interpret and make strategies for questions on their own. This consistent improvement has been evident in Ikshaâ€™s performance in the sessions and confidence in her answers.
Our current short-term goals for Iksha include improving her ability to solve conceptual force questions. In order to do this we will continue to work through questions from the AP classroom. The overall goal remains to improve Ikshaâ€™s physics confidence and to prepare her for the AP exam. Based on Iksha's progress, I recommend we continue to have two 60 minute sessions per week.
Currently Iksha has sessions booked for next week, if you'd like to continue working together on achieving these goals after next week,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Iksha in their continued academic journey.
Best regards,
Tyler
tyler.thornton@revolutionprep.com
+14108024728</t>
  </si>
  <si>
    <t>Charles Meng</t>
  </si>
  <si>
    <t>Dear Ching Kim,
I hope you are having a wonderful March. Itâ€™s been great working with you and Charles over the past couple of months. I wanted to touch base to share some of the progress weâ€™ve made so far and share my thoughts on the plan moving forward.
I have seen significant improvements in Charles's ability to interpret the changes in a graph into a function. He has also improved his understanding of permutations and combinations in statistics. He has shown consistent progress with their confidence in their answers and ability to solve questions on their own. This consistent improvement has been evident in Charlesâ€™s performance in the sessions and his understanding of his homework.
Our current short-term goals for Charles include improving his understanding of the parent functions for different function types. In order to do this we will work on a variety of different function problems. The overall goal remains to improve Charlesâ€™s math confidence and improve his grade to a high B or A. Based on Charles's progress, I recommend we continue to have two 60 minute sessions per week.
Currently Charles has sessions booked for the next two weeks. In order to keep a consistent time for Charlesâ€™s sessions, I recommend you schedule sessions for at least two more weeks in advance. This will help to keep the timing more consistent which is important for successful sessions.
Please let me know if you have any questions or if there are any adjustments you would like to make to our plan. Iâ€™m happy to schedule a time to talk by phone if that would be helpful. I look forward to supporting Charles in their continued academic journey.
Best regards,
Tyler
tyler.thornton@revolutionprep.com
+14108024728</t>
  </si>
  <si>
    <t>Charlie Freundlich</t>
  </si>
  <si>
    <t>Hello,
I hope you had a great week. I just wanted to send a brief update on Charlie's latest progress. Charlie and I have been constantly reviewing the latest concepts being covered in his AP Biology class. This includes topics including Cell division, heredity, genetics, and natural selection. With the AP exam quickly approaching, we have recently made the transition to exam review. The goal is to cover the foundations in class and then have Charlie review the concepts more in depth on his own.
At this moment, we have our last session scheduled on April 23rd. There are 7 hours unscheduled that will be expiring on April 25th. I would recommend getting these hours scheduled even if that means working on a different class that Charlie could use assistance with.
As always, feel free to reach out if you have any questions, comments, or concerns.
Matthew W.
matthew.wert@revolutionprep.com
+15708998646</t>
  </si>
  <si>
    <t>Hello,
I hope you are having a fantastic week. I wanted to send a brief update on Mila's progress. Mila and I have spent much of our time reviewing her papers and making edits to improve structure. We have also discussed formatting and key strategies to help with analysis. There has been some issues with attendance recently. Please do your best to attend future sessions. Consistency is important for improvement.
At this moment, Mila's final session is scheduled for the 29th. I would recommend continuing at a velocity of once a week in order to best prepare for finals which are fast approaching.
It has been a pleasure working with Mila, please let me know if you have any questions, comments, or concerns. I'm happy to schedule a phone call if preferred. Thank you so much! 
Matthew W.
matthew.wert@revolutionprep.com
+15708998646</t>
  </si>
  <si>
    <t>Annabel Montgomery</t>
  </si>
  <si>
    <t>Hello Andrew and Annabel,
I hope you're having a great week. I just wanted to send a brief update to highlight Annabel's progress up to this point. Annabel and I have cover many environmental science topics including biomes, wind patterns, ocean acidification, and more. We have also covered some strategies that will help her answer both multiple choice and free response questions. This appears to be the area that Annabel struggles with the most. We will continue to cover practice questions and reinforce these strategies. This is especially important with finals quickly approaching.
At this moment, Annabel's last session is scheduled for April 29th. The schedule appears to mainly be twice a week on Wednesdays and Saturdays. It is important that she continues at this velocity so we have ample time to begin reviewing for the end of the year. 
It has been an absolute pleasure working with Annabel. If you have any questions, comments, or concerns, please do not hesitate to reach out. We can schedule a phone call if preferred. I look forward to our continued work together. Thank you so much!
Matthew W.
matthew.wert@revolutionprep.com
+15708998646</t>
  </si>
  <si>
    <t>Noah Weeden</t>
  </si>
  <si>
    <t>Hello Noah and Julie,
It was a pleasure to get back to work with Noah after our recent hiatus. We both recognized that quite a bit of time had passed, and he had plenty to catch us up on as the semester enters its final push. He has been managing a significant workload of computer science assignments that were left on the table; while these projects are currently being developed in Python, his actual course curriculum is based in Java. Fortunately, as we discussed, the underlying algorithmic logicâ€”from data structures to control flowâ€”remains consistent across languages. Noah has a solid grasp of the "how" behind these programs, so our focus is on ensuring those Python-based solutions translate accurately into the Java syntax required for his official submissions.
In our Calculus session, we pivoted to his upcoming exam regarding the area between two curves over a specific interval. We spent considerable time mastering the strategy of identifying which function takes the "lead" as the upper curve f(x) versus the lower curve g(x). We also worked through the algebraic process of setting functions equal to each other to find the necessary interval [a,b] of integration when the bounds are not explicitly given. There was a visible sense of relief when he realized that once the integral is properly set up as A=âˆ«abâ€‹[f(x)âˆ’g(x)]dx, the heavy lifting of the logic is essentially complete, and the remaining steps are simply a matter of execution.
To ensure that this buildup of assignments doesn't happen again as the term concludes, I recommend we maintain a steady velocity of one hour per week. Having a dedicated hour each week allows us to chip away at those coding projects in real-time while providing a consistent checkpoint to keep his Calculus skills sharp. This rhythm will serve as a helpful weekly reminder for him to stay on top of his deadlines and ensure he finishes the year on a high note without the stress of another last-minute crunch.
Christian S.
christian.steiner@revolutionprep.com
+13056077323</t>
  </si>
  <si>
    <t>Hello Abayomi and Foluwasade
Foluwasade and I spent our most recent session reinforcing her understanding of the thermal properties of matter, specifically focusing on heating and cooling curves. We deconstructed how energy is utilized during phase changes, emphasizing that the plateaus on a heating curve represent periods where the added thermal energy is being used to overcome intermolecular forces rather than increasing the kinetic energy (temperature) of the molecules. She showed a much stronger ability to distinguish between these constant-temperature regions and the sloped sections where the formula Q=mcÎ”T applies. We also tackled phase diagrams, focusing on the unique boundaries between solids, liquids, and gases, and how a substance's state is a direct function of both pressure and temperature.
While she appeared a bit nervous heading into her rescheduled exam, her grasp of the triple point and the critical point on those diagrams has become quite sharp. We spent time visualizing how a substance can sublimate directly from a solid to a gas or exist as a supercritical fluid, which is a conceptual hurdle that often trips students up. This deeper understanding of how pressure affects molecular spacing will be vital for the more advanced stoichiometry and gas law units we have on the horizon. She is moving beyond simple memorization and is starting to "see" the molecular behavior behind the graphs, which is exactly where she needs to be to tackle the more rigorous portions of the chemistry curriculum.
To ensure we keep this momentum, I recommend discussing your remaining tutoring hours with your advisor. Maintaining our current velocity of one session per week has been instrumental in keeping the chemistry curriculum manageable and preventing any backlog of difficult concepts. However, if you would prefer to bank those hours to create a more intensive "safety net" for the particularly difficult units she knows are coming up, that is also a strategic option. Having a consistent rhythm is generally best for retention, but having extra support during the next major exam cycle would certainly help alleviate some of the nerves she experienced this week.
Christian S.
christian.steiner@revolutionprep.com
+13056077323</t>
  </si>
  <si>
    <t>Michael Beltran</t>
  </si>
  <si>
    <t>Dear Diana,
I hope you are having a great year. Itâ€™s been great working with Michael and you over the past couple of months. I wanted to touch base to share some of the progress weâ€™ve made so far.Â 
He has done a great job solving geometric sequence problems.Â  Â He has shown consistent progress when adding and subtracting polynomials.Â  I see his ability to factor trinomials improving.Â 
Based on Michael's progress, I think we should continue our 60 minute lessons once or twice a week.
Â Please let me know if you have any questions. Iâ€™m also able to schedule a time to talk by phone if that would be helpful. I am happy to support Michael in his continued academic journey.
Best regards,
Jill W.
jill.watson@revolutionprep.com
+19032491379</t>
  </si>
  <si>
    <t>Abigail Esposito</t>
  </si>
  <si>
    <t>Hello,
I hope you're having a fantastic week. I just wanted to send out the latest update on Abby's progress. Abby and I have been hard at work for biology covering both current material and older material to begin preparing for the AP exam. Much of the older material has slipped from Abby's memory so it's important that she begin to review a bit each week. 
At this moment, our final session is scheduled for March 25th. It's important that Abby continue throughout the school year for at least once a week for an hour. This way we can continue to review for the AP exam and cover strategies that will be vital for her success.
As always, please do let me know if you have any questions, comments or concerns. Thank you!
Matthew W.
matthew.wert@revolutionprep.com
+15708998646</t>
  </si>
  <si>
    <t>Brian Holden</t>
  </si>
  <si>
    <t>Dear Vanessa,
Itâ€™s been great working with you and Brian over the past couple of weeks. As we prepare for Brian's upcoming SAT, I wanted to share some updates and information about what to expect.
I have seen significant improvements in Brian's ability to use Desmos to solve math problems. He has shown shown consistent progress in dissecting math problems, understanding what they mean, and trying to find a way to use the Desmos calculator to solve them. This consistent improvement has been evident in his success in today's session.
For this exam, our goal is to get a baseline score to build off of. We have only been meeting for 3 weeks, so it is not realistic to see major improvements in this limited time, but we will use these weeks to build off of and prepare for future exams. While we cannot guarantee a specific score, we have worked diligently towards this goal through learning strategies he can use on each section of the exam. It's important to consider the impact of the test zone on Brian's performance. Ensuring a good night's sleep throughout the week leading up to the test is crucial, as just the night before isn't enough. We have also discussed strategies to manage test anxiety, which can impact scores.
I am looking forward to continuing to work with Brian after the test so that we can work towards further improvements on the SAT. I recommend keeping once 60 minute session a week to allow us to get consistent progress to help achieve his goals. During our upcoming sessions, I plan to continue working on Algebra 1 and Geometry review as well as a review of punctuation rules.
Please let me know if you have any questions or if there are any adjustments you would like to make to our plan. Iâ€™m also able to schedule a time to talk by phone if that would be helpful. I am happy to support Brian in his continued academic journey.
Best regards,
James F.
james.falconer@revolutionprep.com
+12076156458</t>
  </si>
  <si>
    <t>Dear Jacob,
Congrats to Mollie on getting into the Brooks School! Since Mollie is taking the SAT this weekend, I thought it would be a good opportunity to send you an update on Mollieâ€™s progress over the past couple of weeks. As always, I am enjoying working with Mollie. She is doing well keeping up with the homework and practice test schedule. 
Over the past few weeks, Mollie has improved in her interpretations of polynomial and exponential functions and applying less common punctuation rules. On the practice test last week, Mollie missed a couple command of quantitative evidence and text structure and purpose reading questions. We reviewed those types of questions this week, and she seemed more confident in these questions. We also reviewed a variety of questions from the algebra and advanced math sections to reinforce topics we have previously covered. I think Mollie is feeling that her practice test score is a little stagnant, but she is reaching the harder sections in both math and reading, so there is a clear potential for progress.
We have four hours remaining, and our once weekly sessions are working well for us. Please let us know if Mollie would like to continue to the May SAT or use our sessions to review for the upcoming AP tests. Also please let me know if you have any questions or concerns or if you would like to talk further on the phone, we can set up a time.
Sincerely, 
Melinda M.
melinda.mergendahl@revolutionprep.com
+16083975309</t>
  </si>
  <si>
    <t>Hunter Cohen</t>
  </si>
  <si>
    <t>Dear Lara,
Itâ€™s been great working with you and Hunter over the past couple of months. As we prepare for Hunter's upcoming SAT, I wanted to share some updates and information about what to expect.
I have seen significant improvements in Hunter's reading comprehension skills. He has shown consistent progress in identifying main ideas from passages, and even solving inference questions, which can be particularly tricky. This consistent improvement has been evident in his continued success on these problems in our sessions.
For this exam, our goal is to try and improve from his PSAT and get a feel for if the SAT or ACT is a better test for him. While we cannot guarantee a specific score, we have worked diligently towards this goal through strategy review, content review, and timing practice. It's important to consider the impact of the test zone on Hunter's performance. Ensuring a good night's sleep throughout the week leading up to the test is crucial, as just the night before isn't enough. We have also discussed strategies to manage test anxiety, which can impact scores.
I am looking forward to continuing to work with Hunter after the test so that we can work towards further improvements on the SAT. I recommend we keep meeting once a week in order to help him achieve his goals. During our upcoming sessions, I plan to continue working on more math content. He needs to get more consistent with his understanding of equations, and I will continue to work with him to try to get these concepts to stick.
Please let me know if you have any questions or if there are any adjustments you would like to make to our plan. Iâ€™m also able to schedule a time to talk by phone if that would be helpful. I am happy to support Hunter in his continued academic journey.
Best regards,
James F.
james.falconer@revolutionprep.com
+12076156458</t>
  </si>
  <si>
    <t>Prineet Subhas</t>
  </si>
  <si>
    <t>Dear Kanna,
I hope you are having a great start to spring. Itâ€™s been great working with you and Prineet over the past couple of months. I wanted to touch base to share some of the progress weâ€™ve made so far and share my thoughts on the plan moving forward.
I have seen significant improvements in Prineet's use of math strategies on the ACT. This week we covered our MAPS strategy, which he did a great job with. He has shown consistent progress in analyzing information in math problems and using that to dissect and solve word problems specifically. This consistent improvement has been evident in his success in our most recent session.
Our current short-term goals for Prineet include taking a look at reading and English strategies as well. The overall goal remains to prepare him for the ACT and increase his score from last time. Based on Prineet's progress, I recommend we keep meeting once a week leading up to his next ACT date. One weekly 60 minute sessions gives us plenty of time to cover strategies and best practices, and the homework on top of that will be enough practice for him to feel more confident with the ACT material.
Please let me know if you have any questions or if there are any adjustments you would like to make to our plan. Iâ€™m happy to schedule a time to talk by phone if that would be helpful. I look forward to supporting Prineet in his continued academic journey.
Best regards,
James F.
james.falconer@revolutionprep.com
+12076156458</t>
  </si>
  <si>
    <t>Kenneth Austin</t>
  </si>
  <si>
    <t>Hi Jason,
I wanted to send along a progress update, as it has been a little over two months since our last one. As you know, we paused tutoring for about a month at the recommendation of Kenneth's school to allow more time for his math coursework. Since resuming, we've picked up right where we left off and Kenneth has been doing a good job applying the MAPS strategy.
That said, I do want to address the practice exam. Kenneth has not yet completed it, and this is something I want to emphasize â€” practice exams are essential to our progress. They allow us to identify exactly where Kenneth needs to focus, track improvement over time, and build the mental stamina needed for test day. Without that data, we're working without a clear roadmap, which limits how effectively I can tailor our sessions. Completing the practice exam needs to be a priority before our next session.
Once we have those results, we'll be in a much better position to identify the key areas of focus and build a targeted plan going forward. In the meantime, I recommend maintaining our current pace of one session per week at one hour â€” this keeps the momentum going and ensures we're making consistent progress leading up to the exam.
I'm encouraged by the progress Kenneth has shown since we resumed, and I want to make sure we have everything in place to make the most of our time together. Please don't hesitate to reach out if you have any questions or if there is anything else I can do to help.
Best,
Liz P.
elizabeth.pirie@revolutionprep.com
+12199169916</t>
  </si>
  <si>
    <t>Dear Thaisabel,
I hope you're having a great day! It's been great working with you and Ema over the past several months. As we approach her official SAT, I wanted to reach out with some updates and information about what to expect.
Recently, Ema and I have been working on punctuation rules, percent word problems, and text structure and purpose questions. In addition, we've worked on the general strategies for each section of the SAT. Her growth in understanding punctuation rules is clear from her growing confidence and improving performance on practice problems. I applaud her consistent effort to think through each question and apply the strategy we're focusing on!
While a specific score isn't guaranteed, Ema has been diligent in working towards her goal of scoring a 1450. Specifically, she's doing an excellent job of applying the core strategies and learning grammar rules. It's also important to consider the impact of the test zone on her performance. It's important to get a good night's sleep and eat a nutritious breakfast before the test to help her maintain consistent energy and focus throughout the exam. Test anxiety can also impact scores. If she finds herself getting anxious, I'd like her to take a deep breath, visualize a calming place, and remind herself that no one question can make or break her scores.
I'm looking forward to hearing how this test goes! Looking ahead, I recommend continuing tutoring for 1-2 hours per week to continue to advance her progress. This will give her time to continue practicing punctuation rules, learn and master verb rules, and practice applying the MAPS strategy to varied question types.
Please let me know if you have any questions. If you'd like to set up a call to discuss her progress, I'm more than happy to do so - please just let me know. Please let me know how the exam goes!
Best regards,
Margaret W.
margaret.webb@revolutionprep.com
+15127457572</t>
  </si>
  <si>
    <t>Team Sammy,
I enjoy studying with Sammy. He's an affable, musical, charismatic, student. His EQ is quite high, which may be the most important quotient for success at present. 
I must preface that I am not a certified educational therapist; however, I have noticed an occasional stutter when Sammy speaks and reads the SAT questions and text out loud. Initially, I wrote it off as eccentric and non-consequential speech, possibly nerves. Yet, this stutter was present before and after the concussion. 
As Sammy had made some scoring improvements since we started (over 150+ points), I ignored the stutter. However, his recent score drop suggests there may be more here to explore. 
I recommend that Sammy seek the counsel of a neuro-psychologist or possibly a school educational therapist to observe his read-out-loud and cognitive skipping. These professionals may be able to shed light on his reading skills. 
If his mind is skipping random words as he analyzes text, this standardized exam score may not improve for either the English or the Math sections. The College Board deviously created an exam with too much nuanced reading and instructions that require un-interrupted precision and focus--little to no time for re-reading. Sammy may be compensating for this observed mental stutter, as any bright kid would. He's possibly created his own mechanisms to work around it. 
Unfortunately, the college board exploits mental lapses in cognition. A single word can alter the correctness of an answer, as Sammy has pointed out numerous times in sessions. 
I feel a kindred spirit with Sammy. I had a reading issue in High School that went undiagnosed. It forced me to read and re-read text multiple times for partial understanding. Is wasn't until college that my girl friend (now spouse--she's a keeper) noticed my reading errors. She checked me into the College Educational Therapist, and they diagnosed me and gave me multiple reading tools and drills to improve my efficiency, ever since.
Specific concepts reviewed since last update:
By the numbers, Sammy had scored a 1270 on a practice exam in February; however, on his most recent Blue Book College Board exam (arguably, these College Board Practice exams are 40-50 points more difficult), Sammy scored an 1140. This is well below the desired 1350 score goal. 
Sammy has a positive attitude about the exam. He does a quality job talking me through various strategies, solving Frequently Missed Questions in session. 
Progress towards goals:
1. Sammy can enter Saturday's Official March exam with confidence. Take the exam in stride. Try to learn from it. 
2. I will interview Sammy at our next session to digest the findings. Each official exam is an excellent experience and statistically improves a students score over time.
3. We will assign targeted skill drills to gain more confidence.
Specific velocity recommendation:
We met an extra time this week, though, two sessions should do the trick -- One Sunday and One Mid-Week. We can maintain this twice a week cycle, leading into the June or August official exams.
I look forward to it,
Chris P.
chris.prouty@revolutionprep.com
+13108710081</t>
  </si>
  <si>
    <t>Team Andrew,
The Official Exam is upon us. We had diverted a great deal of our time in February to improving Andrew's AP US History scores and essays, which by all accounts has been a success (from B- to A- territory)!
Unfortunately, we did not prioritize the SAT study, and Andrew's score has plateaued at 1440. This considered honors elite for most Universities; on the other hand, Naviance Student Scatter Plots for NYU would suggest Andrew needs to exceed 1500+ to impress the Admissions staff. 
When he returns to study sessions, post this official March exam, we will do more daily targeted drills to boost his English/Writing above the 700+ ice-wall he has found. In addition, we will clean up his careless reading errors answering the Advanced Math Questions on the second module. Thus, our 1 hour session each week may be enough, leading up to the May or June official exam.
The Plan Going Forward:
1. Analyze Official Test Results
2. Assign specific daily drills via the Google Spreadsheet Homework Tracker
3. Mark Progress and discuss how to minimize advanced reading problems.
4. Take additional practice exams and error log results.
5. Repeat steps 1-4 above until scoring 1500+ on multiple BLUEBOOK exams.
I've enjoyed learning about Andrew's Photography club projects and his computer science knowledge. It's clear Andrew is bright and highly capable. With dedication and focus, he should make a fine candidate for NYU and any other school on his list. 
Kindest regards,
Chris P.
chris.prouty@revolutionprep.com
+13108710081</t>
  </si>
  <si>
    <t>Dear Alita,
I hope you're having a great day! It's been great working with you and Laila over the past several months. As we prepare for her upcoming SAT, I wanted to reach out to share some updates on what we've been working on so far and information about what to expect.
Laila and I have reviewed punctuation rules, subject-verb agreement, verb tenses, and geometry rules. Her growth in these areas is evident from her improving performance on problems in our sessions and her 190-point score increase from her October practice SAT to her most recent practice test. I applaud her consistent effort to think through each problem and apply the strategies we're focusing on!
While a specific score isn't guaranteed, Laila has been diligent in working towards her goal of a 1550. Specifically, she's doing an excellent job of mastering grammar rules and applying the TRAP strategy to help her navigate grammar questions. It's also important to consider the impact of the test zone on her performance. It's important to get a good night's sleep and eat a nutritious breakfast before the test to help her maintain consistent focus and energy throughout the exam. Test anxiety can also impact scores. If she finds herself getting anxious, I'd like her to take a deep breath, visualize a calming place, and remind herself that no one question can make or break her scores.
I look forward to hearing how this test goes! Since Laila's goal score of a 1550 is about 200 points higher than her highest practice test score, I recommend continuing sessions 1-2 times per week after the exam. This will give us time to practice the iCARE strategy for reading comprehension questions, learn strategies for command of quantitative evidence questions, and practice applying the MAPS strategy to more challenging math questions.
Please let me know if you have any questions or if there are any adjustments you'd like to make to our plan. If you'd like to set up a time to talk via phone or Zoom, I'm more than happy to do so - please just let me know. I'm happy to support Laila in her continued academic journey!
Best regards,
Margaret W.
margaret.webb@revolutionprep.com
+15127457572</t>
  </si>
  <si>
    <t>Christopher Tso</t>
  </si>
  <si>
    <t>Dear Vivian,
I hope you're having a great day! It's been great working with you and Chris over the past several months. As we prepare for his upcoming official SAT, I wanted to reach out to share some updates on what we've been working on recently and some information on what to expect.
Recently, we've focused on punctuation rules, rhetorical synthesis, text structure and purpose, words in context, and matching strategies for constants problems. His growth in applying the iCARE strategy to answer these types of reading comprehension questions is evident in his improving ability to explain his answers and his increasing practice test scores. I applaud his consistent effort to think through each question and apply the specific strategies we're working on!
While a specific score isn't guaranteed, Chris has been working diligently towards his goal of a score in the high 1400s or low 1500s. Specifically, he's making excellent progress in choosing a helpful approach for math problems, understanding the author's goal in rhetorical synthesis questions, and understanding and applying mixed punctuation rules. It's also important to consider the impact of the test zone on his performance. It's important to get a good night's sleep and eat a nutritious breakfast before the exam to help him maintain focus and energy throughout the test. Test anxiety can also impact scores. If he finds himself getting anxious, I'd like him to take a deep breath, visualize a calming place, and remind himself that he's well-prepared and that no one question can make or break his score.
Since students typically don't reach their goal score on an official test until they've scored it at least 3 times on practice tests, I recommend continuing to meet for 1 hour per week for SAT prep leading up to the May or June SAT. This would give us time to continue practicing applying the iCARE strategy to answer craft and structure questions and learn timing and verification strategies to help cut down on small mistakes on the math section. That said, I do recognize that he's scored close to his goal on some practice tests and that, depending on his performance, his time may be better spent with other pursuits. Please let me know your thoughts on whether to continue SAT sessions!
Please let me know if you have any questions and if there are any adjustments you'd like to make to our plan. If you'd like to set up a time to discuss Chris's progress via phone or Zoom, I'm more than happy to do so - please just let me know. I look forward to supporting Chris in his continued academic journey!
Best regards,
Margaret W.
margaret.webb@revolutionprep.com
+15127457572</t>
  </si>
  <si>
    <t>Ethan Cox</t>
  </si>
  <si>
    <t>Hi Steffen,
I wanted to share an update on Ethanâ€™s progress as we continue preparing for the SAT. We have now been working together for just about two months, and during that time he has made excellent progress. When we first began, Ethan scored around a 1420 on a Revolution practice SAT. About a month later he took an official Bluebook practice test and improved to a 1480, and most recently, two weeks ago, he reached a 1510!
Ethan has set very ambitious goals for his final score. His target is a 780 or higher in math and a 770 or higher in reading and writing. If he is able to reach both of those section goals, that would place him around a 1550 overall, which would put him squarely in, or above, the range for the very selective schools he is interested in. At this point, the biggest challenge will be reducing small mistakes, improving consistency, and executing cleanly across both sections rather than learning large amounts of new content.
Ethan is currently planning to take the SAT on April 10, and I think he has a very strong opportunity to reach his goal. That said, it is always wise to have a backup test date in mind. The May SAT would be a strong option because it is close enough to maintain the momentum he has built. The main consideration is that it often falls during the same time as AP exam preparation, which can make that period quite busy. The June SAT is another possibility since it comes after AP exams, though it may overlap more with final exams at school.
For now, my recommendation is to continue meeting once per week as scheduled. We are currently set to meet on Thursdays at 6 p.m. for one hour through the week of the April test. Ethan currently has four sessions scheduled during this time. Our plan over the next few weeks is to have him take another practice test in about a week and a half and then one final practice test roughly two weeks later, shortly before the actual exam. I would also recommend tentatively selecting another test date as a secondary after this April SAT. I would recommend continue meeting with him 1x per week towards that test date, and, if he does decide not to retake, we could always use those hours to prep for an AP exam, college essays, or any other academic area.
Overall, Ethan has been a great student to work with. He is focused during sessions and clearly very motivated to reach his goals. It has been exciting to see the progress he has made so far, and my hope is that he can continue building momentum by maintaining consistent practice outside of our sessions. That continued effort will be key as he pushes into the highest scoring range.
Please feel free to reach out if you have any questions.
Tim Schlotzhauer</t>
  </si>
  <si>
    <t>Hi Susan,
I wanted to share a quick update on Ethanâ€™s progress as we continue preparing for his AP exams. Ethan and I have been working together across both calculus and computer science, depending on what he needs most each week. We are currently scheduled to meet once per week on Wednesdays up through the AP exam period in May.
We had not met for a little while due to his busy schedule and a number of appointments, but we were able to reconnect recently before he heads into spring break. It was great to catch up and jump back into the material. In calculus, his class has now essentially completed the core content for the course, so our sessions have shifted toward AP style test practice. We have started working through AP free response questions and other exam preparation problems. Ethan set a goal of scoring a 5 on the AP Calculus exam, and based on what I have seen so far, I believe he has a very strong chance of achieving that as long as he continues to follow through with practice and preparation. He has demonstrated a solid understanding of the concepts and has been engaged during our sessions.
For AP Computer Science, Ethan is also in a good position academically, though his class has recently been focused heavily on projects. I expect that once those projects are completed and after spring break, we will begin incorporating more AP exam style review for computer science as well. Since I am comfortable helping him with either calc or computer science, our sessions can remain flexible, allowing us to focus on either depending on which subject he needs the most support with during a given week.
At the moment, I believe the current structure of meeting once per week with me, along with his sessions with Hannah, should provide a solid amount of preparation time for both exams. As long as Ethan continues staying engaged with the practice material, he should be in a strong position heading into May.
Ethan continues to be a great student to work with. He brings a strong understanding of the material to our sessions and is always willing to engage with challenging problems. I am looking forward to seeing his continued progress as we move closer to the AP exams.
Please feel free to reach out if you have any questions.
Tim Schlotzhauer</t>
  </si>
  <si>
    <t>Sadie Samuel</t>
  </si>
  <si>
    <t>Dear Samantha,
I hope you are having a wonderful March. Itâ€™s been great working with you and Sadie over the past couple of months. I wanted to touch base to share some of the progress weâ€™ve made so far and share my thoughts on the plan moving forward.
I have seen significant improvements in Sadie's ability to multiply and divide numbers, as well as her understanding of fractions. She has also improved her knowledge of what prime and composite numbers are and how to determine if a number is prime or composite. She has shown consistent progress with their mental math skills with multiplication and division. This consistent improvement has been evident in Sadieâ€™s performance in the sessions and her confidence with her answers.
Our current short-term goals for Sadie include understanding equivalent fractions and how to find equivalent fractions. In order to do this we will talk about the meaning of equivalent fractions and discuss how changes in an image of a fraction could be represented in the fraction itself. The overall goal remains to improve Sadieâ€™s math confidence and improve her math fluency. Based on Sadie's progress, I recommend we continue to have two 60 minute sessions per week.
Currently Sadie has sessions booked through the first week in April. In order to keep a consistent time for Sadieâ€™s sessions, I recommend you continue to have sessions booked three weeks in advance. This will help to keep the timing more consistent which is important for successful sessions.
Please let me know if you have any questions or if there are any adjustments you would like to make to our plan. Iâ€™m happy to schedule a time to talk by phone if that would be helpful. I look forward to supporting Sadie in their continued academic journey.
Best regards,
Tyler
tyler.thornton@revolutionprep.com
+14108024728</t>
  </si>
  <si>
    <t>Areli Vincent</t>
  </si>
  <si>
    <t>Greetings All,
I hope you are having a wonderful time as the weather warms up and spring is fully upon us. Itâ€™s been great working with Areli over the past few weeks. As the SAT is here, I wanted to touch base to share some of the progress weâ€™ve made so far and share my thoughts on the plan moving forward and the current tests.
I have seen significant improvements in Areli's ability to handle verbs and expression of ideas in reading and writing. Significant improvements has also been made with exponents, circles, and advanced trig and geometry. She has also shown great ability to utilize the TRAP strategy to mark and start problems with greater efficiency. This consistent improvement has been evident in in session. 
Our current short-term goals for Areli include getting refining the few topics of opportunities she has regarding mainly words in context and inference based questions. The overall goal for a remains to increase our score to a 1530+. Based on Areli's progress, I recommend one 1-hour sessions a week. This time will be spent delving into some higher order math,
Areli's and I have discussed our goals for the two SATs she should have taken/is taking and have decided we reasonable wish to set our highest official score to date at a score of at least 1450+. I fully believe in Areli and look forward to hearing about how she performs and how she felt during!
Feel free to reach out if you have any questions or requests, and if there is anything else I can do to help. You can always contact me directly by text message or e-mail.
I hope you are having a wonderful day!
Tyler G.
tyler.greer@revolutionprep.com
+17085895029</t>
  </si>
  <si>
    <t>Zoe DiProspero</t>
  </si>
  <si>
    <t>Dear Lauren,
I hope you are having a wonderful March. Itâ€™s been great working with you and Zoe over the past couple of months. I wanted to touch base to share some of the progress weâ€™ve made so far and share my thoughts on the plan moving forward.
I have seen significant improvements in Zoe's strategies that she uses to multiply numbers and her understanding of division. She has also improved her knowledge of word problems and she is more consistent in contextualizing her answer to see if it makes sense. She has shown consistent progress with their mental math skills with multiplication. This consistent improvement has been evident in Zoeâ€™s performance in the sessions and her confidence and speed with her answers.
Our current short-term goals for Zoe include memorization of division and multiplication facts. In order to do this we will spend a session working on multiplication facts for numbers 6 through 9. This will give Zoe extra time to practice her multiplication facts and help her memory of them. The overall goal remains to improve Zoeâ€™s math confidence and improve her math fluency. Based on Zoe's progress, I recommend we increase the sessions to 1 60 minute session per week. The extra time in the session will help Zoe to get extra practice with multiplying and dividing numbers which will help her memory of her times tables.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Zoe in their continued academic journey.
Best regards,
Tyler
tyler.thornton@revolutionprep.com
+14108024728</t>
  </si>
  <si>
    <t>Dear Desare,
I hope you are having a great start to the spring season! Itâ€™s been great working with you and Madi over the past couple of months. I wanted to reach out with a quick overview of the program so far and where itâ€™s headed.
I have seen significant improvements in Madi's skills in both physics and pre-calculus, and sheâ€™s doing well on what weâ€™ve covered so far for SAT Prep. For physics specifically, she has made some good improvement on setting up and solving torque and circular motion problems. In pre-calculus, sheâ€™s doing well with understanding sequences and series, and especially with applying limits, which can be a challenging topic at first. In our last session, we worked on SAT Math, specifically focusing on some harder level geometry problems, and Madi is making good progress with these as well. 
For the moment, our current schedule of one 60-minute session per week is working well. However, we may need to add a dedicated SAT Prep session once a week to ensure she has time for both academics and test prep. Let me know what you think of adding an hour per week for this purpose, until Madi takes her SAT. She still has several Academic hours in her account, and that should cover this.
Please let me know if you have any questions or if there are any adjustments you would like to make to our plan. Iâ€™m happy to schedule a time to talk by phone if that would be helpful. I look forward to supporting Madi in her continued academic journey.
Best,
Carina S.
carina.shanahan@revolutionprep.com
+15702932582</t>
  </si>
  <si>
    <t>Dear David,
Itâ€™s been great working with you and Juliette over the past couple of weeks. As we prepare for Julietteâ€™s upcoming SAT, I wanted to share some updates and information about the progress weâ€™ve made and what to expect.
I have seen meaningful improvements in Julietteâ€™s understanding of SAT strategies and her ability to approach questions more confidently. She has shown consistent progress in applying key strategies such as using ICARE for word choice, transitions, and information and ideas questions, as well as recognizing when to use ICARE versus TRAP on the Reading and Writing questions. In addition, we have worked on rhetorical synthesis strategies using the note-skip approach and strengthening punctuation rules. On the math side, Juliette has been developing her ability to identify different math question types and use tools such as Desmos effectively. This consistent improvement has been evident during our sessions as she has become more comfortable breaking down SAT-style questions and applying the correct strategy.
For this exam, our goal is for Juliette to score above a 1200. While we cannot guarantee a specific score, Juliette has been working hard in our sessions to build the skills needed to reach this goal. Recently, illness, difficulty completing all assigned homework, inability to complete a practice test, and a break from SAT preparation made it challenging to maintain consistent practice outside of sessions. However, Juliette has continued to put in strong effort during our meetings and has done a great job re-engaging with the material as we reviewed test-day strategies and key concepts. Itâ€™s important to consider the impact of the test zone on Julietteâ€™s performance as well. Ensuring a good night's sleep throughout the week leading up to the test is crucial, as just the night before isn't enough. We have also discussed strategies to help manage test anxiety and approach the exam with confidence.
I am looking forward to hearing how Juliette performs on this test. Looking ahead, I recommend continuing our SAT preparation with 60 minutes each week after the exam if she would like to further improve her score. Additional preparation would give us the opportunity to continue strengthening math strategy, punctuation and grammar rules, and strategy approaches while building more consistency with practice tests. 
Juliette is also doing a great job academically and recently made the honor roll, with strong grades including an 86 in Language Arts, an 89 in Math, a 94 in Environmental Science, and a 91 in Global Studies. She should be proud of the effort she is putting into both her coursework and SAT preparation.
Please let me know if you have any questions or if there are any adjustments you would like to make to our plan. Iâ€™m also able to schedule a time to talk by phone if that would be helpful. I am happy to support Juliette in her continued academic journey.
Best regards,
Megan
Megan O.
megan.osgood@revolutionprep.com
+12077140045</t>
  </si>
  <si>
    <t>Mihir Konkapaka</t>
  </si>
  <si>
    <t>Hi Phanikumar,
I wanted to provide a quick update on Mihirâ€™s progress as we continue preparing for the AP Biology exam.
During our recent session, Mihir asked to focus on cellular energetics, specifically the pathways involved in cellular respiration. His main challenge is organizing the different steps and identifying which details are most important for the AP exam.
We worked through the major stages of cellular respiration, including glycolysis, pyruvate oxidation, and the Krebs cycle. Rather than focusing on memorizing every intermediate molecule, we emphasized the concepts the AP exam is most likely to test, such as carbon flow, energy transfer, and the production of ATP, NADH, and FADHâ‚‚. Mihir demonstrated strong reasoning as we discussed how glucose is broken down into pyruvate, how acetyl-CoA enters the Krebs cycle, and how electron carriers contribute to later stages of energy production.
To reinforce the material, we also reviewed examples of AP Biology free-response questions and scoring guidelines so Mihir could see how these topics are typically assessed and what level of explanation is expected on the exam.
Moving forward, we should continue meeting for 60 minutes once per week and maintain our current session schedule. In our upcoming sessions, we will focus on practicing AP Biology exam-style questions related to cellular energetics to strengthen Mihirâ€™s ability to apply these concepts on the test.
Please feel free to reach out if you would like to discuss Mihirâ€™s progress further.
Best,
Jamaul P.
jamaul.pemberton@revolutionprep.com
+1 (347) 433-7488
Jamaul P.
jamaul.pemberton@revolutionprep.com
+13474337488</t>
  </si>
  <si>
    <t>Hi Fatima,
I wanted to provide a quick update on Alexâ€™s SAT preparation and outline our plan moving forward.
During our most recent session, we focused on SAT math questions involving functions, graph interpretation, and algebraic manipulation. In particular, we worked through problems where the graph represents a transformed function and the goal is to determine the original function definition. Alex practiced identifying points from the graph, using Desmos to determine the linear equation, and then substituting that equation into the expression to solve for the original function. This type of problem is common on the digital SAT because it combines graph interpretation with algebraic reasoning.
Alex showed good intuition during this process and was able to recognize that the displayed graph represented (y), not the function (h(x)) itself. Our work focused on translating the information from the graph into equations and solving step-by-step without skipping operations.
Because Alexâ€™s school schedule has been very busy, there have been some larger gaps between tutoring sessions. To help maintain momentum, I recommend that Alex schedule time to practice each day, even if it is brief. At least 15 minutes of focused SAT practice per day can make a meaningful difference over time and will help reinforce the strategies we are practicing during our sessions.
Moving forward, our sessions will continue focusing on SAT test-taking strategies and common question types. On the Reading and Writing section, Alex will review and memorize key punctuation rules, as these appear frequently on the exam. On the Math section, we will continue reinforcing the structure of linear, quadratic, and exponential functions, including identifying the meaning of different parts of each function and recognizing how those structures appear in SAT questions.
If tutoring continues, I recommend maintaining 60-minute sessions so we have enough time to review practice problems and apply these strategies consistently.
Please feel free to reach out if you have any questions.
Best,
Jamaul P.
Jamaul.Pemberton@revolutionprep.com
+1 (347) 433-7488</t>
  </si>
  <si>
    <t>Cooper Markes</t>
  </si>
  <si>
    <t>Hi,
I wanted to share a quick update on Cooper's progress. 
During our sessions, weâ€™ve been working on sight words, phonics, and early math skills. Recently, we reviewed sight words like as, will, and the, practiced identifying long and short vowel sounds, and worked with â€œmagic Eâ€ words such as cute and wake. We also spent a little time practicing subtraction, which Cooper did a nice job explaining step by step.
Cooper is making good progress with sounding out words and reading short sentences with more fluency. One area we are continuing to focus on is encouraging him to slow down and sound out words instead of guessing, which will help strengthen his decoding and overall reading confidence.
For continued progress, I recommend one hour of tutoring per week so we can keep building his phonics skills, reading fluency, and confidence. Please let me know if you have any questions!
Best, 
Jacey C.
jacey.clifton@revolutionprep.com
+17063043963</t>
  </si>
  <si>
    <t>Elizabeth Cepeda</t>
  </si>
  <si>
    <t>Hey Rachel, I hope all is well. I wanted to provide you with a progress update around Liz's tutoring for English.
Liz has been doing a great job on tightening up her writing. She has exemplified this is our sessions by implementing steps of revising and editing into her writing. She has also shown great progress by the recent increase in her assignment and test scores. 
A trait that we are currently working to improve is to expand her writing to include clear and concise explanations. I think part of the barrier we are working through here is that Liz may feel overwhelmed at the idea of accomplishing a proficient sample of writing. However, she has already seen that she is capable of doing so, and we will continue to build off of that momentum.
I  think we should keep the sessions at three times a week as it maintains a good rhythm to check her work along the way.
Please feel free to reach out with any questions or concerns you may have. Thanks!
Nando R.
nando.reyes@revolutionprep.com
+17085223672</t>
  </si>
  <si>
    <t>Hi Team Kai!
I wanted to take this opportunity to touch base about Kai's programming and progress. Kai is truly one of my favorite students to work with, both because he's a delight and so engaged, and because he has truly come a long way with his reading. We've been focusing mainly on reading foundations, sounding things out and building his vocabulary and sight word instincts. Recently, we've started focusing more on comprehension and will continue to do so in upcoming sessions. 
I would recommend we continue meeting 2-3x weekly for 30 mins. We can adjust based on his schedule as needed, but this frequncy seems to be working well for him and his needs. Please let me know if you have any questions or concerns, or if you would like to schedule a phone call to discuss this. 
Thank you! 
Miki C.
miki.cornwell@revolutionprep.com
+19312619816</t>
  </si>
  <si>
    <t>Farah Alvey</t>
  </si>
  <si>
    <t>Hi Kristin,
I hope you are enjoying the extra daylight! It has been wonderful working with Farah over the past several weeks, and I wanted to share some observations about our time together and my thoughts on her continued growth. Across our sessions, we have focused on building Farah's foundational writing skills through creative projects that spark her imagination. She has brainstormed and drafted pieces on topics ranging from why cheer and tumbling are fun to what she would do if she were the size of an ant, from the consequences of pressing a mysterious big red button to an astronaut's adventure in space. Alongside this creative work, we have incorporated targeted grammar instruction through NoRedInk, where Farah has practiced identifying sentence fragments, distinguishing simple from compound sentences, and applying comma rules after introductory phrases and before coordinating conjunctions.
Farah consistently demonstrates wonderful creativity and enthusiasm. She has no trouble dreaming up imaginative scenarios but tends to freeze when it comes times to put them to "paper." Sentence stems have been useful for helping her get started. Farah's curiosity shines through in her research, as she eagerly asks questions and seeks out real-world details like the largest rockets ever built to enrich her stories. I have also seen her grow more comfortable with the revision process; in a recent session, she successfully identified multiple instances where the pronoun "I" needed to be capitalized, showing an emerging ability to self-edit.
An area where Farah continues to develop is in translating her strong ideas into writing that flows smoothly and follows conventional rules independently. She benefits from support when moving from brainstorming to drafting, and she often needs reminders to apply comma rules consistently, to vary her sentence structure beyond simple stems, and to stay focused on a single task throughout a session. Her diagnostic work on NoRedInk confirmed that while she has solid foundational knowledge in areas like capitalization and commonly confused words, her primary areas for growth are in verb tense consistency and constructing compound and complex sentences. Our current short-term goals are for Farah to become more automatic with the grammar skills and less intimidated by the blank page. The overall goal remains to strengthen her writing mechanics and stamina so that she feels more confident and self-sufficient as a writer.
I recommend weekly hour sessions, as this regular rhythm provides the consistency Farah needs to reinforce new skills and build on her progress. Please let me know if you have any questions or if there are any adjustments you would like to make to our plan. I'm sure you know how to redeem the credits if you need to!
Best regards,
Kristen F.
kristen.fox@revolutionprep.com
+18636516566</t>
  </si>
  <si>
    <t>Adriaan Barr</t>
  </si>
  <si>
    <t>Dear Miki,
I hope you are having a great start to your new year. Itâ€™s been great working with you and Adriaan over the past few weeks. I wanted to touch base to share some of the progress weâ€™ve made so far and share my thoughts on the plan moving forward.
After spending the first session discussing our goals, we did work on introducing some of the strategies we will want to use when it comes to the SAT. Adriaan and I will alternate English course work with SAT prep to ensure that we are spending enough time on each subject. I did encourage Adriaan to let me know about any specific English assignments he wants help with, so I can create a specific lesson plan around that topic.
.
Our current short-term goals for Adriaan include improving his writing skills and helping him understand and how to be successful on SAT questions. The overall goal remains achieving an A in English and improving his score on the SAT. Based on Adriaan's progress so far, I recommend we continue to meet once weekly. Also, since this is a busy time of year with SAT and ACT prep, I would suggest that we work to book those sessions out soon before my schedule fills up.
Please let me know if you have any questions or if there are any adjustments you would like to make to our plan. Iâ€™m happy to schedule a time to talk by phone if that would be helpful. I look forward to supporting Adriaan's continued academic journey.
Best regards,
Edwin W.
edwin.west@revolutionprep.com
+18134213087</t>
  </si>
  <si>
    <t>Jane Lee</t>
  </si>
  <si>
    <t>Hello, 
I wanted to share a quick update on Janeâ€™s progress from our recent session.
This week Jane shared that her math class has recently moved into geometry, and they have begun learning how to measure angles using a protractor. Since she did not have any assigned math homework this week, we spent our session practicing geometry skills through targeted IXL exercises.
Our main focus was finding missing angles in triangles. Jane practiced several problems where two angles were given and she needed to determine the third. We reviewed the key concept that *the sum of the interior angles in any triangle is always 180Â°*, and she worked through the process of subtracting the known angles from 180 to find the missing angle.
Jane also explained how she uses a physical protractor in class, describing how it is aligned with the angle and how to read the degree measurement. It was great to see her clearly articulate the steps, which shows she is building understanding of the tool as well as the concept.
Overall, Jane did a nice job working through the problems and is continuing to build confidence with geometry concepts. With continued practice, she should become even more comfortable identifying and solving for missing angles.
I recommend we continue with our scheduled classes of 30 - 60 minute classes. We will continue focusing on strengthening her geometry skills and reinforcing strategies that support accuracy and confidence in math. 
Please feel free to share any upcoming assignments or topics from class that you would like us to review together.
Best,
Jacey C.
jacey.clifton@revolutionprep.com
+17063043963</t>
  </si>
  <si>
    <t>Dear Sandy,
I hope you are having a great start to 2026. Itâ€™s been great working with you and Kaitlyn over the past couple of months. I wanted to touch base to share some of the progress weâ€™ve made so far and share my thoughts on the plan moving forward.
I have seen significant improvements in Kaitlyn's approach to the various SAT questions (specifically punctuation for example).  She consistently works hard and puts forth her best effort which has resulted in her improving her score on her practice SAT.
Our current short-term goals for Kaitlyn are to help her better understand how to approach SAT questions and to show progress as evidenced by the results on her practice exams. The overall goal remains achieving a 1200 on the SAT. Based on Kaitlyn's progress, I recommend we try to meet at least once weekly. Also, since this is a busy time of year for SAT and ACT prep, I encourage us to begin scheduling out sessions to ensure my availability does not disappear.
Please let me know if you have any questions or if there are any adjustments you would like to make to our plan. Iâ€™m happy to schedule a time to talk by phone if that would be helpful. I look forward to supporting Kaitlyn's continued academic journey.
Best regards,
Edwin W.
edwin.west@revolutionprep.com
+18134213087</t>
  </si>
  <si>
    <t>Ethan Liang</t>
  </si>
  <si>
    <t>Dear Lauren,
I hope you are having a wonderful March. Itâ€™s been great working with you and Ethan over the past couple of months. I wanted to touch base to share some of the progress weâ€™ve made so far and share my thoughts on the plan moving forward.
I have seen significant improvements in Ethan's use of his planner and understanding of his upcoming assignments. He also has a better understanding of the areas he needs to improve. He has shown consistent progress with his ability to control his boredom and limit distractions in class. This consistent improvement has been evident in Ethanâ€™s performance in the sessions and his increased use of his planner.
Our current short-term goals for Ethan include improving his study strategies in order to perform better on tests. In order to do this we will look through his most recent math test and identify areas of improvement and what he could do differently for future tests. This will give Ethan a structured plan that he can use to study for tests in the future. The overall goal remains to improve Ethanâ€™s concentration in class and to improve his grades. Based on Ethan's progress, I recommend we continue to have 1 60 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Ethan in their continued academic journey.
Best regards,
Tyler
tyler.thornton@revolutionprep.com
+14108024728</t>
  </si>
  <si>
    <t>Dear Marthe,
I hope you are having a great start to your 2026. Itâ€™s been great working with you and Walker over the past few months. I wanted to touch base to share some of the progress weâ€™ve made so far and share my thoughts on the plan moving forward.
I have seen Walker's confidence and performance on the SAT improve greatly over these past few weeks. We have managed to go over skills and strategies he will need to use on all types of SAT questions, and I have seen him answer more quickly and accurately in recent weeks. Having skills and strategies are critical, but so is having confidence. Going forward, Walker and I will revisit question types we still want to practice, until we feel he has gotten them down.
Our current goal is to help Walker improve his score on the practice exams. Our overall goal is to achieve as high a score as possible on his upcoming SAT. Based on Walker's progress, I recommend we continue to meet once weekly, so we can work on improving his approach to all question types. I would also encourage Walker to take another practice exam, so we can see where we still need to improve.
Please let me know if you have any questions or if there are any adjustments you would like to make to our plan. Iâ€™m happy to schedule a time to talk by phone if that would be helpful. I look forward to supporting Walker's continued academic journey.
Best regards,
Edwin W.
edwin.west@revolutionprep.com
+18134213087</t>
  </si>
  <si>
    <t>Dear Shar,
I hope youâ€™re doing well. I wanted to share a quick update on Varunâ€™s progress and outline our plan moving forward.
Over the past several months, Varun has shown steady improvement in his SAT performance. His practice scores have increased from approximately 780 to 1110 recently, which reflects consistent progress.
In our sessions, we have been focusing on strengthening several core foundations that appear frequently on the exam. Recently we have worked on:
â€¢ similar triangle ratios and geometric relationships
â€¢ circle properties and area applications
â€¢ intersecting line angle relationships
â€¢ algebra foundations and equation setup
â€¢ pronouns and grammar clarity
â€¢ central ideas and reading comprehension
â€¢ cross-text connections
Varun continues to approach sessions with a positive attitude and willingness to work through challenging problems. Our main focus right now is reinforcing foundational concepts so that he can recognize patterns more quickly and apply them with greater confidence during timed sections.
I recommend continuing with three hours per week, as the steady practice and repetition are clearly supporting his progress. In upcoming sessions we will continue strengthening core math foundations while building reading comprehension strategies that help him identify main ideas and relationships between texts more efficiently.
Please feel free to reach out if you have any questions or if there are any goals you would like us to prioritize as we continue working together.
Best regards,
Robert N.
robert.nantze@revolutionprep.com
+15754897446</t>
  </si>
  <si>
    <t>Hello Arivazhagan,
I just wanted to reach out and touch base with you over how my sessions with Videsh have been going the last couple of months. 
Ultimately, VIdesh is handling all of the new concepts that we have approached in Calculus and he is still consistent about showing a willingness to work through the problems. The thing I regularly get so excited about with Videsh is that he doesn't shy away from more challenging problems. Generally, he gets more engaged with them. 
Lastly, I wanted to mention that Videsh and I are scheduled for our last session next Sunday the 22nd. With the AP exam coming around, I would suggest adding weekly hours up until his exam in early May.
Please let me know if you have any questions!
Jacob</t>
  </si>
  <si>
    <t>Tierney Keefe</t>
  </si>
  <si>
    <t>Dear Team Tierney,
I hope you are having a great week! Itâ€™s been great working with you and Tierney over the past sessions in February and March. I wanted to touch base to share some of the progress weâ€™ve made so far and share my thoughts on the plan moving forward.
I have seen significant improvements in Tierney's understanding of her Chemistry material. She has shown consistent progress in mastering complex topics, including balancing chemical equations, working through stoichiometry and molar mass conversions, and predicting products for various reaction types. This consistent improvement has been evident in her recent performance, as she did an amazing job and scored a 100% on her recent quiz!
As we prepared for Tierney's unit test, I am glad to report that she is feeling very confident about the material. During our most recent session, we focused heavily on single and double displacement reactions, using the activity series and solubility rules (like the SNAP acronyms) to determine if chemical reactions will occur. She has been proactively preparing with her review sheet, and she noted that she got all of her stoichiometry practice questions correct.
Based on Tierney's progress, I recommend we continue our weekly 60-minute sessions on Tuesdays at 7:00 PM Eastern. As we discussed, we have canceled the sessions scheduled for March 24th and March 31st to accommodate her two-week spring break, and we will resume our normal schedule after she returns.
Please let me know if you have any questions or if there are any adjustments you would like to make to our plan. Iâ€™m happy to schedule a time to talk by phone if that would be helpful. I look forward to supporting Tierney in her continued academic journey.
Best regards,
Bryant S.
bryant.salinas@revolutionprep.com
+15624448241</t>
  </si>
  <si>
    <t>Dear James and Amanda,
It's been great working with you and James over the past couple of months. As we prepare for James's upcoming March SAT, I wanted to share what we've been working on so far and what to expect.
James and I have reviewed triangles, unit conversion, and reading question identification. Their growth in these areas is clear from his in-session work and growing confidence. I applaud his consistent effort in class to be present with each question and apply the specific strategies we are focusing on.
While a specific score isn't guaranteed, James has been diligent in working toward his goal of achieving 1400. Specifically, James's preparation has included the iCARE, MAPS, and eliminate three strategies. It's important to consider the impact of the test zone on James's performance. Ensuring a good night's sleep throughout the week leading up to the test is crucial, as just the night before isn't enough. We have also discussed strategies to manage test anxiety, which can impact scores.
I am looking forward to hearing how James performs on this test. Looking ahead, I recommend consistent session meetings of at least once a week in preparation for another exam, if desired or needed. This would give us an opportunity to continue working on higher order equations, word problems, and refinement of English skills.
Please let me know if you have any questions or if there are any adjustments you would like to make to our plan. I'm also able to schedule a time to talk by phone if that would be helpful. I am happy to support James in his continued academic journey.
Thank you and stay safe,
Myles O.
myles.oldroyd@revolutionprep.com
+15304434701</t>
  </si>
  <si>
    <t>Braeden Yap</t>
  </si>
  <si>
    <t>Dear Grace,
I wanted to share a quick update after Braedenâ€™s first couple of weeks of sessions with me.
Braeden has been excellent to work with so far. He is thoughtful, respectful, and asks strong questions when working through new material. He also processes concepts quickly and has been able to connect new ideas to prior topics in a productive way.
Recently we have worked on several Precalculus topics from his coursework, including:
â€¢ Law of Sines and triangle relationships
â€¢ Vector component form and converting between magnitude and direction
â€¢ Polar-to-component conversions using âŸ¨r cos Î¸, r sin Î¸âŸ©
â€¢ Navigation bearings and vector addition in applied problems (such as wind and current)
â€¢ Introductory work with parametric equations and curve orientation
Braeden has been grasping these concepts well and is doing a good job applying them to his assignments.
I recommend we continue with two one 60-minute sessions per week so we can stay aligned with his class pace while reinforcing new concepts and preparing for upcoming topics. He is now scheduled for the next couple weeks.
Please feel free to reach out if there are particular assignments or assessments coming up that you would like us to focus on.
Best regards,
Robert N.
robert.nantze@revolutionprep.com
+15754897446</t>
  </si>
  <si>
    <t>Dear Emilia and Hera,
It's been great working with you and Emilia over the past six weeks. I wanted to take a moment to share an update on her progress and what we've been focusing on in our sessions.
Emilia and I have been working through rotational kinematics, energy, torque, and conservation of energy and momentum. Her growth in these areas is reflected in her in-session work and growing confidence, and I'm really pleased with the effort she brings to each session.
Looking ahead, we will be shifting our focus toward fluid dynamics and AP exam preparation. I recommend continuing at once a week to keep building momentum as the exam approaches.
Please don't hesitate to reach out if you have any questions or would like to discuss Emilia's progress further. I'm also happy to schedule a phone call if that would be helpful. It's a pleasure supporting Emilia in her AP Physics journey!
Thank you and stay safe,
Myles O.
myles.oldroyd@revolutionprep.com
+15304434701</t>
  </si>
  <si>
    <t>Reese Migdal</t>
  </si>
  <si>
    <t>Dear Reese and Kristina,
It's been great working with you and Reese over the past six weeks. As we prepare for Reese's upcoming March SAT, I wanted to share what we've been working on so far and what to expect.
Reese and I have reviewed central ideas, text structure and purpose, grammar, and polar equations for precalculus. Their growth in these areas is clear from a new high score of 650 on the English portion of the SAT. I applaud their consistent effort in class to be present with each question and apply the specific strategies we are focusing on.
While a specific score isn't guaranteed, Reese has been diligent in working toward their goal of achieving 1500. Specifically, Reese's preparation has included the iCARE and eliminate three strategies. It's important to consider the impact of the test zone on Reese's performance. Ensuring a good night's sleep throughout the week leading up to the test is crucial, as just the night before isn't enough. We have also discussed strategies to manage test anxiety, which can impact scores.
I am looking forward to hearing how Reese performs on this test. Looking ahead, I recommend maintaining a velocity of once a week for precalculus support. This would give us an opportunity to continue working on limits. Reese currently has 2 hours remaining in his account.
Please let me know if you have any questions or if there are any adjustments you would like to make to our plan. I'm also able to schedule a time to talk by phone if that would be helpful. I am happy to support Reese in their continued academic journey.
Thank you and stay safe,
Myles O.
myles.oldroyd@revolutionprep.com
+15304434701</t>
  </si>
  <si>
    <t>Hi Team Isabella!
I wanted to take this opportunity to discuss Isabella's programming and progress. She's very bright, and I've enjoyed working with her in preperation for these spring SAT exams. Let me know how today's exam went! We will use the results from today, as well as her previous practice exams, to determine the focus of our upcoming sessions. This will help us prepare for her upcoming May exam. 
I think our current frequency has been working pretty well; I would recommend we continue with 2x weekly for 60-120 mins depending on her academic responsibilities and scheduling needs. I usually don't recommend sessions longer than 60 mins, especially on weeknights, as it tends to be too much for a student's attention span. However, Isabella seems to do well with these longer sessions; please let me know if she begins to feel differently! 
Please let me know if you have any questions or concerns, or if you would like to schedule a phone call to discuss this. 
Thank you! 
Miki C.
miki.cornwell@revolutionprep.com
+19312619816</t>
  </si>
  <si>
    <t>Will Spellman</t>
  </si>
  <si>
    <t>Hey Christina, 
Just wanted to keep you in the loop! I had a phone call with dad. Will has had a few concerning grades, a few missing assignments, and has not been performing well on exams. We have devised a plan for me to start investigating his school portal, rather than trusting/relying on Will to decide what we should work on during our sessions. This service is part of a pilot program, called Busy Buddy. If all goes as planned, I will be scheduling a 30 min session each week to collect all his academic information and write up the report! Let me know if you have any questions or need anymore information! (:
Best,
Dorothy M.
dorothy.mcdaniel@revolutionprep.com
+14196310829</t>
  </si>
  <si>
    <t>Abigail Spiker</t>
  </si>
  <si>
    <t>Dear Christine,
I hope you're having a good week. With Abigail's SAT taking place today, I wanted to take a moment to share a brief progress update and outline the plan moving forward.
Over the course of our 12 sessions together, I've seen meaningful improvement in Abigail's approach to both sections of the test. On the math side, she has become much more comfortable using Desmos strategically to analyze equations and check solutions efficiently, as well as her ability to interpret the meaning behind slope and y-intercepts of linear functions. We did not spend much more time on other topics such as geometry because linear equations are so central to the SAT, so we had to focus on the highest-yield areas.
On the Reading and Writing section, we spent time applying the TRAP strategy to identify punctuation patterns and sentence boundary rules, and Abigail has shown growing consistency in recognizing when those rules apply. Similarly, we did not focus on much reading since punctuation is a high-yield topic.
This progress was reflected in her practice test results, where her score improved from 880 to 960 during our time working together, although we do not have a recent practice test in March to gauge her progress since February. While practice scores do not always translate directly to official test results, that increase suggests she is building stronger habits and strategies that should continue to support her as she prepares for future tests.
Since Abigail took the SAT today, the next step will be to review how the exam felt from her perspective once scores are released. Even when students prepare well, it's very common for them to take the SAT more than once, and we have already discussed that possibility together.
Since Abigail plans to continue sessions together, I recommend we reach a pace of two sessions per week, although scheduling may make us maintain our current pace of one 60-minute session per week through the end of the semester. Based on our time together already, it's clear we need to work on algebra and equations, as well as functions and whatever else she needs to address in preparation for her AP Precalculus final exam. We can also discuss the nature of preparing for another SAT, if necessary, as that time approaches. Regardless, our work in Precalculus will undoubtedly transfer over to SAT Math, too. 
Please feel free to reach out if you have any questions or if you would like to discuss Abigail's plan moving forward. I'm very grateful for the opportunity to aid her in her academic goals and look forward to continuing to support her progress.
Best regards,
Zach M.
zach.mcfatridge@revolutionprep.com
+17572987511</t>
  </si>
  <si>
    <t>Costantinos Papparides</t>
  </si>
  <si>
    <t>Dear Jillana,
I hope you are doing well. I wanted to share Costaâ€™s first progress update and highlight some of the growth weâ€™ve seen over the past few weeks.
Costa has shown great growth in the iCARE and TRAP strategies, strengthening his approach to reading and writing questions. He has also improved in punctuation rules, rhetorical synthesis, and command of textual evidence. In Math, he has made progress using Desmos to solve problems. These improvements are evident in his overall better reading comprehension, stronger reasoning, and more confident problem-solving. Notably, his Reading and Writing score has increased from a 530 to a 550, and his Math score has gone from 650 to 710, which is a great reflection of his hard work.
Moving forward, we will work on advanced math topics while also revisiting the SAT Writing questions to continue reinforcing his skills. The short-term goal is to move into the 2A Reading and Writing module, and the long-term goal remains achieving a 1300 on the SAT. Based on Costaâ€™s progress and momentum, I recommend continuing with two 60-minute sessions per week to maintain consistent practice and skill-building.
Please let me know if you have any questions or would like to discuss anything further. Iâ€™m happy to schedule a time to talk if that would be helpful. I look forward to continuing to support Costa in reaching his goals.
Best regards,
Brandon L.
brandon.lora@revolutionprep.com
+13528187694</t>
  </si>
  <si>
    <t>Tanner Solis</t>
  </si>
  <si>
    <t>Dear Tanner and Brandi,
I hope you are having a great week so far and I hope all went well with the SAT exam! I wanted to take a moment to share an update on Tanner's progress over the past few weeks.
I have seen significant improvements in Tanner's ability to factor quadratics, use Desmos to solve for the solutions to quadratics, simplify functions, solve composite functions, and apply exponent rules to expressions. Additionally,  Tanner has shown a stronger understanding with applying the rules of commas, semicolons, dashes, colons, and apostrophes to sentence boundary questions.
For our upcoming sessions, I believe it would greatly benefit Tanner to use the iCARE reading strategy to answer command of quantitative evidence, cross text, and text structure questions. Additionally, Tanner should work on interpreting function graphs and categorizing transition words.
I recommend continuing with our two 60 minute classes per week. It is important to emphasize that regular completion of homework and practice tests is the best way to see score improvement.
Please let me know if you have any questions regarding the practice exam or if there are any adjustments you would like to make to our plan. Iâ€™m happy to schedule a time to talk by phone if that would be helpful. I am excited to continue supporting Tanner in reaching his goals.
Juan N.
juan.nunez@revolutionprep.com
+17868034378</t>
  </si>
  <si>
    <t>Julia Bryan</t>
  </si>
  <si>
    <t>Dear Julia and Scott,
I hope you are having a great week so far and I hope all went with this week's assessments. I wanted to take a moment to share an update on Julia's progress over the past few weeks.
Julia has been doing very well in her algebra sessions. Recently, weâ€™ve focused on simplifying roots with fractions, variables, and coefficients; using operations with functions; simplifying composite functions; finding the inverse of functions; simplifying radical expressions; and rationalizing denominators. Julia has shown steady growth in applying these skills and has been working confidently through a variety of these problems.
Going forward, specific areas that we may need to address are simplifying rational exponents, solving for variables in square root equations, and identifying the domain and range of inverse functions.
Julia has discussed with me that she receives assessments regularly in her Algebra II class and is performing well on these assessments. Based on Julia's progress and scores, I recommend continuing with one 60-minute session per week through the remainder of the term to reinforce the skills she has been learning and to support the development of stronger study habits and focus.
Please let me know if you have any questions or if youâ€™d like to discuss strategies for consistency and motivation between sessions. Iâ€™m happy to schedule a time to talk by phone if that would be helpful. I look forward to continuing to support Julia in building both her academic skills and her confidence as a learner.
Juan N.
juan.nunez@revolutionprep.com
+17868034378</t>
  </si>
  <si>
    <t>Hi Krystle!
I hope you are having a great spring! It has been wonderful working with you and Briyel, and I wanted to share an update on the progress weâ€™ve been making together.
We have been focusing primarily on math during our sessions, specifically working on her in-class topics such as linear equations and functions, finding domain and range, and graphing. Weâ€™ve reinforced these concepts while also practicing how to apply them in different contexts such as word problems or combining them with other skills she has learned in school like ratios and percentages. Briyel has done a great job with these topics and has shown strong problem-solving skills throughout our sessions!
Moving forward, we can continue building on this foundation by reviewing and practicing more advanced math concepts as she prepares for the end of the school year. We havenâ€™t spent much time on English in our sessions recently, so I would appreciate any insight into how Briyel has been doing in that subject at school and whether there are specific areas you would like us to focus on.
I recommend that we continue meeting for 1â€“2 hours per week, maintaining our current schedule. We currently have sessions scheduled through the end of May. If you are interested, we could also continue meeting at a similar pace over the summer to keep her skills fresh during the break and preview some of next yearâ€™s material for both math and ELA.
Please let me know if you have any questions or if there are particular goals you would like us to prioritize. I look forward to continuing to support Briyelâ€™s progress.
Katherine C.
katherine.clarke@revolutionprep.com
+17274184352</t>
  </si>
  <si>
    <t>Phoenix English-Murray</t>
  </si>
  <si>
    <t>Dear Phoenix and Aly,
I hope you are having a great week so far! I wanted to take a moment to share an update on Phoenix's progress over the past few weeks.
I have seen significant improvements in Phoenix's ability to apply the rules of semicolons, colons, dashes, commas, and apostrophes to sentence boundary questions. He has also displayed a strong grasp towards answering rhetorical synthesis questions and selecting the correct pronouns for sentences with unclear subjects. Additionally, Phoenix has shown a stronger understanding with changing the base of two sides of an equation, turning fraction exponents into radicals, and simplifying expressions with negative exponents. 
For our upcoming sessions, I believe it would benefit Phoenix to be able to identify the number of solutions in quadratic equations using the discriminant and in systems of equations using Desmos. Additionally, Phoenix should work on his ability to fix misplaced modifiers.
I recommend continuing with our one 60 minute class per week. It is important to emphasize that regular completion of homework and practice tests is the best way to see score improvement.
Please let me know if you have any questions or if there are any adjustments you would like to make to our plan. Iâ€™m happy to schedule a time to talk by phone if that would be helpful. I am excited to continue supporting Phoenix in reaching his goals.
Juan N.
juan.nunez@revolutionprep.com
+17868034378</t>
  </si>
  <si>
    <t>Jack Szeremeta</t>
  </si>
  <si>
    <t>Dear Team Jack,
I hope you are having a great spring. Itâ€™s been great working with you and Jack over the past couple of months during our February and March sessions. I wanted to touch base to share some of the progress weâ€™ve made so far and share my thoughts on the plan moving forward.
I have seen significant improvements in Jack's understanding of concepts across AP Calculus AB, AP Statistics, and Microeconomics. He has shown consistent progress in mastering calculus topics such as Riemann sums, U-substitution for definite and indefinite integrals, exponential growth and decay, and separation of variables. This consistent improvement has been evident in his recent calculus quiz that went well, as well as his solid 83% score on a recent AP Statistics test, where we reviewed 2-sample t-tests, confidence interval calculations, and the tcdf function. I also want to take a moment to congratulate him on his recent FBLA award and advancing to nationals!
Our current short-term goals for Jack include preparing for his rescheduled Calculus test and his Microeconomics quiz on Monday, as well as working to improve his calculus test performance after receiving a C on a recent exam. The overall goal remains to prepare comprehensively for his AP Calculus AB and AP Statistics exams coming up in May. Based on Jack's progress, I recommend continuing our consistent tutoring schedule and potentially increasing the frequency of our sessions as we get closer to May to ensure he is fully confident and prepared for those AP exams.
Please let me know if you have any questions or if there are any adjustments you would like to make to our plan. Iâ€™m happy to schedule a time to talk by phone if that would be helpful. I look forward to supporting Jack in his continued academic journey.
Best regards,
Bryant S.
bryant.salinas@revolutionprep.com
+15624448241</t>
  </si>
  <si>
    <t>Dear Marie and Andrew: 
I hope you are enjoying the same beautiful springtime weather we've had today in Georgia. Itâ€™s that time again to touch base about her progress and share thoughts on a plan moving forward. 
As always, itâ€™s a joy to work with Bella! She is doing so wellâ€”her reading and her knowledge of phonics and grammar are wonderful. I consistently give her second grade work now. We are also beginning to incorporate more writing in her sessions.
Our current short-term goal for Bella continues to be ELA support and the overall goal remains becoming an expert reader. Based on Bellaâ€™s progress, I recommend sticking to our current velocity of one hour a week. Revolution Prep has indicated that only one-hour sessions will be available going forward. If thatâ€™s the case, then one one-hour session a week should sufficeâ€”or more if you see fit.
Please let me know if you have any questions or if there are any adjustments you would like to make to this plan. Iâ€™m always happy to schedule a time to talk by phone if that would be helpful. I look forward to continuing to support Bella academically.  
Warmest regards,
Stacey 
stacey.jones@revolutionprep.com
+14044220251</t>
  </si>
  <si>
    <t>Victor De Gorter</t>
  </si>
  <si>
    <t>Dear Erika,
It's been great working with you and Victor over the past couple of months. With Victor's March SAT finished up, I wanted to share some general updates and info about what to expect.
I have seen significant improvement in Victor's consistency with harder questions on both sections of the SAT. He has shown consistent progress in reviewing and understanding how and when to apply Desmos to solve difficult math questions. This consistent improvement has been evident in his two most recent practice tests where he scored a 1490 and 1450, and I am confident he can bring a similar, if not improved, performance to official tests!
For this exam, our goal was to aim for a baseline 1450 but hopefully break into the 1500 range. While we cannot guarantee a specific score, we have worked diligently towards this goal through rigorous preparation over the past week in addition to lighter weekly prep over the past months to maintain what we had previously practiced over winter break. It's important to consider the impact of the test zone on Victor's performance. Ensuring a good night's sleep throughout the week leading up to the test is crucial, as just the night before isn't enough. We have also discussed strategies to manage test anxiety, which can impact scores. Unfortunately, I heard about the technology issues at the school he took the test at, which seemed to affect his performance. I hope the score nonetheless turns out okay, and if not hopefully you can convince CollegeBoard to give you a voucher for another test date or something similar!
I am looking forward to continuing to work with Victor after a short break to work on further academic improvements, whether it is for further SAT prep or for his precalculus class. With Victor's busy schedule during the school year, I recommend we meet for one 1-hour session per week to maintain consistent practice and ensure he retains the information we have discussed over the past week of intense preparation. This will give us a chance to continue building a strong academic profile for Victor's college applications.
Please let me know if you have any questions or if there are any adjustments you would like to make to our plan. Iâ€™m also able to schedule a time to talk by phone if that would be helpful. I am happy to support Victor in their continued academic journey.
Best regards,
David A.
david.alcantara@revolutionprep.com
+12407080297</t>
  </si>
  <si>
    <t>Hello,
I wanted to share a quick progress update from Eveâ€™s recent session.
During our session, we focused on ELA sentence structure, specifically identifying and understanding the differences between simple, compound, and complex sentences. Eve worked through several examples and practiced determining how the sentences were constructed. We discussed key features such as identifying independent clauses and recognizing when a sentence includes additional clauses that change its structure. With guided practice, Eve was able to correctly identify the different sentence types and showed a growing understanding of how they function in writing.
Overall, Eve did a nice job engaging with the material and asking thoughtful questions as we worked through the examples. Continued practice with sentence structure will help strengthen both her reading comprehension and writing clarity.
In future sessions, we will continue reinforcing grammar and sentence structure while also supporting any upcoming ELA assignments or assessments. We will also work through math and science material. I recommend continuing with 1â€“2 hours of tutoring per week so we can maintain momentum, reinforce core skills, and provide support as new topics arise in all classes.
I hope her track meet went well, and I hope she has a great upcoming spring break! Please feel free to reach out if there are any specific assignments or areas youâ€™d like us to focus on.
Best,
Jacey C.
jacey.clifton@revolutionprep.com
+17063043963</t>
  </si>
  <si>
    <t>Adam Alperovich</t>
  </si>
  <si>
    <t>Hello, 
I wanted to share a quick update on Adamâ€™s recent session. We have focused on executive functioning skills, particularly time management and prioritizing tasks.
During the lesson, we discussed how to prioritize tasks by thinking about what is urgent, important, or neither. Adam did a great job engaging in the conversation and demonstrated a strong understanding of these concepts. We also talked about practical strategies to stay organized, such as using a planner or creating a short daily to-do list. One idea we discussed was taking a few minutes during his commute home from school to quickly plan out his afternoon.
We also worked through a few scenarios about fictional friends struggling with time management, and Adam offered thoughtful suggestions about how they could stay organized and complete their work more efficiently.
Overall, Adam did very well engaging in the discussion and understanding the strategies we covered. Moving forward, I would like to encourage him to begin connecting these strategies more directly to his own daily routine so he can start applying them consistently.
To continue building these skills, I recommend scheduling 1 hour executive functioning session per week to support ongoing growth in planning, organization, and time management.
Please feel free to reach out if you have any questions.
Best,
Jacey C.
jacey.clifton@revolutionprep.com
+17063043963</t>
  </si>
  <si>
    <t>Mills Fuller</t>
  </si>
  <si>
    <t>Hi Kristen!
I hope you are having a great spring so far! Firstly, I hope Millsâ€™s SAT today went well! She should receive her results in about two weeks, and I would love to hear how it went and what her experience was like!
Over the past several sessions, we have focused on strategies for pacing and accuracy across both the Math and Reading/Writing sections. On her two practice tests, Mills scored a 1000 and then a 1060, which shows great progress and reflects the improvement sheâ€™s made in applying the strategies weâ€™ve discussed. Much of our work together has focused on strengthening foundational math skills, reviewing grammar rules, and practicing ways to simplify problems so they feel more manageable and efficient to solve.
Based on her progress so far, I think Mills is a great candidate for SAT superscoring. I recommend planning for her to take the SAT two or three times total so she can combine her strongest Reading/Writing and Math section scores to create the best possible overall score. I would love to continue working with her leading up to future exams, ideally meeting one to two times per week.
As we move forward, continuing to strengthen foundational math skills will likely lead to the biggest score gains. In particular, breaking down word problems and solving function questions are areas where we could spend more time. We can also review the different ways these concepts appear on the SAT so she feels confident recognizing and solving them on test day.
If you'd like to continue working together on achieving these goals, you can easily use this link to add the hours to your account today: https://my.revolutionprep.com/s/GvQdCi7mSy.
Please let me know if you have any questions once her scores come back or if you would like to plan next steps. Iâ€™ve really enjoyed working with Mills and look forward to supporting her as she continues preparing for future tests!
Katherine C.
katherine.clarke@revolutionprep.com
+17274184352</t>
  </si>
  <si>
    <t>Jrue Garcia</t>
  </si>
  <si>
    <t>Dear Juanita, 
I hope you all enjoyed the same beautiful weather today that we had in Georgia. Itâ€™s that time again to touch base to share some of the progress Jrueâ€™s made so far and my thoughts on the plan moving forward.
I so enjoy working with Jrue. Heâ€™s a really sweet boy and works hard in our sessions. This week we have been working on area for various geometric shapesâ€”trapezoids and right and other angles. He knows the concepts, but just needs practice. We worked on the Pythagorean theorem today and that requires knowledge of square roots, so we will work on that some more in additional sessions, but overall he did well. 
He is working hard on remembering his multiplication factsâ€”I think they use them so much in this grade level that eventually the answers begin to stick. I hope youâ€™re seeing his progress in his school reports. For the sessions we worked on English, he did well. He has a good grasp of reading comprehensionâ€”and does well understanding and articulating what heâ€™s read.
Our current short-term goals for Jrue are support in math and to understand word meanings and remember information better. The overall goal is for Jrue to meet or exceed the standards for his grade level. I recommend sticking to our schedule of one to two one-hour sessions a week until school ends. Over the summer, it might be a good idea to continue with one one-hour session a week just to make sure he retains the concepts heâ€™s learned this year and gets in additional practice.  
Please let me know if you have any questions or if there are any adjustments you would like to make to this plan. As always, Iâ€™m happy to talk by phone or Zoom. I look forward to continuing to work with Jrue to reach his academic goals. 
Enjoy the rest of your weekend,and I'll see Jrue on Monday evening.
Warmest regards,
Stacey 
stacey.jones@revolutionprep.com
+14044220251</t>
  </si>
  <si>
    <t>Chase Honore</t>
  </si>
  <si>
    <t>Hi Colleen,
I wanted to provide an update on Chaseâ€™s progress and the work we have been doing in our tutoring sessions.
Our primary focus has been strengthening Chaseâ€™s understanding of key math concepts while also building the broader problem-solving skills that support success in STEM subjects. In recent sessions, we have spent significant time working on trigonometry, particularly trigonometric identities and the algebra required to manipulate and simplify trigonometric expressions.
A large portion of our work has involved rewriting trigonometric functions in terms of sine and cosine. This strategy helps simplify complex expressions and makes it easier to apply trig identities correctly. Chase has practiced converting reciprocal functions such as secant and cosecant into their sine and cosine equivalents and then using those forms to simplify expressions step by step. These exercises reinforce both trigonometry concepts and the underlying algebra skills needed to manipulate fractions and multi-step expressions.
In addition to learning the identities themselves, we have focused on developing stronger problem-solving habits. Rather than rushing directly into solving a problem, Chase is learning to first analyze the structure of the expression, identify which identities may be useful, and then work through the algebra carefully. This type of structured approach is important for more advanced math courses and helps reduce errors when problems involve multiple steps.
Chase has shown encouraging signs of improvement. During one session he shared that he earned a 9 out of 10 on a recent quiz, which reflects a strong understanding of the material we have been reviewing. He has also been preparing for additional trigonometry assessments, including a unit circle quiz, which will give him an opportunity to further reinforce the concepts we have practiced.
When time allows, we also use sessions to support other STEM coursework. For example, we reviewed an anatomy worksheet together that involved identifying blood components and terminology. While math remains the primary focus of our sessions, this additional support helps Chase stay on track across his science classes and strengthens his overall STEM skills.
Moving forward, we will continue reinforcing trigonometric identities, algebraic manipulation, and unit circle knowledge while also preparing for upcoming quizzes and tests. The goal is to continue building Chaseâ€™s confidence with multi-step problems and ensure he has a strong mathematical foundation for future coursework.
Please feel free to reach out if you have any questions or if there is anything specific you would like us to focus on in upcoming sessions.
Best,
Jamaul
Jamaul P.
jamaul.pemberton@revolutionprep.com
+1 (347) 433-7488</t>
  </si>
  <si>
    <t>Dear Sarang,
I hope you are having a great week. Itâ€™s been great working with Krisha and you over the past couple of months. I wanted to reach out with a quick overview of the program so far and where itâ€™s headed.
Firstly, I have seen significant improvements in Krisha's ability to solve and graph slope problems.Â  She does a great job of multiplying fractions and mixed numbers and using her integer rules . She is also doing well with geometric problems involving transversals and finding angles.
Krisha and I have one more lesson together.Â  To help her continue to achieve her goals, I think we should have a 60 minute lesson once a week.
If you'd like to continue working together on achieving these goals, you can redeem more credits through your Bright Horizon's portal. After you redeem your credits, you will receive an email from Revolution Prep to add the hours to your account.Â Â 
Please let me know if you have any questions or if there are any adjustments you would like to make to our plan. Iâ€™m happy to schedule a time to talk by phone if that would be helpful. I am here to support Krisha and ensure that she has the best possible chance to succeed.Â 
Best regards,
Jill W.
jill.watson@revolutionprep.com
+19032491379</t>
  </si>
  <si>
    <t>Lori Nazarian</t>
  </si>
  <si>
    <t>Hi Betty,
It was great meeting with Lori and getting started with our first AP Chemistry session.
During our meeting, Lori and I discussed how her AP Chemistry class has been progressing this year. She explained that the class pacing has been somewhat unusual because her teacher was out for a period of time earlier in the year. Because of this, part of our work together will focus on reinforcing the material she is currently covering in class while also making sure she feels confident with the concepts as the AP exam approaches.
During the session we worked through several chemistry problems together and focused on understanding the reasoning behind each step. Some of the topics we reviewed included:
â€¢ Energy diagrams and reaction progress
â€¢ Activation energy and the role of catalysts
â€¢ Writing and interpreting reaction equations
â€¢ Pressure unit conversions (torr and atmospheres)
â€¢ Using the ideal gas law
â€¢ Periodic trends and atomic structure
As we worked through these problems, Lori showed good conceptual understanding and was able to reason through the questions when we slowed down and discussed each step. Moving forward, our sessions will continue focusing on strengthening that step-by-step reasoning so she can apply the concepts more confidently during tests.
Lori also mentioned that she is balancing several demanding courses along with varsity softball. Because of this, we discussed keeping preparation structured and manageable. She indicated that she can realistically dedicate about 30 minutes of practice per day, with some additional review on weekends when possible. Consistent practice like this will help reinforce the concepts we cover during tutoring.
At this point, I recommend that Lori and I continue meeting once per week for a 60-minute session. This schedule should allow us to reinforce her current class material while continuing to build the chemistry problem-solving skills needed for success in the course.
Please feel free to reach out if you have any questions, and I look forward to continuing to support Lori.
Best,
Jamaul P.
Jamaul P.
jamaul.pemberton@revolutionprep.com
+13474337488</t>
  </si>
  <si>
    <t>Bradyn Mangus</t>
  </si>
  <si>
    <t>Dear Brannon,
I hope you had a great winter. Itâ€™s been great working with you and Bradyn over the past couple of months. I wanted to touch base to share some of the progress weâ€™ve made so far and share my thoughts on the plan moving forward.
Since Bradyn's return to test prep, we have focused primarily upon the reading section, which was one of his lower areas. We spent time covering reading fiction, natural science passages, and multiple text passages. Bradyn learned to annotate and find main ideas of paragraphs and passages as a whole. We then moved to answering questions, where Bradyn learned strategies to narrow questions down to the correct answer. Bradyn continues to improve here,  in the coming months we will revisit these topics to continue to refine his approach.
Our current short-term goals for Bradyn include improving his breadth of knowledge in the mathematics section, giving a basic overview of several different topics that may appear. The overall goal remains achieving the highest score possible. Based on Bradyn's progress, I recommend maintaining our current consistent schedule.
Please let me know if you have any questions or if there are any adjustments you would like to make to our plan. Iâ€™m happy to schedule a time to talk by phone if that would be helpful. I look forward to supporting Bradyn in their continued academic journey.
Best regards,
Scott</t>
  </si>
  <si>
    <t>Zach Iannone</t>
  </si>
  <si>
    <t>Hi Lynn,
I wanted to provide a progress update on Zach and the work weâ€™ve been doing together in our tutoring sessions.
Over the past several sessions, Zach and I have been focusing on strengthening his understanding of core physics concepts and improving his overall approach to solving both conceptual and calculation-based problems. Zach recently shared that he earned 23/30 on a quiz (76%), and he felt encouraged by this result because most of the points lost came from small multiple-choice mistakes rather than major issues with the written work. During our session, we reviewed those questions together and discussed strategies for slowing down and carefully identifying what each question is asking.
A large portion of our recent work has focused on momentum, impulse, and collisions. We reviewed how impulse represents the change in momentum, and we practiced identifying when to apply different formulas depending on the situation. We also worked through examples involving braking scenarios and collisions so Zach can better recognize which equations apply in different problem types.
We also reviewed the difference between elastic and inelastic collisions, including how momentum is conserved and how kinetic energy behaves in each case. Strengthening these conceptual foundations will help Zach approach both conceptual questions and calculation-based problems with greater confidence.
During our sessions, Zach has been thoughtful about reviewing mistakes and identifying where small conceptual errors occur. Once the concept is clarified, he is generally able to apply it correctly to similar problems, which is a strong sign of progress.
There has been a gap between some of our recent sessions, so continuing with more consistent meetings will help maintain momentum and reinforce the material he is learning in class. I recommend that Zach and I meet for one hour per week to continue strengthening these concepts and preparing for upcoming quizzes and tests.
Please feel free to reach out if you have any questions or if there are specific areas you would like us to focus on.
Best regards,
Jamaul P.
jamaul.pemberton@revolutionprep.com
+1 (347) 433-7488</t>
  </si>
  <si>
    <t>Zach Anguiano</t>
  </si>
  <si>
    <t>Hi Annie,
I wanted to share a quick progress update on Zach.
During our recent sessions, Zach and I worked through several problems from his physics packet as he prepared for an upcoming quiz. Our focus was on identifying the correct formulas and applying them step-by-step, particularly for linear momentum and conservation of momentum problems. Zach practiced organizing the information provided in each question and determining how to approach the solution methodically.
As we worked through the problems together, Zach became more comfortable identifying when to apply formulas such as (p = mv) and checking his answers against the answer key to confirm his work. He showed good engagement during the session and asked thoughtful questions when something was unclear, which helped reinforce the concepts we were covering.
There was a gap between sessions, but Zach was able to re-engage with the material quickly and continue preparing for his quiz. Moving forward, continuing to meet for one hour per week will help reinforce these concepts and build consistency as we continue strengthening his problem-solving approach in physics.
Please feel free to reach out if you have any questions.
Best,
Jamaul P.
Jamaul P.
jamaul.pemberton@revolutionprep.com
+13474337488</t>
  </si>
  <si>
    <t>Jeremiah Bang</t>
  </si>
  <si>
    <t>Hi Miri,
I hope youâ€™re enjoying the extra daylight! It has been wonderful working with Jeremiah across several key areas of English language arts, including vocabulary development, grammar, writing, and reading comprehension. In our recent sessions, weâ€™ve covered a lot of ground together. Jeremiah has engaged thoughtfully with Sadlier Vocabulary Workshop, demonstrating strong metacognitive skills by identifying which words he feels confident on, such as "bungle" and "idolize," while accurately defining more challenging terms like "plight" and "revocation" after some reflection. We have also focused heavily on building foundational writing skills, starting with differentiating facts from opinions and selecting the best evidence for claims, then progressing to identifying effective thesis statements and understanding what makes an argument arguable. Most recently, in preparation for an upcoming test, Jeremiah worked on targeted punctuation rules, including identifying dependent and independent clauses and applying comma and semicolon rules correctly.
Jeremiah continues to show real growth as a thoughtful and engaged learner. He consistently demonstrates an understanding of new concepts, whether he is identifying clause structures or comparing key details across complex passages about topics like mythology and igneous rocks. His ability to self-assess his vocabulary knowledge and pinpoint areas for further review is a particular strength that will serve him well as he encounters increasingly complex texts. An area we will continue to refine together is the nuanced application of grammar rules, particularly knowing when a comma is required before coordinating conjunctions like "and" or "but" by checking for complete sentences on both sides. Additionally, when building arguments, we are working on ensuring the evidence he selects is not just factually correct but directly and compellingly supports the specific claim at hand. Our short-term goal is to solidify punctuation rules while continuing to build his comfort with constructing and supporting clear arguments. The overall goal remains strengthening Jeremiah's confidence and skill set across all areas of ELA to prepare him for increasingly rigorous coursework.
Based on the progress Jeremiah is making, I recommend that he continue booking tutoring on a weekly basis to maintain this momentum and allow us to dive deeper into argumentative writing and comprehension strategies. Please let me know if you have any questions or if there are any adjustments you would like to make to our plan. I look forward to supporting Jeremiah in his continued academic journey.
Best regards,
Kristen F.
kristen.fox@revolutionprep.com
+18636516566</t>
  </si>
  <si>
    <t>Hi Xue,
I hope youâ€™re enjoying the extra daylight! It has been wonderful working with Dylan throughout this school year, and I continue to be impressed by the growth he has shown as he takes on more advanced first grade material. Over the course of our sessions together, we have built a strong foundation across many areas of literacy. Dylan has worked extensively on decoding and spelling two-syllable words, from compound words like "backpack" and "slingshot" to less familiar vocabulary like "cabin" and "planet." We have also dedicated significant time to mastering vowel diphthongs such as /oi/ and /ow/, practicing sight words that don't always follow typical phonics rules, and learning to apply capitalization and punctuation rules correctly in sentences, including capitalizing proper nouns and using periods at the end of statements.
I have seen remarkable progress in Dylan's decoding skills and his overall confidence as a reader this year. He demonstrates a solid ability to blend syllables, match words to pictures, and recall phonetic patterns from previous sessions, as he did when he quickly remembered how to spell "chipmunk" weeks after we first practiced it. His enthusiasm for game-based learning activities is a true strength, and he consistently shows that he can re-engage with challenging material when the format keeps him actively involved, whether he is navigating a submarine spelling game or identifying missing letters to complete words. Our short-term goals include solidifying his ability to articulate spelling patterns explicitly and strengthening his sustained focus during direct instruction by incorporating brief, focused activities followed by short breaks, a strategy that has already proven effective. The overall goal remains to build Dylan's fluency and confidence across all foundational reading and writing skills as he continues to progress through first grade and beyond.
Based on the wonderful momentum Dylan has built this year, I recommend that he continue booking tutoring on a weekly basis to maintain steady progress and allow us to introduce more structured phonics games targeting specific syllable types. Please let me know if you have any questions or if there are any adjustments you would like to make to our plan. I look forward to supporting Dylan in his continued academic journey.
Best regards,
Kristen F.
kristen.fox@revolutionprep.com
+18636516566</t>
  </si>
  <si>
    <t>Nathaniel Anselme</t>
  </si>
  <si>
    <t>Dear Shana,
I know this time of year is busy, and I appreciate you taking the time to review this email. As we continue the semester, I wanted to share an update on Nathanielâ€™s progress and outline our plan moving forward.
Over the past several sessions, Nathaniel has been focusing on key reading comprehension skills including making predictions, identifying the authorâ€™s purpose, determining the main idea, recognizing introductions and settings in stories, and writing clear summaries. I have seen encouraging progress in his ability to think about what might happen next in a story by using clues from the text. He is also improving in recognizing why an author wrote a particular passage, such as to inform, entertain, or persuade.
Nathaniel is becoming more confident in identifying the main idea of a passage and understanding how the introduction helps set up the story. He is also developing stronger comprehension by identifying the setting and summarizing the most important events in a text.
Our current short-term goals for Nathaniel include:
Strengthening prediction skills by using context clues and prior knowledge
Improving his ability to identify the authorâ€™s purpose in different types of texts
Practicing how to determine the main idea and supporting details
Recognizing key story elements such as introductions and settings
Developing clearer and more concise summaries of passages
Our overall goal remains to strengthen Nathanielâ€™s reading comprehension skills so he can confidently understand and analyze grade-level texts.
For the remainder of the semester, our plan includes continued guided reading practice, comprehension discussions, and structured activities that reinforce identifying story elements and summarizing key information.
Based on Nathanielâ€™s progress, I recommend we continue with one 60-minute session per week through June 2026 to maintain steady improvement in these reading skills.
Please let me know if there are any schedule updates or additional goals you would like us to focus on. I look forward to continuing to support Nathanielâ€™s progress.
Best regards,
Madia B.
madia.banda@revolutionprep.com
+1 (704) 352-7601</t>
  </si>
  <si>
    <t>Jensen Torres</t>
  </si>
  <si>
    <t>Dear Brenda,
I wanted to share an update on Jensenâ€™s recent progress as we continue preparing for the HSPT while also strengthening key middleâ€‘school math foundations.
Over the past several weeks, Jensen and I have been reviewing a wide range of arithmetic skills to ensure he has a solid base for both his schoolwork and the quantitative sections of the HSPT. Weâ€™ve covered multiples and factors, fractions, integer operations, percentages, and unit conversions. A major focus has been improving retention, weâ€™ll continue building this into our sessions so he can strengthen longâ€‘term mastery.
Looking ahead, I recommend continuing with two oneâ€‘hour sessions per week. This pace allows us to reinforce foundational skills while steadily introducing the broader range of topics covered on the HSPT.
Please let me know if you have any questions or if there are any adjustments you would like to make to our plan. Iâ€™m happy to schedule a time to talk by phone if that would be helpful.
Best,
Richard K.
richard.kralik@revolutionprep.com
+12672185823</t>
  </si>
  <si>
    <t>Nnaemeka Obialo</t>
  </si>
  <si>
    <t>Dear Bruno,
I know this time of year is busy, and I appreciate you taking the time to review this email. As we continue the semester, I wanted to share an update on Nnaemekaâ€™s progress and outline our plan moving forward.
Over the past several sessions, Nnaemeka has been working on adding and subtracting multi-digit numbers, improving multiplication and division speed through drills, and solving multi-step word problems. I have seen encouraging progress in his ability to organize multi-digit calculations and carefully work through each step. His accuracy with addition and subtraction is improving, and he is becoming more confident when working with larger numbers.
Nnaemeka has also been building stronger fluency with multiplication and division through timed practice. These drills are helping him increase both speed and recall, which will support more advanced math concepts. Additionally, he has been practicing breaking down multi-step word problems by identifying important information and solving the problem one step at a time.
Our current short-term goals for Nnaemeka include:
Strengthening accuracy with multi-digit addition and subtraction
Increasing multiplication fact fluency and speed
Improving division recall and problem-solving efficiency
Building confidence when solving multi-step word problems
Our overall goal remains to develop strong foundational math skills so Nnaemeka can approach more complex problem-solving with confidence and improved efficiency.
For the remainder of the semester, our plan includes continued practice with multi-digit operations, multiplication and division drills, and structured strategies for solving word problems step by step.
Based on Nnaemekaâ€™s progress, I recommend we continue with one 60-minute session per week through June 2026. This consistency will allow us to reinforce foundational math skills and continue building speed and accuracy.
Please let me know if there are any schedule updates or additional goals you would like us to focus on. I look forward to continuing to support Nnaemekaâ€™s progress.
Best regards,
Madia B.
madia.banda@revolutionprep.com
+1 (704) 352-7601</t>
  </si>
  <si>
    <t>Ella Reule</t>
  </si>
  <si>
    <t>Dear Paul,
I hope you are having a great day! I wanted to touch base regarding Ellaâ€™s recent attendance and participation in our tutoring sessions.
First, I want to share that when Ella is present and engaged, she shows strong effort and meaningful progress. Over the past couple of months, Iâ€™ve seen improvements in her ability to analyze diagrams, identify angle relationships, and apply triangle properties. She has been working through geometry problems involving congruence, transformations, and coordinate geometry, and she is becoming more comfortable applying the Interior and Exterior Angle Theorems to solve triangle problems. Ella has also practiced finding missing angle measures by identifying angle relationships and writing equations based on geometric theorems.
Additionally, we have spent time reviewing points of concurrency, with a specific focus on the centroid. Ella has practiced identifying medians in triangles, understanding how they intersect at the centroid, and interpreting the centroidâ€™s role as the balancing point of a triangle. She has also reviewed how points of concurrency function within different triangle configurations, which is helping strengthen her overall geometric reasoning.
However, Ella has missed the last two sessions, and there have been some inconsistencies in attendance recently. Gaps between sessions can make it difficult to maintain momentum, reinforce skills, and build retention. As a reminder, our goal is to strengthen her overall mastery and confidence in geometry, and maintaining a consistent schedule is crucial for her to reach that goal.
Based on Ellaâ€™s goals, I recommend we continue with one 60-minute session per week through June 2026 and prioritize consistent attendance moving forward. If possible, we may also consider adding a temporary additional 60-minute session per week for the next 4â€“6 weeks to help regain momentum and review missed material. During these sessions, we would focus on reinforcing previously covered concepts, closing any gaps created by missed time, and strengthening problem-solving strategies related to triangle properties, angle relationships, and points of concurrency.
Moving forward, I suggest we revisit the current schedule to ensure the selected time works well with Ellaâ€™s commitments. If adjusting the schedule is not possible, increasing structured independent practice outside of session time will be important to help her stay on track between meetings.
Please let me know your thoughts and if there are any scheduling challenges I should be aware of. I am committed to supporting Ella and helping her reach her academic goals.
Best regards,
Madia B.
madia.banda@revolutionprep.com
+1 (704) 352-7601</t>
  </si>
  <si>
    <t>Ridhi Poreddy</t>
  </si>
  <si>
    <t>Dear Samatha,
I hope you are having a peaceful transition into spring. Itâ€™s been great working with you and Ridhi over the past couple of months. I wanted to touch base to share some of the progress weâ€™ve made so far and share my thoughts on the plan moving forward.
I have seen significant improvements in Ridhi's math skills. She has shown consistent progress in multidigit multiplication, long division, and basic operations with fractions and decimals. This consistent improvement has been evident in her confidence in class and maintaining a pace just past that of her school curriculum.
Our current short-term goals for Ridhi include improving her logic and reasoning skills. The overall goal remains advancing her math skills. Based on Ridhi's progress, I recommend we continue with our one or two 60 minute classes per week through the summer. It is important that Ridhi not lapse her studies in the summer, as consistency is key.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Ridhi in her continued academic journey.
Best regards,
Sarah G.
sarah.goodstein@revolutionprep.com
+18186245097</t>
  </si>
  <si>
    <t>Ayan Ghose</t>
  </si>
  <si>
    <t>Dear Tapas,
I hope you are having a great spring. Itâ€™s been great working with you and Ayan over the past couple of months. I wanted to reach out with a quick overview of the program so far and where itâ€™s headed.
I have seen significant improvements in Ayan's use of testing strategies, such as iCARE, scratch paper organization, Note Synthesis Skip, and Eliminate 3; use of Desmos to save time and check his work; and identification of characteristics of incorrect answers. He has shown consistent progress in preparing for the PSAT in October, as evident in his practice test scores, which have increased from a 1340 to a 1490.
Since Ayan is achieving his goals, I recommend we continue with our original plan of one 60 minute class per month until the official PSAT in October. We will continue to practice using the testing strategies we have discussed so far, take practice tests, and review any concepts that Ayan struggles with on the practice tests.
Please let me know if you have any questions or if there are any adjustments you would like to make to our plan. Iâ€™m happy to schedule a time to talk by phone if that would be helpful. I look forward to supporting Ayan in his continued academic journey.
Best regards,
Cheyanne J.
cheyanne.jones@revolutionprep.com
+17193935674</t>
  </si>
  <si>
    <t>Dear Elizabeth,
I hope you are having a great week. Itâ€™s been great working with you and Eli over the past couple of weeks. I wanted to reach out with a quick overview of the program so far and where itâ€™s headed.
I have seen significant improvements in Eli's ability to solve rational functions! Rational functions are a large part of Algebra II and ask for a wide understanding. Given the function's equation, Eli has had to solve for discontinuities like holes and vertical asymptotes, x and y intercepts, all roots/zeros, domain and range, and be able to graph the function. Furthermore, we just moved onto new material of function composition this week, and already I have seen progress with Eli's understanding. These are solved with substitution after being given multiple equations.
I do, however, want to be getting even more out of our sessions. It is important for Eli to arrive on time, with all necessary materials (e.g., paper, pencil, completed assignments) ready, and to be free from distractions. This will maximize the effectiveness of our sessions. Eli has often disregarded the homework problems I have assigned him or only opened them up for 10 minutes immediately before our scheduled session. Spending quality time on homework problems is what would drive even more progress for Eli.
Based on Eli's progress, I would recommend staying with 2 sessions per week at one hour each. To add any more sessions, would not allow Eli time to spend quality time on homework between sessions. This plan will best set Eli up for success and give us the needed time to focus on getting to wider topics of Algebra II, specifically inverse equations and mathematical reasoning.
Please let me know if you have any questions or if there are any adjustments you would like to make to our plan. Iâ€™m happy to schedule a time to talk by phone if that would be helpful. I look forward to supporting Elijah in his continued academic journey.
Best regards,
Scott
Scott G.
scott.greathouse@revolutionprep.com
+18649869665</t>
  </si>
  <si>
    <t>Johnny Hajjar</t>
  </si>
  <si>
    <t>Dear Rita,
I hope you are having a fantastic start to Spring! It was so great working with Johnny recently for coverage in Geometry! I wanted to touch base with my observations and talk about a potential plan moving forward. 
First off, I just have to reiterate the absolute transformation that I have seen in Johnny since he switched schools. Nothing warms the heart for us tutors like a student finding a learning environment that works for them! With the gap in tutoring, the change was even more noticeable. Just like you were saying, he is thriving in this new school - and I am so excited that he is learning Armenian, too! 
I can see Johnny's confidence with his math materials. In our recent review, he was able to review his work with a level of critical thinking that we began working on in our original tutoring program together. His personal sense of accountability to his own progress is fantastic. More than ever, Johnny led the session and demonstrated what he did and didn't with great security, knowing that we were working together to cement his understanding on the current topic (Triangle Congruency Theorems). 
Our current short term goals are to button up any questions Johnny has with his current unit on similarity and congruency statements. Given that Johnny is generally knocking it out of the park, I recommend we meet for one 60 minute session per week when able. This gives Johnny the regular opportunity to ask questions and clear up any misconceptions he may have! 
On that front,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Johnny in his continued academic journey.
Best regards,
Charlie A.
charlie.anderson@revolutionprep.com
+18325866075</t>
  </si>
  <si>
    <t>Maddie Nurenberg</t>
  </si>
  <si>
    <t>Dear Jeffrey,
I hope you are having a great start to Spring! Itâ€™s been great working with you and Maddie over the past couple of months. I wanted to reach out with a quick overview of the program so far and where itâ€™s headed as Maddie and I resume tutoring for Precalculus.
I have seen significant improvements in Maddie's application of formulas from memory, as well as her conceptual confidence with new material as the semester progresses. She has shown consistent progress in carefully applying arithmetic operations to increasingly complex situations, as evident in her growing independence and leadership with solving questions in our sessions. Though it has been a little bit since our last session, I hope that she has carried forward in that spirit through the last couple weeks, and I look forward to diving into it again together! 
Our current short-term goals for Maddie include clearing up any questions from the course itself, as the class has been relatively quick in pace and there are a lot of topics being covered. The overall goal remains achieving an A in the course. Based on the exam schedule for the semester, I recommend we meet for one 60 minute session per week through the end of the school year. This plan will best set them up for success and give us the needed time to focus on arithmetic operations and reinforcing Maddie's knowledge of needed formulas for success through the rest of the semester.
Please note that I will be out of town from March 27th until April 15th, but I am available for scheduling before and after the break!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Maddie in her continued academic journey.
Best regards,
Charlie A.
charlie.anderson@revolutionprep.com
+18325866075</t>
  </si>
  <si>
    <t>Dear Leslie,
I hope you are had a great spring! Itâ€™s been great working with you and Grady over the past couple of months. I wanted to touch base to share some of the progress weâ€™ve made so far and share my thoughts on the plan moving forward.
We've moved to strengthening Grady's understanding of the reading and writing portion of the test. In particular, we have focused on answering questions accompanying passages, including main idea, qualitative analysis, and quantitative analysis questions. Grady has an important assignment he has yet to complete: taking another practice exam. 
Our current short-term goals for Grady may vary based on the results of his practice test. We will target his lower scoring areas at that time. Based on Grady's progress, I recommend maintaining our current once per week schedule.
Please let me know if you have any questions or if there are any adjustments you would like to make to our plan. Iâ€™m happy to schedule a time to talk by phone if that would be helpful. I look forward to supporting Grady in their continued academic journey.
Best regards,
Scott</t>
  </si>
  <si>
    <t>Phoebe Kasselakis</t>
  </si>
  <si>
    <t>Hi Maria and John,
I hope youâ€™re both doing well! I wanted to share a progress update highlighting Phoebeâ€™s work in our sessions since the new year and our goals moving forward.
Over the past several weeks, Phoebe has been working through a range of algebra topics and review materials. Early on, she completed a large midterm review packet where we refreshed key PEMDAS properties, clarified strategies for solving multi-step equations, and practiced solving and graphing linear inequalities. She approached the packet thoughtfully and focused on identifying questions that would be helpful to review with her teacher.
We then spent several sessions strengthening systems of equations. Phoebe practiced solving systems by graphing and also solved them algebraically, using graphing to check her answers. We continued reinforcing substitution and introduced systems of inequalities, with a focus on how to graph them and identify solution regions. She also practiced solving compound inequalities and rewriting expressions to make graphing more straightforward.
Most recently, Phoebe began working with exponential functions. She learned how to recognize the y-intercept as the initial value â€œa,â€ and we clarified the differences between square and cube powers versus square and cube roots as she started building familiarity with this new unit.
Phoebe has been putting in consistent effort and engaging well with the material. Iâ€™m excited to continue building on these foundations in our upcoming sessions.
Also, if you have an update on her latest SSAT scores, I would love to hear how those went!
We are currently scheduled through the end of the month. As April approaches and AP exam preparation season causes my schedule to fill quickly, I recommend booking additional sessions soon to secure priority spots and maintain our steady once-per-week pace, adding double sessions only when needed.
As always, if anything comes up in your schedule, youâ€™re welcome to reschedule sessions anytime more than 48 hours in advance.
Please feel free to reach out with any questions or updates. Iâ€™m looking forward to continuing our work with Phoebe!
Hope and gratitude,
Shannon Huang (she/her)
Professional Tutor, Revolution Prep
shannon.huang@revolutionprep.com
(630) 358-9222</t>
  </si>
  <si>
    <t>Madelynne Mamoudis</t>
  </si>
  <si>
    <t>Dear John,
I hope you had a great weekend! It has been great working with Maddie over the past two months, and since she just completed her SAT yesterday, I wanted to share a brief update on the progress weâ€™ve been making.
Over the past several weeks, Maddie and I have focused primarily on strengthening her SAT Math skills. In particular, weâ€™ve spent time reviewing some foundational concepts from Algebra 1 and Algebra 2 that had become a bit rusty. As we revisited these topics and practiced applying them to SAT-style questions, Maddie has been building stronger problem-solving habits and becoming more comfortable breaking down multi-step problems.
This progress has also been reflected in her practice test performance. On one of the recent SAT practice exams she completed, she earned a 1330, which shows solid improvement from her starting score of 1250.
One area that may still benefit from continued practice is the Data Analysis and Advanced Math sections. Continuing to review concepts such as percentages, ratios, and measures of central tendency (such as mean and median) can help strengthen her confidence with these types of questions.
I look forward to hearing how Maddie felt about the test. Please feel free to reach out if you have any questions, and Iâ€™d be happy to connect by phone anytime.
Warmly,
Elain N.
elain.ng@revolutionprep.com
+13474696564</t>
  </si>
  <si>
    <t>Aston Erickson</t>
  </si>
  <si>
    <t>Hi Karl and Aston,
I hope youâ€™re both doing well! As weâ€™re now settled into the new year, I wanted to share a progress update highlighting Astonâ€™s work and the great momentum he has built.
Over the past several months, Aston and I have been working steadily through his geometry curriculum while reinforcing key concepts and preparing for assessments. Earlier in the year, we focused on triangle classifications, angle theorems, and core geometric reasoning. From there, we moved into polygons and quadrilaterals, practicing interior and exterior angle formulas and verifying properties of parallelograms, rectangles, rhombi, and squares using slope, midpoint, and distance formulas.
More recently, Aston has been working through similarity and proportional reasoning in polygons and triangles. He practiced using cross products, triangle similarity theorems, and the angle bisector theorem to solve ratio problems. We have now started the right triangle unit, working with altitude and leg theorems and previewing applications of the Pythagorean theorem.
Aston has grown into a more confident math student. He recently mentioned how much more he enjoys geometry compared with algebra and how much more sense it makes to him, which was wonderful to hear. He currently has a solid A in the class, which is very well deserved after his consistent effort and perseverance. Iâ€™ve also noticed him bringing in strategies heâ€™s picked up from classmates and taking more initiative in his learning, which has been great to see.
I also saw that sessions are scheduled out through May, which is fantastic! Our twice-a-week pace has been working really well for Aston and has helped maintain steady progress.
One small note: there are currently 5.5 unscheduled hours on Astonâ€™s account that must be used within the next 15 days before they expire. These could be great to use for additional support on Astonâ€™s Julius Caesar paper, or for anything else that comes up such as math test prep or support in other subjects.
Please feel free to reach out with any questions or updates. I'm always happy to jump on a quick call if that's helpful. Iâ€™m really enjoying working with Aston and look forward to continuing to support him however I can.
Have a great rest of your weekend!
With hope and gratitude,
Shannon Huang (she/her)
Professional Tutor, Revolution Prep
shannon.huang@revolutionprep.com
(630) 358-9222</t>
  </si>
  <si>
    <t>Eliana Assayag</t>
  </si>
  <si>
    <t>Dear Talley,
I hope you had a great weekend! It has been great working with Eliana over the past two months, and since she just completed her SAT yesterday, I wanted to share a brief update on the progress weâ€™ve been making.
Over the past several weeks, Eliana and I have focused primarily on strengthening her SAT Reading and Writing skills. In particular, weâ€™ve practiced strategies for approaching longer and more complex passages, especially science-based texts that require careful reasoning. Eliana has been working on focusing on the key structure and logic of sentences rather than getting stuck on every word, as well as using highlighting strategies to keep track of important information while reading. She has also consistently completed her homework on time, and this progress has been reflected in the practice questions weâ€™ve worked through together.
One area that may still benefit from continued practice is questions involving poetry, where interpreting figurative language and identifying the meaning behind certain phrases can sometimes be more challenging. With continued exposure to these types of passages, this skill will continue to develop.
I hope Eliana felt confident about the SAT and that the test went well for her. Our goal was for her to reach a Reading and Writing score in the 700s, which would help bring her superscore into the high 1400s or potentially the 1500 range. If she decides to take the SAT again, based on her progress I would recommend continuing with two hours of tutoring per week to keep building on the momentum she has developed.
Please feel free to reach out if you have any questions or if you would like to adjust anything in our plan. I would also be happy to connect by phone if that would be helpful. I look forward to continuing to support Eliana in her SAT preparation.
Warmly,
Elain N.
elain.ng@revolutionprep.com
+13474696564</t>
  </si>
  <si>
    <t>Sloane James</t>
  </si>
  <si>
    <t>Dear Jesse,
I hope you had a great weekend! It has been great working with Sloane over the past few weeks, and since she just completed her SAT yesterday, I wanted to share a brief update on the progress weâ€™ve been making.
Over the past several weeks, Sloane and I have focused primarily on strengthening her SAT Math skills. In particular, we spent time reviewing percentage problems and the formulas used to calculate missing values in these types of questions. Revisiting these concepts has helped reinforce the problem-solving process, and she has been becoming more comfortable working through these questions step by step.
One area that may still benefit from continued practice is transition questions in the SAT Reading and Writing section, which we have not had as much time to focus on yet. She missed a few of these on a recent practice test, so additional practice will help strengthen this area. It has also been great to see that Sloane has taken the initiative to purchase SAT prep books so she can continue practicing outside of our sessions.
I hope Sloane felt confident about the SAT and that the test went well for her. Our goal was to improve on her previous score, ideally reaching the 1300s. As she prepares for the May SAT, I would recommend continuing with two hours of tutoring per week to keep building on the momentum she has developed.
Please feel free to reach out if you have any questions or if you would like to adjust anything in our plan. I would also be happy to connect by phone anytime if that would be helpful. I look forward to continuing to support Sloane in reaching her SAT goals.
Warmly,
Elain N.
elain.ng@revolutionprep.com
+13474696564</t>
  </si>
  <si>
    <t>Dear Abigail and Amanda,
I hope you are having a great week. It's been great working with you and Alexa over the past month. I wanted to touch base to share some of the progress we've made so far and share my thoughts on the plan moving forward.
I have seen significant improvements in Alexa's equations in context, word problems, and constants. This consistent improvement has been evident in her most recent practice test, where she scored a 33 on the math section â€” an improvement of 4 points!
Our current goals for Alexa include maintaining two sessions per week as we continue building on her momentum. The overall goal remains achieving a 34/35 on the official ACT.
Based on Alexa's progress, I recommend maintaining two sessions per week. Currently Alexa has 8 hours remaining in her account, and we are scheduled through March 28th. I highly recommend scheduling out the majority of her remaining hours as my schedule can get booked and I would hate to have to find another time that works well for Alexa.
Please let me know if you have any questions or if there are any adjustments you would like to make to our plan. I'm happy to schedule a time to talk by phone if that would be helpful. I look forward to supporting Alexa in her continued academic journey.
Thank you and stay safe,
Myles O.
myles.oldroyd@revolutionprep.com
+15304434701</t>
  </si>
  <si>
    <t>Ameera Asous</t>
  </si>
  <si>
    <t>Hi Shireen,
I hope you are having a wonderful start to your spring season. It has been a pleasure working with you and Ameera over the past few months, and I wanted to share overview of her recent progress along with our plans moving forward.
I have seen meaningful improvements in Ameeraâ€™s ability to apply SAT reading and writing strategies, particularly in identifying main ideas, annotating passages effectively, and recognizing question types. She has also shown progress with math concepts such as equations, functions, and ratios, and she is developing stronger habits around eliminating answer choices and approaching problems with more confidence. Additionally, Ameera has become increasingly familiar with the Digital SAT format and structure, which has helped her navigate assigned practice questions with greater ease.
One area that is becoming increasingly important for her growth is consistent practiceâ€‘test completion. Ameera still needs to complete Practice Test 1SD, which was assigned back in February, and it is imperative that she begins taking full-length practice tests regularly. These tests are central to building the stamina required for her goal score. We will continue preparing during our weekly sessions, but the practice tests will give us the critical data we need to adjust strategies and target specific skills.
Since Ameera is steadily working toward her SAT goals, I recommend we continue with one 60â€‘minute session per week. Maintaining this velocity allows us to balance focused instruction with time for Ameera to complete her independent assignments, including practice tests, and homework packets. In our sessions, we will continue rotating between math and reading/writing, with an emphasis on structured strategy application.
Our shortâ€‘term goals for Ameera include completing her missing fullâ€‘length practice test, strengthening her accuracy in mainâ€‘idea and vocabularyâ€‘inâ€‘context questions, and reinforcing key math concepts that she will encounter frequently on the exam. Our broader goal remains supporting her in reaching her target SAT score range of 1120â€“1220 while building her confidence in both independent and guided study environments. Maintaining our current weekly schedule will allow us to continue focusing on the strategies she needs most, including systematic annotation, elimination, and mathâ€‘concept review.
Ameera also mentioned that she was pulled from her Saturday Small Group Course. I want to make sure Ameera continues to see the value of receiving support both oneâ€‘onâ€‘one and in a small-group setting, as the two environments complement each other and provide different learning benefits. She currently has about four to five unscheduled tutoring hours that she can use with other tutors during the weeks that I am out of office, so I want to ensure she is getting access to all the support available to her.
Could you also let me know when Ameeraâ€™s spring break is? I want to make sure I plan our upcoming schedule appropriately and keep her momentum consistent during that time, especially if I can meet with her during the weekday.
Please let me know if you have any questions or if you would like to adjust anything in our plan. I am always happy to schedule a call if that would be helpful. I look forward to continuing to support Ameera on her journey.
Best,
Diamond A.
diamond.anderson@revolutionprep.com
+17037985175</t>
  </si>
  <si>
    <t>Cem Caliskan</t>
  </si>
  <si>
    <t>Dear Zeynep and Cem,
I hope you are having a great Sunday. It's been great working with Cem over the past several weeks, and as Cem is going to be taking a brief break from tutoring for the near future, I wanted to reach out with a quick overview of the program so far and where it's headed.
I have seen significant improvements in Cem's use of iCARE strategy in Reading &amp;amp; Writing and decoding vocabulary. His growth in coming up with his own anticipations and using information from the reading passages has made his accuracy much more consistent in inference, purpose, and main idea questions.
Over the break, Cem is going to take his first Bluebook practice SAT test so that we can have some quantitative data to use moving forward. I recommend that Cem continue to meet weekly for 1-hour sessions during the remainder of the spring semester when we start back up in mid-April so that we can continue to work on pacing issues.
Please let me know if you have any questions or if there are any adjustments you wold like to make to our plan. I currently have us set to resume tutoring on Sunday, April 12th, at 12:00pm, but that is flexible and can be changed based on Cem's schedule. I look forward to supporting Cem in his continued academic journey.
Best wishes,
Lisa
Lisa B.
lisa.bartle@revolutionprep.com
+19282273668</t>
  </si>
  <si>
    <t>Darshan Shah</t>
  </si>
  <si>
    <t>Dear Ashish,
I hope youâ€™re doing well. It has been a pleasure working with Darshan over the past few weeks, and since he is about to take his SAT this Wednesday, I wanted to share a brief update on his recent progress.
In our recent sessions, Darshan and I have been focusing on strengthening his SAT Math performance. We discussed how the SAT Math section differs from ACT Math in both structure and difficulty, and the types of questions that tend to appear more frequently on the SAT. In particular, we reviewed some of the more challenging problem types, such as questions that ask for the number of solutions when equations involve multiple variables. Darshan has been able to follow the reasoning behind these problems and has shown a strong understanding of the strategies we discussed.
On his most recent practice test, Darshan scored a 1490, which is an excellent score and reflects the progress he has been making. With continued practice, he certainly has the potential to reach an even higher score.
One area that may still benefit from additional practice is grammar questions in the SAT Reading and Writing section, which Darshan mentioned can sometimes feel tricky. I recommend that he continue completing the math practice weâ€™ve discussed and, if possible, take Practice Tests 6 and 7 to become even more comfortable with the format and difficulty of the exam.
Our goal is hopefully for this SAT to be his final standardized test. If he ever decides to retake the SAT or ACT in the future, I would recommend continuing with one one-hour session per week to maintain consistent practice.
Please feel free to reach out if you have any questions or would like to adjust anything in our plan. I would also be happy to schedule a quick call if that would be helpful. I look forward to continuing to support Darshan in his academic journey.
Warmly,
Elain N.
elain.ng@revolutionprep.com
+13474696564</t>
  </si>
  <si>
    <t>Mia Su</t>
  </si>
  <si>
    <t>Hi David,
It's been a pleasure working with Mia for the last few months. We've made a lot of great progress, and after the recent test, I wanted to give you an update about what we've done and what our plans are moving forward.
We mainly focused on introducing integrals, the inverse function of derivatives. We started by going over Riemann sums to approximate the area underneath curves, and then applied our knowledge of limits to make those approximations exact.  I do think integrals tend to be harder than derivatives, and she did struggle with the topic, only getting a C on the unit test. We've continued to work on integrals as we've learned some of their applications. We learned how to solve for the change in the value of a function over some interval, as well as how to solve for a function over time given its initial value and rate of change. Getting to solve the integrals she sets us has helped her improve, and she got up to a B on her quiz. The test also included some review on applications of derivatives like optimization and related rates, so we reviewed those. Between the slightly easier derivatives and the continued improvement on integrals, she managed an A, so I'm hopeful we can end the semester strong. Just today, we started working on one of the harder applications of integrals, finding the volumes of 3D shapes. We'll definitely need to put plenty of practice into it, but I'm confident she can understand them well.
Mia has 4 hours left on her account, all of which are unscheduled. Please let me know if you want to put any of those on the calendar. I would recommend trying to meet at least once per week, two if possible, and not waiting too long to schedule the sessions so you can get the timeslots you want. That'll only get us through another month at the most, and final review going into AP exams is the most important time for her to have support, so I'd recommend another 12 hours to get us there. You can use the link here if you'd like to make the purchase: https://my.revolutionprep.com/s/VDT1YTQp9x.
If you have any questions, please let me know!
Andrew B.
andrew.brown@revolutionprep.com
+13176650121</t>
  </si>
  <si>
    <t>Juan David Rosales</t>
  </si>
  <si>
    <t>Dear Klever,
I wanted to share a progress update on Juan David and the work weâ€™ve been doing in preparation for the AP Microeconomics exam.
Recently, Juan David and I met twice to focus on Unit 4 material, working through both multiple-choice questions (MCQs) and free-response questions (FRQs). He did a great job approaching these problems and demonstrated a strong understanding of the core concepts when applying them to practice questions. In particular, he showed solid reasoning when breaking down FRQs and identifying the correct economic relationships.
One area we will continue to develop is consistently viewing problems through an â€œeconomic lens.â€ This means practicing how to interpret scenarios using economic reasoningâ€”thinking about incentives, trade-offs, and how graphs and models explain outcomes. With repeated exposure to different question types, this skill tends to become much more automatic.
Overall, Juan David is in a strong position, and with consistent practice he has the potential to perform extremely well on the AP exam. To support that goal, I recommend meeting twice a week for one hour each session until the AP exam. This cadence will allow us to continue practicing both MCQs and FRQs, reinforce key concepts, and build the consistency needed for an excellent score.
Please let me know if you have any questions or would like to discuss the plan further. Iâ€™m excited to keep working with Juan David as he prepares for the exam.
Best regards,
Hannah L.
hannah.lodge@revolutionprep.com
+16515044849</t>
  </si>
  <si>
    <t>Dear Kristin,
I wanted to share a quick update on Grace and the work weâ€™ve been doing recently.
Grace has been working on both economics and psychology, and she has been doing a great job in our sessions. She has shown noticeable improvement in her understanding of the material and is becoming more confident when applying concepts to practice questions. Itâ€™s been great to see her progress as she works through both subjects.
Because Grace is preparing for two different AP subjects, we have been alternating weeks between psychology and economics to make sure both courses receive attention. However, with the limited time available before exams, this approach can make it difficult to give each subject the consistent focus it deserves.
To help Grace continue building momentum and ensure we have enough time to review both subjects thoroughly, I recommend increasing to two sessions per week for one hour each. This would allow us to work on psychology and economics every week, reinforce concepts more consistently, and better prepare her for the upcoming exams.
Please let me know if you have any questions or if youâ€™d like to discuss scheduling options. Iâ€™m excited to continue supporting Grace as she prepares for both exams.
Best regards,
Hannah L.
hannah.lodge@revolutionprep.com
+16515044849</t>
  </si>
  <si>
    <t>Dear Adison and Jill, 
I just realized that Adisonâ€™s sessions are not currently scheduled out for the rest of the school year. When you have a moment, could you please confirm and send me your availability? I want to make sure she is able to secure a consistent spot on my schedule.
On another note, Adison has been doing a great job with her SAT preparation. I have been very impressed with the progress she has shown during our sessions, especially in math. She has become much stronger at using DESMOS strategically to solve problems, particularly with constants questions, and her confidence with these types of problems has improved noticeably.
Moving forward, I think consistent practice leading up to the exam will be very important to help her continue building on this progress and see further score gains. I would recommend that we continue meeting once a week for 1.5 hours to maintain momentum and reinforce both math and reading strategies.
Additionally, I would recommend that Adison take a full-length practice exam soon. This will help us identify the next areas to focus on and ensure that she is comfortable applying the strategies weâ€™ve been working on under timed conditions.
Please let me know what availability works best for your schedule, and Iâ€™ll make sure to get Adison booked for the rest of the year. Iâ€™m excited to continue supporting her progress!
Best,
Hannah L.
hannah.lodge@revolutionprep.com
+16515044849</t>
  </si>
  <si>
    <t>Richa Choudhary</t>
  </si>
  <si>
    <t>Dear Shruti,
I hope you are having a great weekend. I wanted to share an update on Richaâ€™s progress in AP Calculus and outline my recommendations moving forward.
Richa has been working consistently in our sessions and has made progress across several major calculus topics. Over the course of our work together, she has strengthened her understanding of Riemann sums, summation notation, definite integrals, the Fundamental Theorem of Calculus, total change, average value, u-substitution, and more recently, introductory differential equations. During sessions, she is often able to work through problems successfully once the setup is clarified, and she has shown improvement in interpreting applications of integration and understanding how new concepts connect to earlier material.
More recently, we have also begun reviewing differential equations, including writing and interpreting them in context, understanding general versus particular solutions, and solving basic examples involving antiderivatives. This is an important step as she moves further into the AP Calculus curriculum and prepares for the AP exam.
At the same time, AP Calculus has remained a challenging course for Richa, and continued reinforcement is important. She earned a D during the last marking period and has since improved her standing to a C, which reflects meaningful progress. To continue moving upward, she will benefit from repeated practice with setup, notation, and multi-step problem solving so that her understanding in session translates more consistently to quizzes, tests, and AP-style questions.
Our short-term goal is to continue strengthening her current class performance while also preparing strategically for the AP exam, where she is aiming for a 4 or 5. Given the pace and rigor of the course, I recommend continuing to meet 2â€“3 times per week through the AP exam, adjusting as needed based on her classroom pacing and upcoming assessments. This frequency will help provide the repetition and guided review needed to reinforce both current material and exam preparation.
Please let me know if you have any questions or would like to discuss Richaâ€™s progress further. I look forward to continuing to support her work in AP Calculus.
Best regards,
Raymond S.
raymond.serrano@revolutionprep.com
+1 (323) 635-7766</t>
  </si>
  <si>
    <t>Ethan Kohlmeyer-Hyman</t>
  </si>
  <si>
    <t>Dear Corrine, 
wanted to share a quick update on Ethan and the work weâ€™ve been doing recently in preparation for his economics coursework and upcoming exam.
Ethan has been working on both microeconomics and macroeconomics, and he has been doing a great job overall. In microeconomics, he is showing particularly strong progress. On his most recent multiple-choice practice set, he scored 55 out of 60, which is an excellent result and demonstrates a strong understanding of the material and how to apply economic concepts to test questions.
In macroeconomics, the material has been a bit more challenging, particularly when it comes to interpreting and drawing the various graphs used to model economic situations. We have been consistently reviewing these together, focusing on how to understand what each graph represents and how to interpret shifts and relationships within them. Recently, we have spent additional time reviewing the Phillips Curve and discussing how it differs from other macroeconomic graphs so that Ethan can more confidently recognize and apply it in different contexts.
Overall, Ethan is working hard and making steady progress. With continued practice and repetitionâ€”especially with macroeconomic graphsâ€”he is well positioned to strengthen his understanding even further. To support this, I recommend continuing with tutoring twice per week for one hour each session until the exam. This cadence will allow us to reinforce key concepts regularly, practice both multiple-choice and free-response questions, and ensure he is fully prepared.
Please let me know if you have any questions or would like to discuss scheduling. Iâ€™m excited to continue working with Ethan as he prepares for his exam.
Best regards,
Hannah L.
hannah.lodge@revolutionprep.com
+16515044849</t>
  </si>
  <si>
    <t>Dear LuTuo, 
I wanted to share a quick update on Vincent and the work weâ€™ve been doing in our English sessions.
Vincent has been working on strengthening his English skills, with a focus on vocabulary, grammar, and writing. When he applies himself, he does a great job understanding and building his vocabulary, and he is able to recognize and use new words effectively. It has been encouraging to see his progress in this area as his vocabulary knowledge continues to expand.
One area I would like to continue focusing on is grammar and writing under time pressure. While Vincent understands many of the concepts when we discuss them together, practicing writing independentlyâ€”especially within a limited timeâ€”will help him develop stronger fluency and confidence when completing assignments or assessments on his own. Moving forward, we will continue working on applying grammar rules in context and strengthening his ability to organize and express ideas clearly in writing.
I would recommend continuing to meet twice a week for one hour each session so that Vincent can maintain consistent progress and continue building these skills over time. Additionally, it would be very helpful if Vincent is able to tutor from a dedicated, quiet space during our sessions. For example, todayâ€™s session was completed from an Uber, which made it difficult for him to fully focus and likely limited how much he was able to get out of the lesson. Similarly, he missed last Wednesdayâ€™s session because he slept through it. Consistency and full participation are key, and the best way to see real improvement is to attend sessions regularly and be able to focus during them.
Overall, Vincent has strong potential, and with consistent attendance and a focused environment during sessions, I am confident we will continue to see meaningful progress in his English skills.
Please let me know if you have any questions or if there is anything I can do to help support Vincentâ€™s progress.
Best,
Hannah L.
hannah.lodge@revolutionprep.com
+16515044849</t>
  </si>
  <si>
    <t>Ian Krouse</t>
  </si>
  <si>
    <t>Dear Martha,
I hope youâ€™re doing well. Iâ€™m writing to provide an update on Ianâ€™s progress. Over the past couple of weeks, he has made commendable improvements in his studies on the SAT. Itâ€™s been rewarding to see him demonstrate such growth, particularly in our sessions together.
Ian is becoming more confident in working with quadratics and other nonlinear functions/equations, and this is evident in the quality of his work. Most recently, weâ€™ve been working on nonlinear functions and equivalent expressions, using questions from the actual College Boardâ€™s Question Bank. He has also shown an excellent level of determination and a positive attitude, which are key components of his academic progress.
While there are still some areas we are working to strengthen, including being more flexible in his approach to each problem to find the easiest solving method, I am confident that with continued effort and focus, Ian will make significant strides. In the future, I would recommend reviewing algebraic topics like linear equations, systems of equations, and radicals/exponents, and I am optimistic that he will gain even more confidence in these areas moving forward.
I strongly recommend that Ian and I continue to meet once a week for an hour in order to make progress towards his SAT goals. This will allow him to make progress, without being overwhelming to his schedule. It is likely that he will need to take the SAT again, since itâ€™s pretty rare to reach a 1450 on the first try. (However, if he does hit his goal, that would be amazing!)
I am truly pleased with the progress Ian has made and am looking forward to continuing to support his growth. If you have any questions or would like to discuss his progress further, please feel free to reach out.
Best regards,
Liz G.
liz.garcia@revolutionprep.com
+18186402640</t>
  </si>
  <si>
    <t>Desmond Miller</t>
  </si>
  <si>
    <t>Dear Thomas,
I hope youâ€™re doing well. Iâ€™m writing to provide an update on Desmondâ€™s progress. Over the past few weeks, he has made commendable improvements in his studies for the SAT. Itâ€™s been rewarding to see him demonstrate such growth, particularly in our classes together.
Desmond is becoming more confident in both the math and reading and writing section of the exam, and this is evident in the quality of his work. I will say though that he has been putting off studying for the SAT lately. He did take a lengthy break from our sessions, and he has admitted he hasnâ€™t been studying very much on his own.
While there are still some areas we are working to strengthen, including reading more carefully for both sections and remembering to double check his math on the more complicated problems in the math section, I am confident that with continued effort and focus, Desmond will make significant strides. Weâ€™re focusing on making sure Desmond gets back to studying a little bit every day and that he remembers to apply all of the strategies as needed, and I am optimistic that he will gain even more confidence in these areas moving forward.
I highly recommend that Desmond and I continue meeting once a week for an hour since that will give him one point of consistency as he readjusts to studying for the SAT more. 
I am truly pleased with the progress Desmond has made and am looking forward to continuing to support his growth. If you have any questions or would like to discuss his progress further, please feel free to reach out.
Best regards,
Liz G.
liz.garcia@revolutionprep.com
+18186402640</t>
  </si>
  <si>
    <t>Sam Quattlebaum</t>
  </si>
  <si>
    <t>Dear Holly,
I hope youâ€™re doing well. Iâ€™m writing to provide an update on Samâ€™s progress. Over the past few weeks, she has made commendable improvements in her progress for the SAT. Itâ€™s been rewarding to see her demonstrate such growth, particularly in both our sessions together and on her homework.
Sam is becoming more confident in both the reading and writing section and the math section of the exam, and this is evident in the quality of her work. Specifically, she has done a great job learning and practicing our algebra review and our advanced math section. She has also done really well learning newer topics like text structure and purpose and punctuation questions. Sam has also shown an excellent level of determination and a positive attitude, which are key components of her academic progress.
While there are still some areas we are working to strengthen, including quadratic and equivalent expressions, I am confident that with continued effort and focus, Sam will make significant strides. Weâ€™re focusing on reviewing how to tackle harder equivalent expressions and quantitative evidence questions, and I am optimistic that she will gain even more confidence in these areas moving forward.
I recommend that Sam and I continue to meet once a week for an hour each time so that she continues to make progress on her SAT journey. This has really worked for her as of late, letting her balance her busy schedule with SAT.
I am truly pleased with the progress Sam has made and am looking forward to continuing to support her growth. If you have any questions or would like to discuss her progress further, please feel free to reach out.
Best regards,
Liz G.
liz.garcia@revolutionprep.com
+18186402640</t>
  </si>
  <si>
    <t>Mei Narvid</t>
  </si>
  <si>
    <t>Dear Jeffrey,
I hope youâ€™re doing well. Iâ€™m writing to provide an update on Meiâ€™s progress. Over the past couple of weeks, she has made commendable improvements on her SAT journey. Itâ€™s been rewarding to see her demonstrate such growth, particularly in our sessions together and independently on her homework.
Mei is becoming more confident in both the math and reading and writing section of the exam, and this is evident in the quality of her work. In particular,  she has done a great job in our review of major algebra topics like linear equations, systems of equations, and word problems in context. Sheâ€™s also done well on reviewing text structure and purpose questions, along with punctuation rules. She has also shown an excellent level of determination and a positive attitude, which are key components of her academic progress.
While there are still some areas we are working to strengthen, including the more difficult advanced math section, I am confident that with continued effort and focus, Mei will make significant strides. Weâ€™re focusing on equivalent expressions and textual evidence questions next, and I am optimistic that she will gain even more confidence in these areas moving forward.
I highly recommend that Mei and I continue to meet for an hour once a week after this SAT since it is likely she will need to take it again. This will let her focus on studying for the exam and touch base while not interfering with her busy schedule. 
I am truly pleased with the progress Mei has made and am looking forward to continuing to support her growth. If you have any questions or would like to discuss her progress further, please feel free to reach out.
Best regards,
Liz G.
liz.garcia@revolutionprep.com
+18186402640</t>
  </si>
  <si>
    <t>Charlotte Kim</t>
  </si>
  <si>
    <t>Dear Diana,
I hope youâ€™re doing well. Iâ€™m writing to provide an update on Charlotteâ€™s progress. Over the past couple of weeks, she has made commendable improvements in her SAT skills. Itâ€™s been rewarding to see her demonstrate such growth, particularly in our sessions together.
Charlotte is becoming more confident in the math section of the exam, and this is evident in the quality of her work. She has done really well in our review of the algebra portion of the exam, especially in her work with linear equations. I will say however, she never completed a Bluebook exam throughout our time working together, as I stated in our weekly emails. Other than that, she did complete the rest of the ongoing homework. 
While there are still some areas we are working to strengthen, including completing a full Bluebook exam, I am confident that with continued effort and focus, Charlotte will make significant strides. Charlotte did mention that she will not be continuing with tutoring after this SAT due to you losing access to the Back Up Care Program. Instead, I recommend that she continue to work on the advanced math section, specifically on quadratics and other nonlinear equations next. She also does have 1 hour unscheduled at the moment, so I also recommend using that before it expires in a couple of weeks.
I am truly pleased with the progress Charlotte has made. If you have any questions or would like to discuss her progress further, please feel free to reach out.
Best regards,
Liz G.
liz.garcia@revolutionprep.com
+18186402640</t>
  </si>
  <si>
    <t>Dear Randy,
I hope youâ€™re doing well. Iâ€™m writing to provide an update on Ciannaâ€™s progress. Over the past few weeks, she has made commendable improvements in her math class. Itâ€™s been rewarding to see her demonstrate such growth, particularly in our sessions together and on her homework.
Cianna is becoming more confident in working with measures of central tendencies and trendlines, and this is evident in the quality of her work. When we first started, she was a bit confused as to how trendlines worked and she was mixing up the vocabulary. Now she has shown a great level of understanding. She has also shown an excellent level of determination and a positive attitude, which are key components of her academic progress.
While there are still some areas we are working to strengthen, including working on making sure she understands the way to calculate the slope of a line, I am confident that with continued effort and focus, Cianna will make significant strides.
I recommend that Cianna continues to meet with a tutor for an hour a week. She has mentioned that the multiple sessions a week has been burning her out, and she has improved her understanding of a lot of the math topics her class is covering. 
I am truly pleased with the progress Cianna has made and am looking forward to continuing to support her growth. If you have any questions or would like to discuss her progress further, please feel free to reach out.
Best regards,
Liz G.
liz.garcia@revolutionprep.com
+18186402640</t>
  </si>
  <si>
    <t>Owen White</t>
  </si>
  <si>
    <t>Dear Ryan,
I hope youâ€™re doing well. I wanted to share an update on Owenâ€™s recent progress in his math work.
Over the past several weeks, Owen and I have reviewed a wide range of foundational geometry and preâ€‘algebra topics. He has strengthened his understanding of unit conversion, angle relationships, area and perimeter for both basic and composite figures, as well as volume and surface area for prisms and other 3D shapes. More recently, we practiced applying the Pythagorean theorem.. We just started reviewing exponent rules, and he is beginning to apply these patterns more consistently in practice.
Owen is making solid progress across all of these skills, and continued exposure through mixed practice will help reinforce accuracy and confidence as new material is introduced in class.
Looking ahead, I recommend continuing with our current structure of one hour long session each week through the end of the school year. Please let me know if you have any questions or if there are any adjustments you would like to make to our plan. Iâ€™m happy to schedule a time to talk by phone if that would be helpful.
Best regards,
Richard Kralik</t>
  </si>
  <si>
    <t>Jack Poteet-Bell</t>
  </si>
  <si>
    <t>Dear Mary,
I hope youâ€™re doing well. I wanted to share an update on Jackâ€™s recent progress as he continues preparing for the SAT.
Over the past several weeks, Jack and I have worked across a balanced mix of SAT Math and Reading/Writing skills. In Math, weâ€™ve focused on linear equations, quadratic functions, percentage and proportion problems, and constants questions. On the Reading/Writing side, weâ€™ve covered verbs, mixed punctuation rules, misplaced modifiers, and transitions. Jack has shown strong growth in recognizing common grammar patterns. His accuracy has been improving as he becomes more comfortable applying rules consistently across different question types.
Jack is making solid progress overall, and continuing to reinforce these skills through regular practice will help him keep building confidence and fluency. Looking ahead, I recommend continuing with our current structure of one hourâ€‘long session each week. This pace allows us to maintain steady momentum while giving Jack time to absorb and apply the strategies we cover.
Please let me know if you have any questions or if there are any adjustments you would like to make to our plan. Iâ€™m happy to schedule a time to talk by phone if that would be helpful.
Best regards,
Richard Kralik</t>
  </si>
  <si>
    <t>Priya Sekhri</t>
  </si>
  <si>
    <t>Dear Mamta,
I hope youâ€™re doing well. I wanted to share an update on Priyaâ€™s recent progress as she continues preparing for the AP Calculus BC exam.
Over the past several weeks, Priya and I have worked through a wide range of BCâ€‘level topics. We began by reviewing volume of solids using the disc, washer, and shell methods, along with the underlying ideas from the Fundamental Theorem of Calculus. From there, we moved into parametric equations, including derivatives, arc length, and area, followed by an extended review on polar curvesâ€”graphing, finding areas, and determining bounds of integration. Most recently, we have focused on infinite series, covering the integral test, direct comparison, limit comparison, and the alternating series test, as well as Maclaurin and Taylor series and how to construct polynomial approximations of functions. 
She has shown strong growth in both conceptual understanding and problem solving. Looking ahead, I recommend maintaining our current pace of three oneâ€‘hour sessions per week through the AP exam. This structure gives us time to review remaining BC topics and strengthen past concepts.
Please let me know if you have any questions or if there are any adjustments you would like to make to our plan. Iâ€™m happy to schedule a time to talk by phone if that would be helpful.
Best regards,
Richard Kralik</t>
  </si>
  <si>
    <t>Alair Kostakis</t>
  </si>
  <si>
    <t>Hi Vasilios,
I hope youâ€™re enjoying the extra daylight! It has been great working with Alair, and I wanted to share an update on the wonderful progress she has been making in our sessions together. Over the course of our time working together, we have focused on building the foundational phonemic awareness and phonics skills that are so essential for first grade reading success. We have worked extensively on blending individual sounds together to read words, segmenting words into their separate sounds for spelling, identifying and producing rhyming words, and reviewing letter sounds with particular attention to those that can be tricky, like the distinctions between 'b' and 'd' and the short vowel sounds.
I have seen some really meaningful growth in Alair's confidence and skill since we began working together. She has made noticeable progress in her ability to blend sounds to read CVC words like "bed" and "cat," and she has developed a solid grasp of identifying rhymes, successfully matching pairs like "pig" with "wig" and "king" with "ring" across multiple sessions. Her persistence and willingness to engage with challenging tasks is a true strength, and I love how her confidence grows once she understands the directions for a new activity. The primary area we continue to build together is the physical act of blending sounds smoothly and automatically, particularly when she encounters words with consonant blends like "sled" or "clip," where sequencing all the sounds in order remains a challenge. We are also working on helping her feel more automatic with manipulating vowel sounds within words, a skill we have practiced by changing "lift" to "left" and "slip" to "sleep." Our short-term goals include continuing to build fluency with blending and segmenting, moving from simple CVC words to more complex CCVC and CVCC words as her confidence grows. The overall goal remains to give Alair the strong foundation she needs to become a successful, confident reader who can approach new words with independence.
Based on the progress Alair is making, I recommend that she continue booking tutoring on a twice weekly basis to maintain this momentum and allow us to keep reinforcing these essential skills through consistent, supportive practice. Please let me know if you have any questions or if there are any adjustments you would like to make to our plan. I look forward to supporting Alair in her continued academic journey.
Best regards,
Kristen F.
kristen.fox@revolutionprep.com
+18636516566</t>
  </si>
  <si>
    <t>Kinley Moore</t>
  </si>
  <si>
    <t>Hi Kristy,
I hope youâ€™ve been enjoying the extra daylight! It was great working with Kinley as she prepared for the SAT, and now that she has taken the exam, I wanted to share an update on all the progress we made together. Over the course of our sessions, we built a comprehensive approach to test preparation that spanned both the math and evidence-based reading and writing sections. Our work together included developing core test-taking strategies like learning to identify question types before solving, using the Desmos graphing calculator efficiently, and applying the MAPS (Mark, Approach, Plan, Solve) method to organize thinking. We also covered extensive ground in algebra, from solving systems of equations and rewriting expressions to working with quadratics, exponents, and constants. On the writing side, Kinley practiced the five main grammar question typesâ€”sentence boundaries, possession, verbs, pronouns, and misplaced modifiersâ€”using NoRedInk to reinforce these concepts, and we placed a strong emphasis on systematic error analysis, where Kinley created detailed study sheets to identify not just what she got wrong but precisely why and what she would do differently next time.
I saw meaningful growth in Kinley's strategic approach to the test and her metacognitive awareness throughout our time working together. A clear strength was her willingness to reflect on her mistakes with precision; she moved from general observations like "misstep" to articulating specific insights, such as recognizing when she substituted the wrong value or misread a graph axis. She also demonstrated solid judgment in knowing when to use Desmos effectively, whether finding intersection points for systems of equations or identifying where a parabola crosses the x-axis, and she showed growing fluency with this tool across multiple sessions. An area where we focused our attention was building greater fluency and confidence with multi-step algebraic manipulation by hand, particularly when distributing negatives, combining like terms, and working with rational expressions. We also worked on taking the time to fully understand each question before reaching for a tool or beginning to solve, which helped her avoid careless errors and ensure she was solving for exactly what the problem asked. Our goals throughout our work together included building automaticity with algebra fundamentals, maintaining consistent practice with full-length tests to build stamina, and refining her error analysis process to target recurring patterns, all with the aim of helping Kinley feel prepared, confident, and strategic on test day.
If Kinley decides to continue with additional testing or has other academic goals she'd like support with, I would be happy to continue working with her on a weekly basis. Please let me know if you have any questions or if there is anything else I can do to support her continued academic journey.
Best regards,
Kristen F.
kristen.fox@revolutionprep.com
+18636516566</t>
  </si>
  <si>
    <t>Anika Varshneya</t>
  </si>
  <si>
    <t>Hi Ashish,
I hope youâ€™re enjoying the extra daylight! It has been great working with Anika as she prepares for the transition to high school ELA, and I wanted to share an update on all the progress we have made together. Over the course of our sessions, we have built a comprehensive approach to the advanced reading, writing, and grammar skills she will need for ninth grade and beyond. Our work has included deep literary analysis of complex texts like "Klara and the Sun" and Elie Wiesel's "Night," where Anika has practiced close reading, analyzed character motivations, and developed sophisticated argumentative essays that engage with philosophical concepts and ethical questions. We have also strengthened her foundational grammar through targeted work on NoRedInk, covering sentence structure, subject-verb agreement, parallel structure, the correct use of colons and semicolons, and the revision skill of replacing vague language with precise, vivid details. Additionally, Anika has applied her critical thinking skills across content areas, from organizing research for a chemistry paper on strontium to evaluating the strength of evidence in nonfiction articles and crafting argumentative paragraphs on complex topics like algorithmic bias.
I have seen growth in Anika's analytical sophistication and her confidence as a writer throughout our time working together. A clear strength is her ability to engage deeply with complex texts and ideas; she has demonstrated this repeatedly, whether she was using the philosophical concept of "simulacrum" to deconstruct the parents' plan in "Klara and the Sun," astutely recognizing that the community's refusal to believe Moshe the Beadle in "Night" revealed their desperate unwillingness to acknowledge danger, or identifying that a medical school algorithm discriminated against women and non-European patients because it was trained on biased human data. Her writing showcases a genuine engagement with themes of identity, ethics, and human behavior, and she has shown a strong capacity for metacognitive reflection, articulating not just what a detail shows but beginning to explore why it matters. An area where we have focused our attention is sharpening the precision of her language and ensuring each sentence advances her argument, whether that means eliminating redundancy in an essay, moving from observation to explicit analysis by connecting evidence back to her thesis, or developing the habit of consistently supporting her interpretations with specific textual evidence.
Based on the wonderful progress Anika has been making and the complexity of the skills we are building together, I recommend that she continue booking tutoring twice per week to maintain this momentum and allow us to dive deeply into both her ongoing coursework and the foundational skills that will serve her well in high school. Please let me know if you have any questions or if there are any adjustments you would like to make to our plan. I look forward to supporting Anika in her continued academic journey.
Best regards,
Kristen F.
kristen.fox@revolutionprep.com
+18636516566</t>
  </si>
  <si>
    <t>Eman Awol</t>
  </si>
  <si>
    <t>Hi Sultan,
I hope youâ€™re enjoying the extra daylight! It has been great working with Eman, and I wanted to share an update on all the progress she has been making in our sessions together. Over the course of our time working together, we have built a strong foundation in addition and subtraction, starting with facts within 10 and gradually progressing to working confidently within 20. Our work has included practicing basic facts, solving word problems, finding missing numbers in equations, using number lines as a visual strategy, and learning to translate the language of story problems into accurate number sentences. We have also explored the relationship between addition and subtraction through fact families and practiced determining whether equations are true or false by checking both sides carefully.
I have seen meaningful growth in Eman's confidence and her willingness to persist through challenging problems since we began working together. A clear strength is her ability to use strategies once they are modeled; she has become more comfortable counting back on her fingers, drawing pictures, and using number lines to arrive at correct answers, and she shows genuine pride when she solves a problem independently. She has also demonstrated solid number sense in word problems, successfully identifying starting amounts and end results to set up equations, and she has shown improvement in subtracting 9s specifically after focused practice with that strategy. 
An area where we continue to focus our attention is building greater automaticity with basic subtraction facts and moving away from guessing toward applying reliable strategies consistently. We are also working on developing her understanding of the inverse relationship between addition and subtraction, so she can use what she knows about addition facts to check her subtraction work, and on helping her translate word problems into number sentences with increasing independence. Our short-term goals include continuing to build fluency with subtraction facts through consistent strategy practice, reinforcing the connection between addition and subtraction through fact family work, and gradually transitioning away from concrete tools like number lines as her mental math skills strengthen. The overall goal remains for Eman to feel confident and capable in her foundational math skills as she continues to build toward more complex concepts.
Based on the steady progress Eman is making and the importance of consistent practice for building fact fluency, I recommend that she continue booking tutoring twice per week to maintain this momentum and allow us to reinforce these essential skills through regular, supportive practice. Please let me know if you have any questions or if there are any adjustments you would like to make to our plan. I look forward to supporting Eman in her continued academic journey.
Best regards,
Kristen F.
kristen.fox@revolutionprep.com
+18636516566</t>
  </si>
  <si>
    <t>Dear Renee,
I hope youâ€™re having a warm end to the Winter season and are ready for Spring! I wanted to share an update on Luke's excellent progress in physics as he's systematically worked through rotational dynamics, angular momentum, and simple harmonic motion while maintaining strong performance across his academic schedule.
In mid-February, Luke was preparing for a rotational dynamics test. He worked through complex problems involving torque, the parallel axis theorem, and analyzing angular acceleration as a function of angle. We also covered rotational energy and angular momentum as conserved quantities in closed systems. Luke explored how rotational kinetic energy parallels linear kinetic energy, and how angular momentum conservation explains phenomena like figure skaters spinning faster when pulling arms inward. 
Simple Harmonic Motion became the next major topic. Luke learned that SHM is driven by a restoring force proportional to displacement, causing systems to oscillate around equilibrium. He explored how energy conserves in ideal oscillating systems, continuously converting between kinetic energy and spring potential energy. The wavelike nature of position, velocity, and accelerationâ€”each shifted 90Â° from the next and linked by angular frequency Ï‰â€”revealed the mathematical elegance underlying oscillatory motion.
For one session, we pivoted to SAT preparation when Luke admitted heâ€™d benefit from studying for the test. He learned advanced Desmos techniques including custom regression (using the â€œtildeâ€ operator (~) to find best-fit equations from data tables) and graphing systems of inequalities to find constraint-satisfying solutions. The MAPS strategy (Mark, Approach, Plan, Solve) provided a systematic framework for breaking down complex math problems. Luke also sharpened his critical reading skills on probability questions, learning to carefully parse conditional statements that redefine sample spaces.
Luke also worked on Pre-calculus conic section applications, practicing how to translate word problems about bridges, stadiums, and inscribed shapes into equations and using graphing calculators to find maximums. He recently scored 97% on a Pre-calculus test, maintaining his strong performance in that course.
I recommend continuing with two 60-minute sessions per week. This cadence has proven effective for maintaining momentum through challenging physics topics while supporting Luke's demanding academic schedule. The twice-weekly rhythm allows addressing questions from class promptly and provides regular practice with the symbolic problem-solving techniques that strengthen both understanding and accuracy.
Please don't hesitate to reach out if you'd like to discuss Luke's progress in more detail, explore options for continuing sessions, or if you have any questions about how best to support him moving forward. I'm also available by phone if you'd prefer to have a conversation directly.
Warmly, 
Brandon
Brandon E.
brandon.engle@revolutionprep.com
+19708890867</t>
  </si>
  <si>
    <t>Mikul Rana</t>
  </si>
  <si>
    <t>Dear Garima,
I hope you're having a great week! Itâ€™s been great working with you and Mikul recently. I wanted to touch base to share some of the progress weâ€™ve made so far and share my thoughts on the plan moving forward.
I have seen significant improvements in Mikul's overall mastery of eliminating incorrect and trap answers. Mikul has also shown consistent progress with breaking down complex reading passages. These consistent improvements have been evident in Mikul's increased confidence and accuracy in session and an incredible 40-point increase on practice tests in the reading/writing section.
Moving forward, I would like to continue building on Mikul's impressive college portfolio with a set of equally impressive college essays. I have helped several high-scoring students with their college and scholarship application essay suites, and I find that continuing on to college essays with students I've already gotten to know makes for a smooth transition into the writing and editing process.Â 
To reach these goals,Â I recommend we begin a program starting the first week of August with a velocity of one 60-minute session per week to build a personal statement and refine Mikul's resume before college announce prompts for the year. Mikul currently has 0 unscheduled hours in their account and 0 scheduled sessions left with me.Â 
PSA:Â Please schedule hours out through the rest of the school year to make sure you get your desired time slot as we often see students book large amounts of "emergency sessions" during the AP season. We often recommend AP test support programs begin the first and second weeks of March.
PleaseÂ letÂ me know if you have any questions or if there are any adjustments you would like to make to our plan. Iâ€™m happy to schedule a time to talk by phone if that would be helpful. I look forward to supporting Mikul's continued academic journey.
Best regards,
Sam Wetz</t>
  </si>
  <si>
    <t>Sloane Johnson</t>
  </si>
  <si>
    <t>Dear Andrea,
I hope you're having a great week! Itâ€™s been great working with you and Sloane recently. I wanted to touch base to share some of the progress weâ€™ve made so far and share my thoughts on the plan moving forward.
I have seen significant improvements in Sloane's overall mastery of eliminating incorrect and trap answers. Sloane has also shown consistent progress with breaking down complex reading passages using the iCARE strategy. These consistent improvements have been evident in Sloane's increased confidence and accuracy in session.
Moving forward, I would like to continue building on Sloane's skills with grammar and punctuation. I would also like to continue Sloane's practice test schedule, focusing on taking the test every two weeks. ConsistentÂ practice tests build testing stamina and reduce overall test stress, leading to higher scores.
To reach these goals,Â I recommend we increase our velocity of two 60-minute sessions per week to focus on two topics weekly leading up to the test. Sloane currently has 0 unscheduled hours in their account and 7 scheduled sessions left with me ending 4/28.Â 
PSA:Â Please schedule hours out through the rest of the school year to make sure you get your desired time slot as we often see students book large amounts of "emergency sessions" during the AP season. 
PleaseÂ letÂ me know if you have any questions or if there are any adjustments you would like to make to our plan. Iâ€™m happy to schedule a time to talk by phone if that would be helpful. I look forward to supporting Sloane's continued academic journey.
Best regards,
Sam Wetz</t>
  </si>
  <si>
    <t>Hi, Anna!
I hope you are having a great weekend!  Itâ€™s been great working with you and Emilliano over the past couple of months. I wanted to touch base to share some of the progress weâ€™ve made so far and share my thoughts on the plan moving forward.
I have seen significant improvements in Emilliano's work on transformations, which involve translations, rotations, and reflections of geometric figures in a coordinate plane - something we've worked on in the last couple of weeks since we resumed our session after a bit of a layoff. Prior to that, we did a lot of work on geometry - an area where Emilliano felt he had a lot of weaknesses - but by the end of the module we reviewed, he was sharp with his work, and answered nearly every question both quickly and accurately, and it looks like things are moving in that direction with transformations as well.
Our current goal for Emilliano remains maintaining an A in math, which he reports that he currently has, as of the last time I checked. Based on Emilliano's progress, I recommend we maintain our current velocity of meeting 2 or 3 times each week, although, if our schedules allow it, it might be useful if we could schedule two 60-minute sessions each week rather than three 30-minute sessions - often, it seems like we're just getting things going when it's time to end the session..
Please let me know if you have any questions or if there are any adjustments you would like to make to our plan. Iâ€™m happy to schedule a time to talk by phone if that would be helpful. I look forward to supporting Emilliano in his continued academic journey.
Best regards,
Ralph Stope
ralph.strope@revolutionprep.com
+12083801452</t>
  </si>
  <si>
    <t>Cora Kaye</t>
  </si>
  <si>
    <t>Hi, Courtney!
Itâ€™s been great working with you and Cora over the past couple of months. As Cora's first official exams just passed this past weekend, I wanted to share some updates and information about what to expect going forward.
I have seen significant improvements in Cora's application of the various strategies for the math and reading sections we've covered in our sessions, and that has already yielded benefits in her homework, as Cora frequently scores 90% of better on assigned homework, and I believe there's a good chance that, when the scores for her exams come out over the next couple of weeks, we'll see results that are at least close to meeting her overall goal.
On her most recent practice exam, Cora scored 1360 - very close to her goal of 1400 or better.  For this exam, a good benchmark would be a score around 1350, though she could possibly reach 1400 if all goes well. While we cannot guarantee a specific score, we have worked diligently towards this goal through extensive practice and review of our strategies. The rest will likely depend on her stress levels on test day, energy levels (and taking advantage of her break), familiarity with the test (she took an additional exam given st her school about a week prior to this past weekend's exam, so that experience may have benefited her) as well as just having an overall positive attitude - something Cora is usually quite good at.
I am looking forward to hearing how Cora performs on this test. Looking ahead, I recommend maintaining our velocity on one session per week if Cora's score is at or at least near her goal, or perhaps increasing to two sessions per week if she feels that her score was a bit too far behind her overall goal.
Please let me know if you have any questions or if there are any adjustments you would like to make to our plan. Iâ€™m also able to schedule a time to talk by phone if that would be helpful. I am happy to support Cora in her continued academic journey.
Best regards,
Ralph Strope
ralph.strope@revolutionprep.com
+12083801452</t>
  </si>
  <si>
    <t>Hi Lucy and Yully,
I hope you are both doing well and had a great weekend :) I wanted to share a quick program update and recommendation moving forward. 
Lucy currently has 17 hours in her account, with 4 hours unscheduled, and 9 hours already scheduled, so we are in a solid position right now. To maintain consistency and support her progress, I recommend continuing at our current pace of one 60-minute session per week, with the option to increase sessions around projects, tests, and finals as needed. 
I noticed that there were several canceled and rescheduled sessions that I got notification emails for. I completely understand that schedules can get busy, and I want to emphasize that I am always happy to be as flexible as possible and help troubleshoot scheduling if a different day or time would make things easier. If you need help with scheduling or are looking for times that do not currently look open, please reach out and I will do my best to find something that works for Lucy!
In addition to math, I am also happy to support Lucy in other classes whenever helpful, including Algebra 2, reviewing English papers, or assisting with other coursework as it comes up through the semester.
Lucy is an incredibly intelligent student and a joy to work with. I look forward to continuing to work with her.
Thanks!
Cara
Cara R.
cara.mclaughlin@revolutionprep.com
+16056596774</t>
  </si>
  <si>
    <t>Calvin Gong</t>
  </si>
  <si>
    <t>Hi Calvin and Fang,
I hope you are both doing well and had a good weekend. I wanted to share a quick program update as Calvin wraps up this phase of SAT prep. Calvin currently has 1 hour remaining in his account, and I would be very happy to reconnect once his official SAT score is released to talk through next steps. 
If Calvin is planning to test again, I would absolutely be glad to continue tutoring at the same pace of one 60-minute session per week. His growth throughout the program has been truly excellent, and I want to highlight how much progress he made over time: he entered with scores around 1400, steadily climbed through the high 1400s, and most recently earned an outstanding 1560 on Bluebook 11. That kind of improvement reflects not only strong ability, but also Calvinâ€™s consistency, discipline, and willingness to refine small details at a very high level. I was also glad he reached out after his test to share how the experience felt, which is exactly the kind of thoughtful follow-up that helps us make smart decisions moving forward. 
I feel very confident in Calvinâ€™s ability to be successful, whether this score ends up being his final stopping point or whether he decides to go for one more round. Either way, I am fully prepared and happy to help him continue building on the excellent progress he has already made.
Calvin is incredibly smart and dedicated. Working with him has been very rewarding, and I genuinely appreciate his persistence and work ethic. I hope you have a great week!
Thanks!
Cara
Cara R.
cara.mclaughlin@revolutionprep.com
+16056596774</t>
  </si>
  <si>
    <t>Hi Natalie and Sasha,
I hope you are both doing well! I wanted to send along a quick program update and share my recommendation for how we can best use our time moving forward as we head deeper into the spring semester. Natalie has been working very hard, and Iâ€™m really pleased with the progress she has been making, especially as she continues balancing multiple academic demands at once.
Natalie currently has 4 hours remaining in her account, and those hours are already scheduled, so if we want to maintain our current pace of two 60-minute sessions per week, I recommend purchasing additional hours now so we can continue without interruption. Natalie has made especially strong progress in SAT math, with clear score growth and much stronger strategy use, but as we move further into the spring, I also think it makes sense to begin intentionally shifting more of our time toward AP U.S. History and overall exam preparation. We have already started pulling up APUSH support in sessions, and this will become increasingly important as finals and AP exams get closer. Given the situation in her APUSH course, building in structured outside review now will help her feel much more confident and prepared later. My recommendation is that we continue at the current twice-weekly 60-minute pace so we can balance SAT support, APUSH review, and any other upcoming academic priorities without feeling rushed.
Iâ€™m very happy with the direction Natalie is heading, and I think this plan will give her the structure and support she needs as testing season approaches. Please let me know if you would like me to prioritize any specific APUSH units, school assessments, or upcoming deadlines in our sessions. Have a great week!
Thank you!
Cara
Cara R.
cara.mclaughlin@revolutionprep.com
+16056596774</t>
  </si>
  <si>
    <t>Evelyn Gaffney</t>
  </si>
  <si>
    <t>Hi Evelyn and Tara,
I hope you both had a great weekend! I wanted to share a quick scheduling update along with a note on Evelynâ€™s progress. Evelyn currently has 27 hours remaining, which puts her in a strong position to continue steadily with tutoring. To maintain her current velocity, I recommend we keep sessions at 60 minutes once per week. At the moment, two sessions still need to be scheduled, so getting those on the calendar will help us stay consistent and keep her momentum going, though we are not in a rush.
Evelyn is making great progress across all of her classes, and I am very proud of the work she is doing. She has continued to show strong effort, thoughtful engagement, and impressive growth across a range of subjects, and that consistency is really paying off. Keeping a steady weekly rhythm will give us the structure to continue building on that progress while also staying flexible enough to support whatever comes up in her coursework.
Please feel free to reach out with scheduling updates or any questions. Iâ€™m always happy to help. Have a great day!!
Thank you!
Cara
Cara R.
cara.mclaughlin@revolutionprep.com
+16056596774</t>
  </si>
  <si>
    <t>Hi Ryan and Anne,
I hope you are both doing well and that spring has been going smoothly so far. I wanted to send along a quick program update and share my recommendation for how we can best use our time moving forward. Ryan has been doing thoughtful work across a wide range of subjects, and I have really enjoyed supporting him as he builds confidence in both class content and longer-term exam preparation.
Ryan currently has 15 hours remaining in his bank, with 6 of those hours still needing to be scheduled. Based on the progress he is making and the number of courses he is balancing, I recommend that we continue at a velocity of one session per week. That pace should give us a strong balance of consistency and flexibility while allowing us to support his current coursework and begin more intentional preparation for his upcoming AP exams. Ryan has shown solid growth across subjects, and I am happy to assist with any of his classes, as I am able to cover all of them depending on what he needs most from week to week. As AP season gets closer, we can also continue shifting more of our attention toward review, practice, and targeted exam prep in the areas where he would benefit most.
I am very happy with the progress Ryan is making, and I think continuing with this structure will give him steady support without adding unnecessary pressure to his schedule. If Ryan ever needs to meet during the week or would benefit from a bit more flexibility in scheduling, please let me know and I would be very happy to help make that work.
I hope you have a great week!
Thank you!
Cara
Cara R.
cara.mclaughlin@revolutionprep.com
+16056596774</t>
  </si>
  <si>
    <t>Alaia Jeannin</t>
  </si>
  <si>
    <t>Hi, Vanessa,
Itâ€™s been great working with you and Alaia over the past couple of months. I wanted to touch base to share some of the progress weâ€™ve made so far and my thoughts on the plan moving forward. 
I am glad that Alaia has definitively settled on the ACT! Focusing her efforts on one test will be much more effective. However, since deciding on 2/15 to make the switch from the SAT to the ACT (and thus to start practicing ACT passages), we have only met twice: 2/22 and 3/1. I know that she will be taking an ACT very soon on April 11, and I do want to flag ahead of time that we should not expect this to be her final ACT since our ACT-specific prep has essentially just begun!
However, I am pleased to say that during those two sessions, Alaia has made great progress in two math topics in particular: proportions word problems and percent increases and decreases! I'm glad that she'll have these under her belt for the April test. :) 
As for Reading and English, Alaia has been practicing individual passages for homework. Her current goals are an 8/10 in Reading and a 12/15 in English. When she hits either of those on a homework passage, we will increase the goal by one point; when she hits her final goals of 9/10 in Reading and 14/15 in English, we will start adding time limits to the homework passages. Finally, when she is able to get 90% accuracy in both subjects within the necessary time limit, she'll take a series of practice tests to make sure that she can do it all together.
All of this being said, I am ultimately glad that Alaia is taking the April test because it will be good experience for her. However, I do think we should go into this knowing that she is not yet ready for her final test date. 
My short-term goals for her include getting the aforementioned 90% on English and Reading passages as well as learning all of the math in test 1C. I understand that her final goal is still to be determined based on her college list, but in order to meet her short-term goals, I recommend that we increase our weekly rhythm to 90 minutes per week in order to make up for missed sessions. Alaia has a busy schedule, so we really need to make the weeks that she can meet count!
Please let me know if you have any questions or if there are any adjustments you would like to make to our plan. Iâ€™m happy to schedule a time to talk if that would be helpful. 
Thank you!
Maia</t>
  </si>
  <si>
    <t>Calum Meaney</t>
  </si>
  <si>
    <t>Hi, Dave,
Itâ€™s been great working with you and Calum over the past couple of months. I wanted to touch base to share some of the progress weâ€™ve made so far and my thoughts on the plan moving forward. 
I was so pleased that Calum got a 1330 on his most recent practice test -- a 60-point jump from his PSAT score and a whopping 140-point jump from his previous practice test! This improvement is in large part due to the work he's been putting in with the homework! Calum finally made his goal of 5/5 on his reading comprehension homework, which is very exciting; from here on out, this practice will be timed so that we can ensure he's getting faster and faster. Calum has also been doing the regular math review I assign so that he is not just understanding things in the moment but retaining them long-term.
There is still more work and refining we can do, but we are now truly headed in the right direction! Calum just needs to keep on keeping on. I understand that his final SAT score is still to be determined as he is solidifying his college list with his college counselor, but my short-term goal for him is to get a 1380 on his next practice test. In order to achieve this goal, I recommend that we maintain our current rhythm of 60 minutes/week.
Please let me know if you have any questions or if there are any adjustments you would like to make to our plan. Iâ€™m happy to schedule a time to talk if that would be helpful. 
Thank you!
Maia</t>
  </si>
  <si>
    <t>Cate McDonald</t>
  </si>
  <si>
    <t>Hey Dana,
I hope your winter went well! I just want to give you another update on how Cate has done in tutoring since the start of the new semester.
Cate and I have not had as many sessions as we have had during past periods. This was due to Cate being very busy and my schedule being full (this time of year is pretty crazy). With the few sessions we had, we focused mostly on Geometry. We covered polygon angle theorems, similar triangles and polygons, ratios, proportions, midsegments, and the Side-Splitter Theorem.
Cate was able to properly use the sum of interior angles formula during session and understand what a regular polygon is. We worked on redrawing similar figures to make finding corresponding sides much simpler. Also, Cate was able to accurately set up proportions using a scale factor to find missing values (side lengths, angles, perimeters, and areas) across 2 similar figures and used the AA, SAS, and SSS triangle similarity theorems to prove triangle similarity. Although this area was tougher for her, Cate was able to apply the Side-Splitter Theorem (and converse) and the Triangle Midsegment Theorem to similar triangle problems. When I last checked, Cate told me she had a 92% in the class.
We took one session to practice energy math for Cateâ€™s APES Unit 6 test. She wanted to focus on this area because it would be on the free response section of the test. Cate had some trouble on the questions I gave her but did apply dimensional analysis correctly. Unfortunately, she was not able to translate this practice to a great free response question score on her test. I think she needed to spend some extra time practicing this topic and probably did not have a firm grasp of it prior to her test. On the same test, she did get an 87% on the multiple choice section.
In the past, Cate has done a decent job of coming to me when she needs help on a particular topic. However, it is probably best we have set days and times for sessions. For the next two weeks, I have her from 2-3 p.m. PST on Saturdays. I think it would be good to find a time and day Cate can always have a 1-hour session during. Having a session once a week will ensure she gets the extra practice she needs, and she can always let me know if she needs another session during a particular week because a topic is really confusing her (like with the energy math).
Please let me know if you have any questions or if there are any adjustments you would like to make to our plan. Iâ€™m happy to schedule a time to talk by phone if that would be helpful. I look forward to supporting Cate in her continued academic journey.
Best regards,
Zack A.
zack.anthony@revolutionprep.com
+18105137535</t>
  </si>
  <si>
    <t>Harrison Landeau Falzer</t>
  </si>
  <si>
    <t>Dear Lise,
I hope your winter has been going well! This progress update will be pretty short because I have not had many sessions with Harry since the last update. As such, we can also use this as a starting-off point for planning more sessions (due to soccer coinciding with the old session times).
Back in January, Harry and I were able to go over converting between slope-intercept and standard forms of linear equations. We also covered graphing linear equations during this time. Harry was able to graph the equations I gave him after converting them from standard form to slope-intercept form. He was also able to graph vertical and horizontal lines, which can be a tricky concept to understand.
I think having one 1-hour session a week with Harry was going well. Obviously, we were trying to get back to that schedule until the unforeseen new soccer schedule. What times work best for Harry now? I will try to get him back on my schedule at a regular time!
Please let me know if you have any questions or if there are any adjustments you would like to make to our plan. Iâ€™m happy to schedule a time to talk by phone if that would be helpful. I look forward to supporting Harry in his continued academic journey.
Best regards,
Zack A.
zack.anthony@revolutionprep.com
+18105137535</t>
  </si>
  <si>
    <t>Spencer Udin</t>
  </si>
  <si>
    <t>Hi, Team Spencer!
I wanted to share a quick update since our last email. Spencer has demonstrated a deeper understanding of several varied and less frequently tested Reading/Writing question types weâ€™ve introduced recently. These include Inference, Main Idea, Structure, Function, and Cross-Text Connections. Historically, these have cost Spencer quite a bit of time because he tended to read too deeply into the passages rather than staying task-focused on locating direct evidence. Through repetition and strategy, heâ€™s been able to increase his percentage correct on these question types while managing his time more effectively.
On the Math side, weâ€™ve been emphasizing swift identification of reliable approaches under timed conditions. If Spencer isnâ€™t 100% certain a method will work, heâ€™s tasked with letting those questions go until a second pass through the section. Spencer admits he still has a bit of work to do on fully letting go in those moments, but when he does, heâ€™s able to answer more questions correctly overall and meaningfully increase his section score.
Encouragingly, Spencerâ€™s final Bluebook official practice test before the 3/14 SAT was his highest yet: 1360, including a notable 690 in Reading/Writing. This was slightly below his most recent RevPrep practice test score, which crossed into the 1400 range (approximating 1420). Spencer noted that the secondâ€”and more difficultâ€”modules in both sections of the Bluebook test felt a bit surprising, so in the lead-up to test day we shifted our focus away from targeted drills and toward mixed-concept exercises with a two-pass strategy. This approach helped keep Spencer attentive to the clock while reinforcing flexible problem solving.
Weâ€™re optimistic about the 3/14 test, and, as we look ahead to the May 2 SAT, weâ€™ll continue balancing mixed-concept work with targeted review. Spencer and I are currently scheduled twice weekly through 4/30 as we prepare for that date.
Please feel free to reach out with any questions or updates. Itâ€™s a pleasure to support Spencer!
Warmly, 
Shawn K.
shawn.kane@revolutionprep.com</t>
  </si>
  <si>
    <t>Hi Grace,
I hope youâ€™re enjoying the extra daylight! It 's been great working with Roxy, and I wanted to share an update on the progress we have been making together in our sessions. Over the course of our time working together, we have focused on building a strong foundation in phonics, with particular attention to the patterns and skills that are essential for developing reading fluency. Our work has included practicing r-controlled vowel patterns like "ar" and "or" in words such as "storm," "corn," and "arm," distinguishing between long and short vowel sounds, applying the silent E rule to make vowels say their names, and working with vowel teams like "ee" and "ea" to read words such as "clean," "beach," and "speed." Roxy has engaged enthusiastically with hands-on word-building activities, sorting tasks, and fluency-building exercises like sentence pyramids, all of which have helped reinforce these patterns in a supportive, structured way.
I have seen wonderful growth in Roxy's confidence and her willingness to engage with new phonics concepts since we began working together. A clear strength is her improving ability to segment and blend sounds with guidance, and she has demonstrated strong decoding skills when reading words with familiar patterns, such as her fluent reading of a lengthy list of "or" words including "porch" and "north." She also shows genuine enthusiasm for our activities and takes pride in her growing abilities. 
Thank you as well for sharing that Roxy is beginning to receive formal services for her recent dyslexia diagnosis. This insight is helpful and aligns with some of the patterns we have observed together, including her occasional difficulty distinguishing between similar-looking letters like 'b' and 'd' and her need for continued support with certain vowel sounds and patterns. An area where we continue to focus our attention is building automaticity with the silent E rule, as she benefits from reminders that a silent E at the end of a word makes the preceding vowel say its long sound, as in "bake," "nine," and "rope." We are also working on helping her recall which vowel combination makes the long U sound in words like "tune" versus "clue" and continuing to strengthen her visual discrimination of similar letters. Our overall goal remains to support Roxy in building the foundational reading skills she needs to become a confident, successful reader, and I am so glad that she will have the additional support of formal services as part of her team.
Based on the steady progress Roxy is making and the importance of consistent, supportive practice for building foundational reading skills, I recommend that she continue booking tutoring on a weekly basis to maintain this momentum and allow us to reinforce these essential patterns together. Please let me know if you have any questions or if there are any adjustments you would like to make to our plan. I look forward to supporting Roxy in her continued academic journey.
Best regards,
Kristen F.
kristen.fox@revolutionprep.com
+18636516566</t>
  </si>
  <si>
    <t>Avni Gotike</t>
  </si>
  <si>
    <t>Hi Avni and Sudarshana,
I hope you are having a great spring! It has been wonderful working with Avni over the past couple of months, and I wanted to share a quick overview of her progress and our plan moving forward.
Over the past several weeks, I have seen clear improvement in Avniâ€™s reading fluency, comprehension, and her ability to explain her thinking when answering questions about a passage. She has become more comfortable identifying the main idea, finding key details in the text, and using context clues to understand new vocabulary words. I have also noticed growth in her written responsesâ€”she is beginning to write longer answers and is doing a better job adding details and checking punctuation and spacing.
Avni has shown steady progress toward our goal of strengthening her reading comprehension and confidence when discussing and writing about what she reads. She consistently stays engaged during sessions and is working hard to explain her ideas more clearly and expand her responses.
Since Avni is making strong progress toward her goals, I recommend we continue with our current velocity of one 60-minute session per week through the remainder of the school year. During our sessions, we will continue focusing on reading comprehension, vocabulary development, and expanding written responses so she can more independently support her answers with details from the text.
Our short-term goals for Avni include continuing to build vocabulary through context clues, strengthening her ability to find and explain evidence from a passage, and expanding her written responses with stronger supporting details. The overall goal remains improving her confidence and skill in reading comprehension and written expression.
Please let me know if you have any questions or if there are any adjustments you would like to make to our plan. Iâ€™m always happy to connect by phone if that would be helpful. I look forward to continuing to support Avni in her learning journey.
Best regards,
Judi A.
judi.abohana@revolutionprep.com
+12402336671</t>
  </si>
  <si>
    <t>Hi Maria,
It's been a pleasure working with Caro this semester! With how long we've been going, it's time for another periodic update to let you know her progress, areas of struggle, and our plans moving forward.
We wrapped up the last semester with our work on the unit circle and graphing trig functions. After learning the parent functions for sin, tan, and sec, we were able to apply what we learned in the past on graph transformations to be able to graph any trig function. I think by the end of it, she was consistent, and I would really only worry about retaining what she memorized about the parent functions. But if she can connect it back to the unit circle, which I think she knows well at this point, she should be able to rederive it if needed.
During her break between semesters, we took the time to work on SAT math. DESMOS was a big focus as a general tool to solve equations and systems, visualize graphs, and read values of equations. It's been especially helpful for the nonlinear and exponential functions, which we haven't been able to learn in detail yet. We've also learned how to set up percentage problems by identifying which of two subcateries they fall into and applying a corresponding equation. She already has a good sense of solving linear functions, so we applied her knowledge to word problems that require her to identify what the x and y variables are, what points or slope are given, and synthesize that info to write the equation. Finally, we got to cover a little on volume. It's been long enough since geometry that it was a good review of the basics, but brief enough that I'd encourage her to keep practicing on her own. I do think we'll put more work into the test as we get closer to the May test dates, and especially between school years. She has until around November to finalize her test prep schools, so still plenty of time for us to get ready.
Once the new semester started up, we switched back over to focusing on precalc. The current unit has been all about trig identities. We were able to derive the Pythagorean identity from our understanding of the unit circle and the reciprocal identities from the definitions in SOHCAHTOA. For the slightly more complicated sum/difference identities, we didn't go over the derivation, but we did use them to derive the double-angle identities. For all the identities, we've practiced using them to rewrite trig expressions. There are many ways to rewrite expressions, so the trick has been learning rules of thumb to know which identities to apply when, depending on what form we're trying to get into. 
All in all, she's been holding onto solid A's in both her precalc and her physics class, which I'm very happy to see. I don't think the topics have come particularly naturally for her, but she seems to be putting in the work and practicing the problems until she feels comfortable. As long as she keeps that up and puts the effort in to review everything for finals, I think she's looking very solid.
At the moment, we've got sessions scheduled through May 11. You're welcome to purchase more hours if you want to lock in timeslots further out than that, but there's certainly no pressing need yet. 
If you've got any questions, please let me know!
Andrew B.
andrew.brown@revolutionprep.com
+13176650121</t>
  </si>
  <si>
    <t>Hi Christopher and Hanna,
I hope youâ€™re enjoying the extra daylight! It's been great working with Hanna as she prepared for the SAT. Now that she has taken the March the exam, I wanted to share an update on all the progress we made together. 
Over the course of our sessions, we built a comprehensive approach to the reading, writing, and grammar skills essential for success on the test. Our work together spanned every major question type, including words in context, inference, command of textual evidence, text structure and purpose, and rhetorical synthesis. We spent significant time developing her strategic approach to Words in Context questions, emphasizing the importance of reading the full text, predicting a word's connotation, and using that prediction to eliminate incorrect choices systematically. We also dedicated many sessions to mastering the nuanced rules of punctuation, including the correct use of colons, semicolons, dashes, and apostrophes for possessives and contractions, as well as complex grammar concepts like subject-verb agreement in lengthy sentences and distinguishing between core verbs and participles in modifying phrases. Hanna engaged thoughtfully with every practice test, completing detailed study sheets to analyze each error and identify patterns in her mistakes, which allowed us to target our instruction with precision.
I saw meaningful growth in Hanna's strategic approach and her confidence throughout our time working together. She has improved in her ability to apply analytical strategies consistently, whether she was using context clues to deduce the meaning of unfamiliar words like "galvanized" and "vitiated," eliminating incorrect answer choices in inference questions by identifying when they introduced out-of-scope information, or recognizing when an answer choice mischaracterized a passage's intent. She is also developing an instinct for recognizing her own initial missteps and correcting them, and she showed particular improvement in the grammar and punctuation categories, where her foundational understanding grew significantly through targeted practice. 
An area where we focused much of our attention was building her academic vocabulary, as she encountered words like "incipient," "amorphous," "liminal," and "subvert" in practice materials, and she maintained a vocabulary notebook throughout our work together. We also worked on fine-tuning her ability to select the most precise answer in Text Structure and Purpose questions, particularly when multiple choices seemed plausible, and on ensuring she consistently applied the strategy of checking that every part of her chosen answer was directly supported by the text itself. Our goals throughout our preparation included building automaticity with grammar rules, deepening her vocabulary knowledge, and strengthening her ability to approach every question type with a clear, consistent strategy, all with the aim of helping Hanna feel prepared and confident on test day.
If Hanna plans to take additional SATs in the future or has other academic goals she would like support with, I would be happy to continue working with her on a weekly basis to build on the strong foundation we have established together. Please let me know if you have any questions or if there is anything else I can do to support her continued academic journey.
Best regards,
Kristen F.
kristen.fox@revolutionprep.com
+18636516566</t>
  </si>
  <si>
    <t>Alannah O'Connor</t>
  </si>
  <si>
    <t>Hi Erin,
I hope you are having a great start to the spring season. It has been wonderful working with Alannah over the past couple of months, and I wanted to share a quick overview of her progress and our plan moving forward.
Over the past several weeks, I have seen strong improvement in Alannahâ€™s ability to identify slope and y-intercept in linear equations, classify rational and irrational numbers, and simplify algebraic expressions by combining like terms. She has also been building confidence solving one-step and two-step equations and is becoming more comfortable explaining her thinking as we work through problems together.
Alannah continues to make steady progress toward strengthening her algebra foundations, especially with recognizing patterns in equations and organizing multi-step solutions more clearly. This has been evident in her increased confidence during sessions and her ability to explain the reasoning behind each step.
Based on Alannahâ€™s goals and the pace of her coursework, I recommend continuing with one 60-minute session per week (Velocity 3) through the end of the school year. During our sessions, we will focus on reinforcing key algebra concepts from class, including distributive property, multi-step equations, and sign rules, while also practicing strategies that help her slow down, stay organized, and approach more complex problems with confidence.
Our current short-term goals include strengthening multi-step equation solving, improving accuracy with negative signs and distributive property, and continuing to build confidence when explaining mathematical reasoning. The overall goal remains helping Alannah stay confident and successful in her algebra coursework.
Please let me know if you have any questions or if there are any adjustments you would like to make to our plan. I am always happy to schedule a time to talk if that would be helpful.
Best regards,
Judi A.
judi.abohana@revolutionprep.com
+12402336671</t>
  </si>
  <si>
    <t>Elizabeth Pritchard</t>
  </si>
  <si>
    <t>Dear Ellie and Katie,
I hope that everything has been good recently! I wanted to check in to see how things are going in AP Spanish. When we last met, we were practicing a bit with oral presentations and had worked with writing E-mail responses and argumentative essays in preparation for the exam in May. We had seen significant improvements and Ellie's writing in Spanish, including less of a tendency to directly translate from English. I know that it is Spring semester of senior year and that when we last met, Ellie had an A in the class, but I wanted to remind you that I am available to meet if things change. Ellie mentioned that she felt that meeting when necessary would be sufficient. If those conditions have changed, I recommend going back to meeting once per week for an hour (and perhaps adding a second hour for the last few weeks before the AP exam) to practice a bit more with oral and written communication and make sure that Ellie gets a 5 on the exam. Please feel free to reach out with any questions.
Jason
jason.keller@revolutionprep.com
+17328416402</t>
  </si>
  <si>
    <t>Aditia 'Adi' Mendiratta</t>
  </si>
  <si>
    <t>Hi Ritu,
I hope that the SAT went well for Adi this weekend! We had met for the last few weeks, and Adi told me about his exams in the fall. He mentioned that he had score 1460 on the PSAT and 1430 on the SAT in December, and that in each take, his Math and Reading and Writing scores were split about evenly. We mainly focused on refreshing with geometry problems, but we also practiced with some other advanced math questions and standard English conventions. Please let me know how the results of March's test turn out!
Adi should still keep an eye on the SAT and continue practicing in case his score ends up not quite at 1500+. If he is planning for one more take in May, June, or August, I recommend that we meet for an hour a week to review hard questions in the algebra core and dissect difficult reading comprehension questions so that he can approach even the most challenging passages with confidence.
Please don't hesitate to contact me with any questions. Thank you!
Jason 
jason.keller@revolutionprep.com
+17328416402</t>
  </si>
  <si>
    <t>Hi Jennifer,
Here is an overview of Penelopeâ€™s progress in our program so far, along with my recommendations at the bottom. Let me know if you have any questions or thoughts. Thanks!
Over the last couple of months, Penelope and I have been focusing on keeping up with topics in her Precalculus class and working ahead when possible. So far, we have talked about trig identities, even and odd functions, symmetry, and logarithm and exponent rules.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quizzes and retakes about logarithmic properties.
Penelope currently has 36.2 hours remaining on her account (3.2 of which are unscheduled), with sessions scheduled once per week through November 17, 2026. I recommend that we continue our once per week velocity, but letâ€™s keep an eye on if that needs to be increased at any time during the coming semester, especially around finals season. I very much look forward to continuing to work with Penelope throughout the school year!
Best,
Ben T.
ben.taylor@revolutionprep.com
+14052656211</t>
  </si>
  <si>
    <t>Maribelle Alexander</t>
  </si>
  <si>
    <t>Dear Esther,
I hope you are having a great day. Itâ€™s been great working with you and Maribelle over the past couple of months. I wanted to touch base to share some of the progress weâ€™ve made so far and share my thoughts on the plan moving forward.
Since Maribelle wonâ€™t be taking a PSAT/SAT until next school year, we have worked to increase her understanding of the math concepts on the SAT. We have been using Khan Academy lessons during our sessions so that Maribelle can use them outside of our sessions as well. She had done a decent job of working on these assignments in between sessions. I would like for her to increase her pacing with these, if possible, so that we can spend more time during our session reviewing and less time navigating Khan Academy. I do think her overall understanding is improving as she seems to have an increased understanding over the course of each session. Over the course of the program, we will continue working  to increase Maribelleâ€™s understanding of SAT math.
Maribelleâ€™s overall goal is to score a 1500. Since she is unable to access her score from the PSAT that she took in October, we will have to wait until she takes her next PSAT to see how close she is to reaching her goal. In the meantime, I recommend that we continue meeting for one hour a week. I would also like to advise you that there are 30 unscheduled minutes that expire on April 1st. We can add these 30 minutes to either her session this week or the one after that. As long as they are scheduled before April 1st, they will not expire.
Please let me know if you have any questions or if there are any adjustments you would like to make to our plan. Iâ€™m happy to schedule a time to talk if that would be helpful. I look forward to supporting Maribelle in her continued academic journey.
Best regards,
Ayman S.
ayman.smoot@revolutionprep.com
+17652527661</t>
  </si>
  <si>
    <t>Vihaan Singhania</t>
  </si>
  <si>
    <t>Dear Vin, 
I hope you are having a wonderful day! As Vihaan has just completed his second SAT practice exam, it is a good time to reach out to review Vihaanâ€™s progress so far and lay out a tentative plan going forward. 
Vihaan improved his score from a 970 to an 1100. Congratulations, Vihaan! Although scores do tend to fluctuate as strategies are first learned and put into place, the score increase is a good sign and reflective of Vihaanâ€™s work thus far. Vihaan did not use many of the strategies that we have been working on, and we do want him to use strategies to help increase his score going forward. That being said, he did use parts of strategies on questions. This is a good sign, and we will continue to work on what strategies will be most useful for him. 
On this past practice exam, Vihaan and the error log identified a few key areas to continue working on while going forward. One of the areas includes applying the MAPS strategy more consistently. This benefit of this strategy was seen during our session when MAPS was used to identify when we could use Desmos. During the past practice exam, Vihaan ran out of time during the math exam due to forgetting that Desmos was an option for many of the questions. Other areas we will continue to work on are staying engaged during test reading, comprehending and answering questions about archaic and less familiar (such as science-based) texts, and standard English conventions. 
With Vihaanâ€™s goals in mind, an hour long meeting once a week until the end of the semester is a good velocity to continue keeping Vihaan steadily moving forward and increasing his skills, focus, and content knowledge as the SAT approaches. Donâ€™t hesitate to let me know if youâ€™d like to meet via Zoom or over the phone to chat about Vihaanâ€™s progress or the plan going forward. I am excited to see where he takes his progress from here!
Best regards, 
Delphine Hintz
delphine.hintz@revolutionprep.com</t>
  </si>
  <si>
    <t>Emily Henning</t>
  </si>
  <si>
    <t>Hi Emily and Diane!
As I mentioned, I wanted to reach out with recommendations for next steps in helping Emily reach her goal score of 1300.
On two recent practice tests, Emily scored a 1040 (560 RW/480 M) and 1120 (570 RW/550 M). It was great to see that the Reading/Writing scores were consistently 20-30 points higher than her official score from December, but the fluctuation in the Math score showed us that there were some topics that we could review moving forward.
We were able to spend some time discussing how to interpret parts of the three most important equation types--linear, quadratic, and exponential--but I believe that we could dive into each with more focus as well as how they might be complicated by the addition of constants (a common problem type on the harder math module).
For Reading/Writing, we've been able to review overall strategies, such as CARE and Eliminate 3, as well as specific topics like Punctuation, Words in Context, and Transitions. Since these three question types make up roughly 40% of the Reading/Writing modules, I'd want to continue practicing with those while learning strategies for Structure and Purpose, Textual Evidence, and Rhetorical Synthesis.
Because of Emily's busy schedule, she and I met on different days, but it was typically an hour each week. I would recommend that she sign up for the June test (as the May option is the weekend before AP exams) and that we continue meeting once a week. I've CCed Cody to assist with scheduling if need be, but please let me know if you have any questions!
Have a wonderful day,
Megan H.
megan.hoelting@revolutionprep.com
+19133783294</t>
  </si>
  <si>
    <t>Defne Akbay</t>
  </si>
  <si>
    <t>Hi Defne and Naz!
As I mentioned, I wanted to reach out with recommendations for next steps in helping Defne reach her goal score of 1500+.
On her recent practice test, Defne scored a 1350, which is 50 points higher than her original practice score from January, but we recognized that there were some topics that we could review moving forward.
Because Defne has strong foundational math skills, our sessions initially focused on the Constant questions that often make up a large percentage (30-40%) of the harder math module. However, for Reading/Writing, we were able to review the CARE strategy as well as specific topics, such as Words in Context and Transitions, right before the test. Since these two question types, along with Punctuation, make up roughly 40% of the Reading/Writing modules, I'd want to continue practicing with those while learning strategies for Structure and Purpose, Textual Evidence, and Rhetorical Synthesis.
Because of Defne's commitment to her first attempt, she and I met 2-3 hours a week before the March test, but I would recommend that we continue meeting once a week leading up to her next attempt until we receive her official score. These have been scheduled for the next two Mondays, but please let me know if you have any questions! I look forward to continuing this work with Defne!
Have a wonderful day,
Megan H.
megan.hoelting@revolutionprep.com
+19133783294</t>
  </si>
  <si>
    <t>Ellie Stine</t>
  </si>
  <si>
    <t>Dear Ellie and Matt,
I hope you are having a great week. It's been great working with you and Ellie over the past couple of months. I wanted to touch base to share some of the progress we've made so far and share my thoughts on the plan moving forward.
I have seen significant improvements in Ellie's understanding of constants, text structure, and grammar rules. This consistent improvement has been evident in her in-session understanding and confidence, as well as a practice test score of 1440.
Our current goals for Ellie include continuing to build on these skills and pushing toward her target score. The overall goal remains achieving a 1350+ on the official SAT.
Based on Ellie's progress, I recommend maintaining one session per week. Currently Ellie has 5 hours remaining in their account, and we are scheduled through March 30th. I highly recommend scheduling out the majority of her remaining hours as my schedule can get booked and I would hate to have to find another time that works well for Ellie.
Please let me know if you have any questions or if there are any adjustments you would like to make to our plan. I'm happy to schedule a time to talk by phone if that would be helpful. I look forward to supporting Ellie in her continued academic journey.
Thank you and stay safe,
Myles O.
myles.oldroyd@revolutionprep.com
+15304434701</t>
  </si>
  <si>
    <t>Hi, Pavel,
Itâ€™s been great working with you and Mat over the past couple of months. I wanted to touch base to share some of the progress weâ€™ve made so far and share my thoughts on the plan moving forward. 
I was so pleased to hear that Mat got a 1350 on his practice test! Of course, there is still progress to be made before he hits that 1500, but the important thing is that he finally broke out of that plateau and can continue moving forward. :) Plus, a 120-point jump all at once is not bad at all!!
We have not yet finished our analysis of this test, but here's what we have so far: https://docs.google.com/spreadsheets/d/1HFDTgjj-gwzGIPiccAfqQ00-Biz3Wh2ueYah6_Jabyg/edit?usp=sharing
In the Math section, there are still some careless errors -- I count 4 misread question / calculation error -- which suggests to me that Mat could easily improve again on his next practice test if he continues to eliminate this kind of mistake. There were also 3 errors that we labeled as "conceptual," meaning that he wasn't thinking about the problem in the correct way; it is these 3 problems that will go into his regular review rotation. Finally, one issue that Mat had last time was an over-reliance on the DESMOS graphing calculator even for problems for which that was not the fastest or simplest method; he made only one error of this kind this time (see "just do it algebraically"). All in all, he made 8 errors over both Math sections. Each practice test is curved slightly differently, so it's not necessarily the case that his score will go up if he makes, say, 7 errors next time (it depends how the questions are weighted), but the realization that he made only 8 errors should drive home to Mat how much every question counts at this point, a fact that I hope does not make him nervous but rather inspires him to keep trying, knowing that the task is difficult!
As you can see in the Google Sheet, we have only just started our analysis of the second Reading &amp;amp; Writing section, but the first section revealed that the areas where Mat is losing points are still vocab and reading comprehension. This is not surprising nor necessarily bad; these are the hardest skills, after all! We will keep working on them with his homework drill questions every week. One notable thing is that he missed 0 of the grammar questions in the easy, first section and ALL of the grammar questions in the hard, second section. Really interesting how clearly divided that is. This suggests to me that he's completely mastered the easy grammar topics but is still struggling with the hardest ones, which again perhaps isn't surprising since they are, well, harder -- but his mastery of the easy ones shows progress!
Moving forward, then, we will continue to target vocabulary, hardest-level grammar, and hardest-level reading comprehension in the Reading &amp;amp; Writing. For Math, there's not one specific area he needs to focus on -- he just needs to repeat particularly difficult old questions as well as continue to get exposure to new mixed-practice problems every week in order to continue to learn everything the test might throw at him.
My short-term goal for Mat is to finally hit that 5/5 on his reading comprehension homework and to score a 700+ in both sections on his next practice test. His long-term goal remains, of course, a 1500.
I also want to rethink something I said last time -- that I believed Mat's best path to a 1500 was to get something like a 770 in Math and a 730 in Reading &amp;amp; Writing, given his skill in and preference for math. Well, he actually scored higher on the Reading &amp;amp; Writing (690!!) than on the Math (660, although he has scored a 700 before), so perhaps more than one route to success is more available to him now... I forgot if I mentioned this in a previous email, but Mat said unsolicited that the independent reading has really helped improve his reading! :) Thank you so much again for your support in that endeavor! He must keep it up!
In order to achieve these goals, I recommend that we continue with our current rhythm of 3 hours/week until Mat gets at least a 1470 on a practice test, at which point we can start scheduling out his actual tests and our endgame sessions.
Please let me know if you have any questions or if there are any adjustments you would like to make to our plan. Iâ€™m happy to schedule a time to talk if that would be helpful. 
Thank you!
Maia</t>
  </si>
  <si>
    <t>Everest Oh</t>
  </si>
  <si>
    <t>Dear Joy,
I hope you are doing well! Itâ€™s been great working with Everest over the past couple of months. I wanted to touch base to share some of the progress weâ€™ve made so far and share my thoughts on the plan moving forward.
Overall goal: Support Everest on his academic journey
Areas that we have been working on:
â€¢ELA
We have been working on Everestâ€™s spelling. Our focus has been on syllable division rules to help him understand building words back up, as well as focusing on the base word and then building it up by adding prefixes and suffixes. 
â€¢Science
Food Chains
Body Systems: Digestion
Brightness of the sun and other stars
Constellations and the changing night sky
Forces and motion
Animal adaptations
Rock Cycles
Short-term goals moving forward:
â€¢Our short-term focus moving forward will be preparing for the NJSLA, with a focus on the science section. We will continue to work through the IXL skills plan. 
Recommendation: 
Everest is showing progress in his science work. He is demonstrating that he is taking more time to read carefully and therefore is getting more correct answers. Based on his progress, I recommend continuing with 1-2 hours per week. I would also recommend you and I discussing a summer schedule in regards to his spelling. 
Please let me know if you have any questions or if there are any adjustments you would like to make to our plan. Iâ€™m happy to schedule a time to talk by phone if that would be helpful. I look forward to supporting Everest in his continued academic journey.
Best regards,
Mary L.
mary.logan@revolutionprep.com
+16822312877</t>
  </si>
  <si>
    <t>Evelyn Oh</t>
  </si>
  <si>
    <t>Dear Joy,
I hope you are doing well! Itâ€™s been great working with Evelyn over the past couple of months. I wanted to touch base to share some of the progress weâ€™ve made so far and share my thoughts on the plan moving forward.
Overall goal: Support Evelyn on her academic journey
Areas that we have been working on:
Preparing for math placement exam
â€¢Operations with fractions
â€¢Understanding decimals
â€¢Comparing fractions and decimals
â€¢Line plots
â€¢Types of angles and lines, and measuring angles
â€¢Determining missing angle measures
â€¢Types of triangles
â€¢Shapes and their attributes; identifying types of quadrilaterals based on their attributes
â€¢Reflectional symmetry
Short-term goals moving forward:
â€¢Multistep word problems â€“ all four operations
â€¢Place value as multiplying or dividing by 10
â€¢Decomposing fractions
â€¢Review: factors and multiples; writing numbers in various ways; multiplying and dividing up to four digits; equivalent fractions and comparing fractions; decimal/fraction relationships; measurement
Recommendation: 
Evelyn has been progressing well with her understanding of angles and angle measures, as well as other concepts we have covered. She is now able to find missing angle measures of more complex situations. Based on her progress, I recommend continuing with 1-2 hours per week. 
Please let me know if you have any questions or if there are any adjustments you would like to make to our plan. Iâ€™m happy to schedule a time to talk by phone if that would be helpful. I look forward to supporting Evelyn in her continued academic journey.
Best regards,
Mary L.
mary.logan@revolutionprep.com
+16822312877</t>
  </si>
  <si>
    <t>Hello Virinchi and Praveen,
I hope you're having a great start to your week. I just wanted to send a brief update to highlight Virinchi's progress up to this point. Virinchi and I have covered several topics including biomes, heredity, cell cycle, and more. We have also covered many strategies that will assist Virinchi in breaking down more complex questions. Moving forward, I'd like to focus a bit more time on a review from this year's material. Final exams are quickly approaching so it is important that we get start as soon as possible. 
At this moment, Virinchi and I have our final meeting scheduled for May 7th. It is important that we continue to meet at least once a week until the end of the school year so we can prepare for the final exam as much as possible.
It has been an absolute pleasure working with Virinchi. If you have any questions, comments, or concerns, please do not hesitate to reach out. We can schedule a phone call if that is preferred. I look forward to our continued work together. Thank you!
Matthew W.
matthew.wert@revolutionprep.com
+15708998646</t>
  </si>
  <si>
    <t>Bennett Andresen</t>
  </si>
  <si>
    <t>Hi Team,
I hope you are having a great day! Itâ€™s been great working with you and Bennett over the past couple of months. I wanted to reach out with a quick overview of the program so far and where itâ€™s headed.
I have seen significant improvements in Bennettâ€™s ability to identify the components of a quadratic equation (a, b, and c) in standard form, as well as put equations into standard form independently. He has also demonstrated strong understanding in working with scale factors, including finding corresponding side lengths, and accurately determining whether a dilation represents an enlargement or reduction. These skills reflect growing confidence in applying foundational concepts across different types of problems.
At the same time, we are continuing to build his skills in several key areas. Bennett would benefit from additional practice with function notation in real-world applications, solving equations involving negative radicands, and putting quadratic equations into standard form while clearly identifying each component. He is also working on strengthening his ability to find the scale factor between two dilated shapes. More broadly, continued practice with algebraic skills will help reinforce his accuracy and efficiency across all topics.
He has shown progress in session through improved problem-solving approaches, increased willingness to attempt challenging problems, and stronger engagement with the material.
Based on Bennettâ€™s goals and current progress, I recommend increasing to two one-hour sessions per week through the end of May, especially with my increased availability in the upcoming weeks. 
This will allow us to dedicate one session to strengthening core algebraic skills and problem-solving strategies, while using the second session to reinforce geometry concepts and apply those skills in mixed practice. This increased frequency will help build consistency and accelerate his overall progress.
Please feel free to reach out if you have any questions or would like to discuss Bennettâ€™s progress in more detail.
Tea S.
tea.stewart@revolutionprep.com
+17193017642</t>
  </si>
  <si>
    <t>Sanaa Dighe</t>
  </si>
  <si>
    <t>Hi Team,
I hope you are having a great day! Itâ€™s been great working with you and Sanaa over the past couple of months. I wanted to reach out with a quick overview of the program so far and where itâ€™s headed.
I have seen strong progress in several areas. Sanaa is doing well using supporting details for rhetorical synthesis questions and consistently extracting key information from math problems to efficiently input into Desmos. She has also shown improvement in question identification on the math section and is able to solve linear inequalities using Desmos with growing confidence.
At the same time, we are continuing to strengthen a few targeted skills. Sanaa would benefit from additional practice with transitions questions that involve sentence boundaries, dimensional analysis with squared units, and assigning values to constants to simplify more complex problems. We are also working on reinforcing grammar fundamentals, particularly identifying the main subject of a sentence and ensuring correct subject-verb agreement. In math, continued focus on recognizing and applying special right triangles will further support her problem-solving accuracy.
Overall, Sanaa is showing consistent engagement and a willingness to apply strategies during our sessions, which is helping her build both confidence and accuracy across sections.
Based on her current progress and goals, I recommend continuing with our current schedule through the end of May (once a week for 60 minutes) with an emphasis on mixed practice and targeted review to solidify these developing skills.
Please feel free to reach out if you have any questions or would like to discuss Sanaaâ€™s progress in more detail.
Tea S.
tea.stewart@revolutionprep.com
+17193017642</t>
  </si>
  <si>
    <t>Maxwell Robinson</t>
  </si>
  <si>
    <t>Dear Anita,
I hope you are having a great start to Spring. Itâ€™s been great working with you and Maxwell over the past couple of months. I wanted to reach out with a quick overview of the program so far and where itâ€™s headed.
I have seen significant improvements in Maxwell's confidence with some very high level math concepts. These include exponential equation word problems and graphs, which mystify the vast majority of my students at first! He excels with identifying bases and starting values, recognizing growth versus decay, and understanding how these models behave over long periods of time. He has shown consistent progress in his abilities with arithmetic, and I see that he is getting quicker with recalling his times-tables. 
Our current short-term goals for Max include building his confidence with polynomials and factoring, which will be a major topic of coverage over the coming weeks. The overall goal remains building momentum, confidence, and independence with his math skills. Right now, there is still a lot of variation in his approach to problems based on the module at hand, and I am working to systematize his approach for math problems in general. 
Based on Maxwell's progress, I recommend we keep our current velocity of one 60 minute session per week, with additional sessions on weeks that include quizzes and exams. This plan will best set him up for success and give us the needed time to focus on polynomials and the higher level math topics he is about to encounter. 
If you'd like to continue working together on achieving these goals, you can redeem more credits through your Bright Horizon's portal. After you redeem your credits, you will receive an email from Revolution Prep to add the hours to your account.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Max in his continued academic journey.
Best regards,
Charlie A.
charlie.anderson@revolutionprep.com
+18325866075</t>
  </si>
  <si>
    <t>Alissa Mendoza</t>
  </si>
  <si>
    <t>Dear Brenda,
I hope you are having a great start to Spring. Itâ€™s been great working with you and Alissa over the past couple of months. I wanted to reach out with a quick overview of the program so far and where itâ€™s headed.
I have seen significant improvements in Alissa's confidence with some very high level math concepts. These include our recent focus on imaginary numbers, which mystify the vast majority of my students at first! Alissa excels with working through new, dense topics without the fear of making mistakes. She has shown consistent progress in her abilities with arithmetic, and I see that she is getting quicker with recalling her times-tables, factors, and square root relationships. 
Our current short-term goals for Alissa include building her confidence with radical expressions, which will be a major element of her class over the coming weeks. The overall goal remains building momentum, confidence, and independence with her math skills. Right now, Alissa still needs to work on confidence with starting math problems independently, and I am working to systematize his approach for math problems in general. 
Based on Alissa's progress, I recommend we keep our current velocity of one 60 minute session per week, with additional sessions on weeks that include quizzes and exams. This plan will best set her up for success and give us the needed time to focus on the higher level math topics she is about to encounter. 
If you'd like to continue working together on achieving these goals, you can redeem more credits through your Bright Horizon's portal. After you redeem your credits, you will receive an email from Revolution Prep to add the hours to your account.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Alissa in her continued academic journey.
Best regards,
Charlie A.
charlie.anderson@revolutionprep.com
+18325866075</t>
  </si>
  <si>
    <t>Akhil Gajula</t>
  </si>
  <si>
    <t>Dear Raja,
I hope you are having a great start to Spring. Itâ€™s been great working with you and Akhil over the past couple of months. I wanted to reach out with a quick overview of the program so far and where itâ€™s headed.
I have seen significant improvements in Akhilâ€™s confidence with some very high level math concepts. These include integration to find the areas and volumes between curves, which mystify the vast majority of my students at first! Akhil excels with the brass tacks of derivation and integration, recognizing when to use u substitution and identities for integration with great ease. Akhil has shown consistent progress in getting to a final answer without too much friction, as well as in his abilities with arithmetic.
Our current short-term goals for Akhil include building his confidence with different means of integrating to find volumes. We have also worked a little bit on SAT prep in our sessions this week, ahead of his weekend exam, because Akhil is feeling so confident in his Calculus class (hooray!). The overall goal remains building momentum, confidence, and independence with his math skills leading into AP season. Right now, Akhil and I are working to systematize his approach for math problems in general. 
Based on Akhilâ€™s progress, I recommend we keep our current velocity of one 60 minute session per week, with additional sessions on weeks that include quizzes and exams. This plan will best set Akhil up for success and give us the needed time to focus on polynomials and the higher level math topics Akhil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Akhil in his continued academic journey.
Best regards,
Charlie A.
charlie.anderson@revolutionprep.com
+18325866075</t>
  </si>
  <si>
    <t>Christian DiClemente</t>
  </si>
  <si>
    <t>Dear Matthew,
I hope you are having a great start to Spring. Itâ€™s been great working with you and Christian over the past couple of months. I wanted to reach out with a quick overview of the program so far and where itâ€™s headed.
I have seen significant improvements in Christianâ€™s confidence with some very high level math concepts. These include higher order polynomial problems and graphs, which mystify the vast majority of my students at first! Christian excels with factoring, rearranging exponential equations, and doing high level arithmetic operations on very complex expressions. Christian has shown consistent progress in his consistency with arithmetic, and I see that he is getting quicker with recalling his times-tables as well. 
Our current short-term goals for Christian include building his confidence with exponential equations and modeling, which has been a major topic of coverage over the last two weeks. The overall goal remains building momentum, confidence, and independence with Christian's math skills.
Based on Christianâ€™s progress, I recommend we keep our current velocity of one 60 minute session per week, with additional sessions on weeks that include quizzes and exams as needed. This plan will best set him up for success and give us the needed time to focus on the higher level math topics 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Christian in his continued academic journey.
Best regards,
Charlie A.
charlie.anderson@revolutionprep.com
+18325866075</t>
  </si>
  <si>
    <t>Landon `Johnson</t>
  </si>
  <si>
    <t>Dear Matthew and Dana,
I hope you are having a great start to Spring. Itâ€™s been great working with you and Landon over the past couple of months. I wanted to reach out with a quick overview of the program so far and where itâ€™s headed.
I have seen significant improvements in Landonâ€™s confidence with some very high level math concepts. These include polynomials, factoring, and working with exponents, which mystify the vast majority of my students at first! Landon excels with recognizing similarities and patterns between problems in each set we solve, and he does a great job of utilizing formulas and conceptual knowledge when encountering problems with unfamiliar components. Landon has shown consistent progress in his abilities with arithmetic, and I see that he is getting quicker with recalling exponent rules as we progress through the semester. 
Our current short-term goals for Landon include building his confidence with polynomials and factoring, which will be a major topic of coverage over the coming weeks. The overall goal remains building momentum, confidence, and independence with his math skills. Right now, there is still a little bit of variation in Landon's system of approach to problems based on the module at hand, and I am working to systematize his approach for math problems in general. 
Based on Landonâ€™s progress, I recommend we keep our current velocity of one 60 minute session per week, with additional sessions on weeks that include quizzes and exams. This plan will best set him up for success and give us the needed time to focus on polynomials and the higher level math topics he is about to encounter. I recommend booking the remainder of the school year - looking out to mid April, there appears to be more room in my schedule there on out for better session times! 
On that front,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Landon in his continued academic journey.
Best regards,
Charlie A.
charlie.anderson@revolutionprep.com
+18325866075</t>
  </si>
  <si>
    <t>Anusha Chepuri</t>
  </si>
  <si>
    <t>Dear Tanya,
I hope you are having a great start to Spring. Itâ€™s been great working with you and Anusha over the past couple of months. I wanted to reach out with a quick overview of the program so far and where itâ€™s headed.
I have seen significant improvements in Anushaâ€™s confidence with some very high level geometric concepts. These include spacial reasoning, rules for parallel and transverse line systems, as well as congruency and similarity statements for triangles - concepts which mystify the vast majority of my students at first! Anusha excels with picking up new information and retaining that information as she builds her skillset. Anusha has shown consistent progress in her abilities with applying arithmetic, and I see that she is getting quicker with picking up on proportions and patterns in geometric problems at large. 
Our current short-term goals for Anusha include building her confidence with higher order polygons and their formulas, which will be a major topic of coverage over the coming weeks. The overall goal remains building momentum, confidence, and independence with her math skills. Right now, we are working ahead of the class to develop a systematized approach for math problems in general. 
Based on Anushaâ€™s progress, I recommend we keep our current velocity of one 60 minute session per week, with additional sessions on weeks that include quizzes and exams. This plan will best set her up for success and give us the needed time to focus on polynomials and the higher level math topics she is about to encounter. If you'd like to continue working together on achieving these goals, you can redeem more credits through your Bright Horizon's portal. After you redeem your credits, you will receive an email from Revolution Prep to add the hours to your account.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Anusha in her continued academic journey.
Best regards,
Charlie A.
charlie.anderson@revolutionprep.com
+18325866075</t>
  </si>
  <si>
    <t>Jericho Alondra</t>
  </si>
  <si>
    <t>Dear Marites,
I hope you are doing well and having a great start to your week. Itâ€™s been great working with you and Jericho over the past couple of months. I wanted to share an update on the progress weâ€™ve made and outline the plan moving forward.
I have seen solid improvement in Jerichoâ€™s understanding of punctuation rules and his use of the TRAP strategy when approaching SAT Writing questions. He has also made strong progress with the iCARE strategy, particularly in words in context and command of textual evidence questions. In Math, he has improved in using Desmos more efficiently to solve problems. These improvements are evident in his increased confidence and stronger reasoning during our sessions. Additionally, his Reading and Writing score has improved from a 480 to a 520, which is a great step forward.
Our current short-term goal is to move Jericho into the 2A Reading and Writing section of the SAT. The long-term goal remains achieving a 1330 on the SAT. Based on his progress and continued growth, I recommend maintaining our current velocity of one 60-minute session per week to ensure consistent practice and continued improvement.
If you'd like to continue working together on achieving these goals, you can easily use this link to add the hours to your account today: https://my.revolutionprep.com/s/9Uhiot3ULt.
Please let me know if you have any questions or would like to discuss anything further. Iâ€™m happy to schedule a time to talk if that would be helpful. I look forward to continuing to support Jericho in reaching his goals.
Best regards,
Brandon Lora
Brandon L.
brandon.lora@revolutionprep.com
+13528187694</t>
  </si>
  <si>
    <t>Alec Paola</t>
  </si>
  <si>
    <t>Dear Enrico,
I hope you are doing well and having a great start to your week. Itâ€™s been great working with you and Alec over the past couple of months. I wanted to share an update on the progress weâ€™ve made and outline the plan moving forward.
I have seen strong improvement in Alecâ€™s understanding of punctuation rules and his use of the TRAP strategy to both identify and answer SAT Writing questions. He has also made great progress with the iCARE strategy, particularly when working through rhetorical synthesis and transition questions. These improvements are evident in his stronger reasoning, increased confidence during sessions, and consistent performance on homework.
Our current short-term goal is to move Alec into the 2A Reading and Writing section of the SAT. The long-term goal remains achieving a 1200 on the SAT. Based on Alecâ€™s continued progress and momentum, I recommend maintaining our current velocity of two 60-minute sessions per week to ensure consistent practice and skill development.
If you'd like to continue working together on achieving these goals, you can easily use this link to add the hours to your account today: https://my.revolutionprep.com/s/gzdxLaL3Yl.
Please let me know if you have any questions or would like to discuss anything further. Iâ€™m happy to schedule a time to talk if that would be helpful. I look forward to continuing to support Alec in reaching his goals.
Best regards,
Brandon L.
brandon.lora@revolutionprep.com
+13528187694</t>
  </si>
  <si>
    <t>Hello,
Here is another progress update going over how tutoring has been!
In our math sessions, we've been doing a mix of 'targeted practice in-session, general practice out-of-session.' So, the focus in-session has included topics like reviewing percentages and exponentials, whereas the out-of-session practice has involved timed College Panda practice (with Khan Academy supplementing that).
Sofia just took her SAT, and we'll hear back about how that went soon! From what Sofia said, it's up in the air as to how well it went. The good news is, Bluebook added an additional practice exam recently, so we have more room for further preparation with those.
As far as scheduling goes, we are basically scheduled out through June! I think we are good to go with our current velocity, but there are about 16 hours we will want to schedule out, possibly for July. Also, Sofia says she can't do next week's normal day, so I sent her an email so we can figure out the scheduling for next week.
That's about all I have for today! If you have any questions or concerns, please let me know! 
Have a great week,
- Sonja
Sonja T.
sonja.tomasko@revolutionprep.com
+16514284271</t>
  </si>
  <si>
    <t>Dear Rachel,
I hope you are doing well! I wanted to share an update on Nolanâ€™s progress and outline my recommendations as we move forward.
Progress &amp;amp; Recent Focus:
Over the past several weeks, Nolan and I have been focusing on Algebra II topics, particularly around quadratics and foundational algebra skills. Our work has included:
â€“ Solving quadratic equations by factoring and by taking square roots
â€“ Understanding the difference between linear and quadratic equations
â€“ Graphing parabolas and converting between standard and vertex form
â€“ Factoring by grouping and using the quadratic formula
â€“ Working with square roots and simplifying expressions involving radicals
â€“ Understanding the discriminant and interpreting solutions
More recently, we have continued reinforcing these concepts, including expanding on square roots and strengthening his use of the quadratic formula.
Positives:
Nolan has shown noticeable improvement in his engagement and effort during sessions. He has been more focused, asks thoughtful questions, and is increasingly able to follow along with concepts and solve problems independently. When he is engaged, he demonstrates a solid ability to understand and apply the material, especially with guided practice.
Areas for Continued Growth:
The main focus moving forward is continuing to build consistency and confidence with core algebra skills. Reinforcing step-by-step processesâ€”especially with factoring, radicals, and multi-step quadratic problemsâ€”will be key to helping Nolan feel more comfortable and perform more consistently on assessments. We also went over how to take full advantage of the desmos calculator which will definitely help improve test scores.
Recommendation for Velocity:
We are currently meeting once per week. While this has been helpful, I would recommend increasing to two sessions per week if possible. This would allow us to:
â€“ Reinforce concepts more consistently
â€“ Provide additional practice with challenging problems
â€“ Build stronger confidence and retention of material and allow us to stay ahead and not fall behind in the material
Academic Focus Moving Forward:
â€“ Strengthening understanding of quadratic equations and solution methods
â€“ Reinforcing square roots, radicals, and algebraic manipulation
â€“ Practicing multi-step problems with accuracy and confidence
â€“ Continuing to build consistency and engagement with the material
Nolan has been making positive progress, and I am encouraged by his increased focus and effort in recent sessions. With continued support and more consistent practice, I am confident he will continue to improve.
Please feel free to reach out if you have any questions or would like to discuss scheduling options.
Best,
Jose F.
jose.falconi@revolutionprep.com
+1 (209) 261-5048</t>
  </si>
  <si>
    <t>Alec Yamasaki</t>
  </si>
  <si>
    <t>Dear Jennifer,
I hope you are doing well! I wanted to share an update on Alecâ€™s progress and how things have been going in our sessions.
Progress &amp;amp; Recent Focus:
Alec and I have been working through a variety of Geometry topics, and he has been keeping up well with the pace of his class. Recently, we have covered:
â€“ Pythagorean Theorem and 3-4-5 triangles
â€“ Trigonometry concepts using SOH-CAH-TOA
â€“ Solving trigonometry word problems
â€“ Converting between degrees, minutes, and seconds to decimal form
â€“ Introductory 3D geometry and proofs
â€“ Circle theorems and power theorems
â€“ Parallelograms and special right triangles (such as 30-60-90)
We have also spent time reviewing study guides and preparing for quizzes and tests to reinforce these concepts.
Positives:
Alec is a strong and consistent student who comes to sessions ready to work. He does a great job identifying where to start on problems and is generally able to apply the correct strategies. He stays engaged throughout sessions and is receptive to feedback, which has helped him make steady progress.
Areas for Continued Growth:
Some problemsâ€”particularly those that require more abstract or â€œpuzzle-styleâ€ thinkingâ€”can still be a bit more challenging. Continuing to build problem-solving flexibility and working through more multi-step or non-routine problems will help strengthen his confidence in these areas.
Recommendation for Velocity:
We are currently meeting once per week, and I believe this has been a great pace for Alec. It allows us to stay aligned with his class while reinforcing key concepts without overwhelming him. I recommend continuing at this rate.
Academic Focus Moving Forward:
â€“ Continue strengthening trigonometry and geometry problem-solving skills
â€“ Practice more multi-step and higher-level reasoning problems
â€“ Reinforce understanding of theorems and when to apply them
â€“ Stay prepared for upcoming quizzes and tests
Alec has been doing a great job overall, and Iâ€™m confident he will continue to succeed with consistent effort. Please feel free to reach out if you have any questions or would like to discuss anything further.
Best,
Jose F.
jose.falconi@revolutionprep.com
+1 (209) 261-5048</t>
  </si>
  <si>
    <t>Zachary Dalton</t>
  </si>
  <si>
    <t>Dear Helene,
I hope you are doing well! I wanted to share an update on Zacharyâ€™s progress and what we have been working on in our sessions.
Progress &amp;amp; Recent Focus:
Zachary and I have been working through a wide range of AP Calculus topics, and he has been keeping up well with the pace of his class. Recently, we have covered:
â€“ Newtonâ€™s Method and tangent line approximations
â€“ Mean Value Theorem and Rolleâ€™s Theorem
â€“ Optimization problems
â€“ Antiderivatives and basic integration rules
â€“ Riemann sums (left, right, midpoint, and trapezoidal approximations)
â€“ u-substitution and integral properties
â€“ The Fundamental Theorem of Calculus
â€“ Applications such as position, velocity, and acceleration
â€“ Net change and average value of a function
â€“ Volumes of solids (cross-sections, disk, and washer methods)
â€“ Area between curves
We have also spent time preparing for quizzes and tests, reviewing problem sets, and reinforcing key concepts as new material is introduced.
Positives:
Zachary has a strong overall academic foundation and is performing well across multiple subjects. In our sessions, he is able to follow along with instruction and apply concepts when working through examples together. He has shown the ability to understand both computational and conceptual calculus topics when given the opportunity to practice and review.
Areas for Continued Growth:
The main focus moving forward will be improving consistency and confidence with multi-step calculus problems, especially in topics like integrals, applications of the Fundamental Theorem of Calculus, and volume/area problems. Continued practice with setting up problems correctly and working through them carefully will be key.
Recommendation for Velocity:
We are currently meeting once per week, and this has been a good pace for Zachary. It allows us to stay aligned with his coursework while reinforcing important concepts. I recommend continuing at this rate and increasing to twice a week as we approach AP exams. 
Academic Focus Moving Forward:
â€“ Strengthening understanding of integrals and their applications
â€“ Practicing area and volume problems (disk, washer, and cross-sections)
â€“ Reinforcing problem setup and multi-step reasoning
â€“ Continued preparation for upcoming quizzes and tests
Zachary has been doing well overall, and with continued practice and consistency, he is in a strong position to keep improving in AP Calculus. Please feel free to reach out if you have any questions or would like to discuss anything further.
Best,
Jose F.
jose.falconi@revolutionprep.com
+1 (209) 261-5048</t>
  </si>
  <si>
    <t>Hello,
I hope you are well! This is just another email going over how tutoring has been lately.
Aidan has been making good progress in this class in the last couple of months--I want to thank you for the updates you give me on that, as well! The most recent material we've been working on has been polar graphing given certain intervals and intersections of polar graphs, and Aidan has been able to complete the reviews very effectively even with no guidance on the problems. 
Scheduling-wise, we are currently set for two sessions per week. I think at one point we were trying to push that to three, but the schedule is back down to two sessions and things seem to be going reasonably. If you want to try and adjust that to three days again, we can do that. 
Also on that note, it does sound like Aidan's volleyball schedule might make Wednesdays more difficult? Please let me know if there's anything I can help with in terms of scheduling. In the event that Wednesdays no longer work, perhaps Mondays or Tuesdays could be an option? I let Aidan know to get in touch with me as well, if he needs help scheduling.
That is about all I have for today! As always, just let me know if you have thoughts/questions.
Have a great week!
- Sonja
Sonja T.
sonja.tomasko@revolutionprep.com
+16514284271</t>
  </si>
  <si>
    <t>Dear Lisa,
I hope you are doing well! I wanted to share an update on Ethanâ€™s progress and outline our focus as we move closer to AP exams.
Progress &amp;amp; Recent Focus:
Ethan has been doing very well across all areas weâ€™ve been working on, including ACT prep, AP Calculus, and previously AP Computer Science. Recently, our primary focus has been on AP Calculus, where we have covered:
â€“ Integration techniques, including u-substitution, integration by parts, and partial fractions
â€“ Improper integrals and handling discontinuities
â€“ Surface area and arc length
â€“ Sequences and series, including geometric series and p-series
â€“ Convergence and divergence tests (nth term test, ratio test, root test, alternating series)
â€“ Infinite sums and series behavior
In addition, we have continued ACT prep, working through:
â€“ Reading strategies (Natural Science and Fiction passages)
â€“ English topics such as punctuation and sentence boundaries
â€“ Math review and timing strategies
Ethan has also demonstrated strong timing on practice sections, often finishing early while maintaining good accuracy.
Positives:
Ethan is a strong and capable student who consistently engages with challenging material. He does a great job asking questions, especially when working through more complex calculus topics like series and advanced integration techniques. His performance in ACT prep has also been solid, with good pacing and improving confidence across sections.
Areas for Continued Growth:
As we approach AP exams, the focus will be on refining accuracy with more complex, multi-step problemsâ€”particularly in calculus topics like series convergence and advanced integration strategies. Additionally, since he is not currently enrolled in AP Computer Science this semester, it will be important to intentionally review that material ahead of the AP exam.
Recommendation for Velocity:
We are currently meeting once per week, which has been working well. However, as we approach AP exams, I recommend considering increasing to two sessions per week. This would allow us to:
â€“ Increase targeted AP Calculus practice
â€“ Begin structured review for the AP Computer Science A exam
â€“ Continue ACT preparation without rushing through topics
Academic Focus Moving Forward:
â€“ Continued practice with sequences and series (convergence tests and infinite sums)
â€“ Reinforcing advanced integration techniques
â€“ Targeted ACT Reading and English improvement
â€“ Beginning structured review for AP Computer Science A
Ethan has been doing a great job overall, and with a bit more focused preparation leading into AP exams, he will be in a very strong position. Please feel free to reach out if you would like to discuss scheduling or next steps.
Best,
Jose F.
jose.falconi@revolutionprep.com
+1 (209) 261-5048</t>
  </si>
  <si>
    <t>Dear Mark,
I hope you are doing well! I wanted to share an update on Markâ€™s progress and outline our focus moving forward.
Progress &amp;amp; Recent Focus:
Mark has been doing well overall and has been working through increasingly advanced material in Honors Pre-Calculus and early Calculus concepts. Recently, we have covered:
â€“ Trigonometric functions and the unit circle
â€“ Inverse trigonometric functions (arcsin, arccos, arctan)
â€“ Trig transformations and graphing
â€“ Trigonometric identities (sum/difference, double angle, half angle, product-to-sum)
â€“ Limits and introductory derivatives
â€“ Advanced derivatives, including inverse functions
â€“ Related rates problems
â€“ Review for quizzes, tests, and most recently his math final
We have also supported some SAT English prep, including sentence boundaries and grammar concepts.
Positives:
Mark is a strong student who stays engaged and works hard during sessions. He has been able to keep up with a challenging course load and shows a solid understanding of concepts when given time to practice. He does well reviewing material and preparing for assessments, and his effort has been consistent.
Areas for Continued Growth:
As math continues to increase in difficulty, the main focus will be on reinforcing trig identities and ensuring fluency with applying formulas correctly. Memorization and flexibility with these identities, along with continued practice in calculus concepts like derivatives and related rates, will be important for long-term success.
Recommendation for Velocity:
We are currently meeting once per week, which has been helpful. However, as the material becomes more advanced and with upcoming finals, I would recommend increasing to two sessions per week. This would allow us to:
â€“ Reinforce more complex topics more consistently
â€“ Prepare more thoroughly for upcoming exams
â€“ Build stronger confidence with problem-solving
Academic Focus Moving Forward:
â€“ Strengthening trig identities and formula fluency
â€“ Continued practice with derivatives and related rates
â€“ Preparing for upcoming finals and cumulative assessments
â€“ Beginning to plan consistent SAT preparation over the summer, with the goal of targeting an August test date
Mark has been doing a great job overall, and with a bit more structured practice and increased session frequency, I am confident he will continue to succeed. Please feel free to reach out if you would like to discuss scheduling or next steps.
Best,
Jose F.
jose.falconi@revolutionprep.com
+1 (209) 261-5048</t>
  </si>
  <si>
    <t>Mackenzie Bodiford</t>
  </si>
  <si>
    <t>Dear Lisa,
I wanted to share a brief update following my first tutoring session with Mackenzie.
During our session, we completed a Program Planning Worksheet (PPW), which helped us set goals and establish a plan for how Mackenzie and I will approach our work together moving forward. We also worked on note-taking and reading related to the Latin American Revolutions and reviewed an overview of the British Industrial Revolution. This gave me a chance to see how Mackenzie approaches historical reading and note organization while identifying key ideas from the material.
Mackenzie was engaged during the session and responded well to the strategies we practiced. This initial meeting helped us begin building a structure for how to approach her coursework and study materials more effectively.
If we continue working together, our next steps will likely include strengthening note-taking and reading comprehension strategies, identifying key historical concepts from class materials, and practicing writing clear paragraph responses to reading guide questions. These skills will help Mackenzie organize and retain important information from her readings and assignments.
We currently have another session scheduled for Saturday, March 28, and continuing to meet regularly will allow us to reinforce these strategies and support Mackenzie as she works through upcoming material in her course. I recommend a session once a week. 
Please feel free to reach out if there are specific assignments or topics you would like us to prioritize. I would be happy to continue supporting Mackenzie in future sessions.
Best regards,
Eden R.
eden.rasmussen@revolutionprep.com
+18018856501</t>
  </si>
  <si>
    <t>Alexis Jr Cabang</t>
  </si>
  <si>
    <t>Dear Ulizel,
I wanted to share a brief update following my first tutoring session with Alexis Jr.
During our session, we spent time working on an English assignment focused on the poem Escape. This gave me a chance to see how Alexis approaches literary analysis and responding to reading questions. We reviewed the poem together and discussed how to interpret the meaning of each stanza while organizing clear responses to the accompanying questions.
Alexis was engaged during the session and responded well to the strategies we practiced. This initial meeting also helped establish a clearer picture of how we can continue supporting his work in English moving forward.
As we continue working together, our next steps will likely include strengthening reading comprehension and literary analysis skills, practicing how to organize written responses clearly, and continuing to review English assignments as they arise. Developing these strategies will help Alexis approach poetry and other reading assignments with greater confidence and structure.
We currently have five sessions scheduled once a week over the next several Saturdays, which will allow us to build consistency and continue reinforcing these skills over time. Regular sessions will give Alexis the opportunity to practice these strategies while working through upcoming assignments.
Please feel free to reach out if there are specific assignments or goals you would like us to prioritize. I look forward to continuing to support Alexis in our upcoming sessions.
Best regards,
Eden R.
eden.rasmussen@revolutionprep.com
+18018856501</t>
  </si>
  <si>
    <t>Joshua Funk</t>
  </si>
  <si>
    <t>Hi Josh and Vicki,
I wanted to check in and see how things are going and where we stand on preparation for the May SAT. In January and February, Josh and I had been working a bit with difficult reading and writing questions and had seen some positive progress on questions involving inferences and interpreting evidence. When we started to meet at the start of the year, Josh had completed a practice exam and done very well, getting 750 on Reading and Writing and 760 on Math.
I know that Josh had been pretty busy with theater recently, and I wanted to see if he has time to get back on my schedule. I recommend that we meet for 1-2 hours a week to make sure that he has sustained the improvement we have seen during our sessions. I would also like him to complete two more practice exams between now and the May SAT so that he can go into the exam with the confidence that he will be able to get a score similar to, if not better, than the 1510 he had on that practice test.
Please feel free to reach out to me with any questions you have about the program, and I hope to see Josh again soon!
Jason 
jason.keller@revolutionprep.com
+17328416402</t>
  </si>
  <si>
    <t>Sharika Reddy Annapureddy</t>
  </si>
  <si>
    <t>Dear Manohar,
I hope you are having a wonderful March. Itâ€™s been great working with you and Sharika over the past couple of months. I wanted to touch base to share some of the progress weâ€™ve made so far and share my thoughts on the plan moving forward.
I have seen significant improvements in Sharika's understanding of fractions, her ability to convert between fractions, decimals, and percentages, and her understanding of proportional relationships. She also has increased her consistency with graphing proportional relationships. She has shown consistent progress with her understanding of advanced math concepts. This consistent improvement has been evident in Sharikaâ€™s performance in the sessions and her understanding of materials in class.
Our current short-term goals for Sharika include introducing her to variables and tables. In order to do this we will start by talking about how we can represent problems with missing values and incorporate fractions and decimals into our equations. This will give Sharika a good understanding of variables before she needs to work on them in class. The overall goal remains to improve Sharikaâ€™s understanding of math concepts in order to prepare her for advanced 6th grade math. Based on Sharika's progress, I recommend we continue to have 2 60 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Sharika in their continued academic journey.
Best regards,
Tyler
tyler.thornton@revolutionprep.com
+14108024728</t>
  </si>
  <si>
    <t>Greyson Lustbader</t>
  </si>
  <si>
    <t>Hi Melissa,
I hope that you're having a good week! I wanted to touch base about a few things regarding Greyson's overall progress. Thank you for sharing his grades with me this past Friday night!
I have seen positive progress from Greyson, especially when he has a template to follow. He got a 33/35 on a recent Spanish test after we had gone through the steps for conjugating into the future tense and has done better on math assessments when he is able to follow a set of steps. I want him to be able to keep doing this as he encounters new material. We have also discussed making sure that he takes at least 15 minutes after school to review what he went over in each class he had that day, and creating Quizlets to quiz himself on information in chemistry class.
Currently, it looks like Greyson has a B in math, is close to a B in Spanish, and has a C in chemistry. I would like to see if he can get to a solid B+ in math, B in Spanish, and B- in chemistry by the end of the term. We will keep practicing with whatever he needs in our sessions, and I would like to check in a little bit more on his executive functioning and how he is studying for upcoming quizzes and tests. We are currently scheduled for two hours per week for most weeks left in the school year. I think that we can talk a bit more about executive functioning as parts of each session, but if I find that we are not having enough time to cover everything, I recommend adding an additional hour every other week so that we can check in on Greyson's study habits.
I apologize for the miscommunications about scheduling that have happened in the past few weeks. It looks like we are scheduled for most Mondays and Wednesdays moving forward; if there are any conflicts, please let me know and I will do my best to reschedule Greyson for other times.
One thing that I have noticed a bit more in our recent sessions is that Greyson seems a bit distracted. Sometimes I think he is joining our sessions while friends are nearby. It has not impacted our sessions too much, but Greyson may be able to get a little bit more out of our sessions if he is in a quiet space. I will ask him if he is able to reserve something on campus.
Please feel free to reach out to me with any questions!
Jason 
jason.keller@revolutionprep.com
+17328416402</t>
  </si>
  <si>
    <t>Michael Johnson</t>
  </si>
  <si>
    <t>Dear Team Mike,
I wanted to share an update on Mikeâ€™s continued progress and outline the plan as we push toward his next round of SAT testing.
Mike continues to perform at a very high level, and he shared that his most recent official SAT score in December was a 1440, including an excellent 750 in Math and 690 in Reading/Writing. This is a fantastic result and a clear reflection of his strong content mastery, consistency, and disciplined approach to preparation. He has officially crossed into a highly competitive scoring range, and we are now in the phase of refining and maximizing his final gains.
In our recent sessions, we have continued building on his already strong foundation. On the Math side, Mike remains highly proficient in algebra, functions, and geometry, and he consistently applies strategies accurately and efficiently. On the Reading/Writing side, weâ€™ve been focusing on precision in grammar, rhetorical clarity, and passage-based reasoning, with particular attention to eliminating subtle â€œtrapâ€ answers and improving consistency across question types.
As noted previously, Mikeâ€™s retention is a major strength. He reliably carries strategies forward from week to week, which allows us to spend less time reviewing and more time fine-tuning performance. The main area we are continuing to target is accuracy under timed conditions, particularly avoiding small, preventable errors. These tend to be minor oversights rather than conceptual misunderstandings, but at Mikeâ€™s score level, even a handful of small mistakes can make the difference between a 690 and a 700+ in Reading/Writing.
Mike has not been completing a lot of practice tests. These tests are critical for reinforcing pacing, identifying any lingering patterns in missed questions, and building the endurance needed for peak test-day performance.
Recommended Plan Moving Forward
Continue with two 60-minute sessions per week to maintain momentum and allow for targeted refinement in both Math and Reading/Writing.
Complete one full-length SAT practice test every 2â€“3 weeks, followed by careful review of missed questions to identify patterns.
Maintain short daily practice (5â€“10 minutes) using Khan Academy or official SAT materials to reinforce accuracy and consistency.
Focus upcoming sessions on:
Eliminating minor errors in Math through pacing control and double-checking strategies
Pushing Reading/Writing accuracy into the 700+ range, especially through advanced grammar rules, rhetorical transitions, and passage analysis
With a 1440 already achieved, Mike is in an excellent position. At this point, the goal is very targeted: increasing his Reading/Writing score by even 10â€“20 points, which would bring him to 1500+ overall potential depending on test-day performance. That kind of improvement typically comes from consistency, careful review, and minimizing small mistakes rather than learning entirely new content.
Looking ahead, upcoming test dates over the next few months will provide strong opportunities for Mike to reach and potentially exceed this goal. With his current trajectory, I am very optimistic about what he can achieve. The August test is often the test that my students do best on, and I recommend that test date.
Mike continues to be a pleasure to work with â€” thoughtful, focused, and quietly competitive in the best way. With continued consistency and attention to detail, he is very well positioned to reach the next score tier.
Please feel free to reach out with any questions!
Warm regards,
Sean U.
sean.ulfik@revolutionprep.com
+18455412219</t>
  </si>
  <si>
    <t>Dear Jesica Ann,
I hope you are having a great start to the spring season. Itâ€™s been great working with you and Lexi over the past couple of months. I wanted to touch base to share some of the progress weâ€™ve made so far and outline the plan as we continue preparing for her upcoming SAT.
I have seen strong improvements in Lexiâ€™s SAT-related math and grammar skills. She has shown consistent progress in objectives such as applying Desmos tools, using MAP strategies, isolating quantities and expressions, and building a solid foundation in grammar rules using the TRAP method. This consistent improvement has been evident in her growing confidence during sessions and her ability to approach problems more independently and strategically.
Our current short-term goals for Lexi include continuing to strengthen her understanding of functions, which is an area that still needs some additional focus, as well as progressing through key reading and writing skills such as command of evidence, central ideas, and transitions. The overall goal remains to build consistency and confidence across all sections of the SAT so she is well-prepared for test day.
With Lexiâ€™s upcoming school wilderness trip from the 7thâ€“18thâ€”an exciting experience!â€”we will want to be proactive about scheduling sessions beyond that timeframe. As we look ahead, I recommend meeting twice each week for 60-minute sessions whenever possible. This frequency will help reinforce concepts, maintain momentum, and continue building her skills leading up to her school SAT.
Please let me know if you have any questions or if there are any adjustments you would like to make to our plan. Iâ€™m happy to schedule a time to talk by phone if that would be helpful. I look forward to continuing to support Lexi in her academic journey.
Best regards,
Megan
Megan O.
megan.osgood@revolutionprep.com
+12077140045</t>
  </si>
  <si>
    <t>Hi Lei and Peter,
I hope you are having a wonderful semester. Itâ€™s been great working with you both over the past couple of months. I wanted to touch base to share some of the progress weâ€™ve made so far and share my thoughts on the plan moving forward.
Over the course of our time together, Peter has shown improvement in his SAT skills regarding archaic language, cross text connections, and grammar. He's taken the iCARE and TRAP strategies onboard and is advancing his ability to identify question types, and tackle the questions in a timely manner.
Our current short-term goals for Peter include working on words in context and text, structure, and purpose questions.
I recommend keeping Peter's current program velocity of 1 hour per week, and increasing the velocity as he approaches various test dates. I'll also point out that I regularly help students with writing college application essays, in case Peter would like help with that in the future.
Please let me know if you have any questions or if there are any adjustments you would like to make to our plan. I look forward to supporting Peter in his continued academic journey.
Best regards,
Shaun L.
shaun.leonard@revolutionprep.com
+17023665570</t>
  </si>
  <si>
    <t>Henry Tsai</t>
  </si>
  <si>
    <t>Hi Sarah and Henry,
I hope you're having a great week! I wanted to take a moment to share some updates about Henry's progress and outline our plan moving forward.
Over the past few sessions, I have seen significant improvements in Henry's organizational skills. In particular, we have been working on tracking assignments and combating procrastination and negative self talk.
Based on Henry's progress, I recommend maintaining his current velocity of one 60 minute session per week.
Please let me know if you have any questions or if there are any adjustments you would like to make to our plan. Iâ€™m happy to schedule a time to talk by phone if that would be helpful. I am looking forward to continuing my work with Henry, and helping him in these next steps on his academic journey.
Best regards,
Shaun L.
shaun.leonard@revolutionprep.com
+17023665570</t>
  </si>
  <si>
    <t>Kaden Shum</t>
  </si>
  <si>
    <t>Hi Kaden and Jason,
I hope you're doing well. I wanted to take a moment to share an update on Kadenâ€™s progress in our sessions.
Kaden and I previously worked on college essay writing, and recently have started working on AP classwork. My master's degree is in Creative Writing, so I feel very confident I can help with literary analysis, and help Kaden raise his writing to an AP/college level and beyond.
In recent sessions, Kaden has shown interest in improving their understanding of rhetorical devices and their usage, so we are moving into an exploration of these techniques.
I would recommend a velocity of one 60 minute session a week for this work together.
If you have any questions or would like to discuss Kadenâ€™s progress in more detail, please feel free to get in touch - I'd be happy to connect.
Thank you again for your support of Kadenâ€™s preparation. I look forward to seeing his continued growth and success.
Warm regards,
Shaun L.
shaun.leonard@revolutionprep.com
+17023665570</t>
  </si>
  <si>
    <t>Hi, Tim! Bretton and I are now due for our lengthier, written "progress update", so here we go!
I am so happy with Bretton's new practice high of 760 in math and a 1490 overall! Even though this ties / falls just short of her real exam highs, Bretton tends to perform even better "in the room" it is encouraging to these those practice test numbers continuing to climb! We are a long ways from her 1360 in the Fall, and she is very close to that perfect score!
We have refined her reading/writing strategy to give her the best chance of earning the points on the highest point yielding questions, and we are continuing to build her ability to break down the answer choices and spot red flags for elimination. For math, we have all of hertakes at a 770/780 level and continue to push on those final trouble concepts to bring those to 800 as well.
Let me know if there is anything you would like to discuss further, and we can schedule a time to do so. We are currently scheduled at our usul 1x/week schedule which is totally appropriate to where she currently is.
Thank you for the privilege of working with Bretton!
Alison T.
alison.trumbull@revolutionprep.com
+14102994478</t>
  </si>
  <si>
    <t>Keaton Erickson</t>
  </si>
  <si>
    <t>Dear Karl,
I hope you are having a great spring. Itâ€™s been great working with you and Keaton over the past couple of months. I wanted to touch base to share some of the progress weâ€™ve made so far and share my thoughts on the plan moving forward.
I have seen significant improvements in Keaton's understanding the differences between monetary and fiscal policy. He has shown consistent progress in understanding how policy changes affect AD/AS curves. This consistent improvement has been evident in his continued success covering notes and homeworks each session.
Our current short-term goals for Keaton include refining bank balancing sheets and money multipliers. The overall goal remains to prepare him for the AP exam and keep his grade up. Based on Keaton's progress, I recommend we keep meeting once a week for 60 minutes. If he decides he wants consistent help in both stats and Macro, then maybe we should add a second session weekly, but we still need to decide if the stats is a course I am able to help with. If he is sticking to just AP Macro though, one weekly session for 60 minutes should be enough time to cover material and prepare him for his AP exam.
Please let me know if you have any questions or if there are any adjustments you would like to make to our plan. Iâ€™m happy to schedule a time to talk by phone if that would be helpful. I look forward to supporting Keaton in his continued academic journey.
Best regards,
James F.
james.falconer@revolutionprep.com
+12076156458</t>
  </si>
  <si>
    <t>Dear Paulina,
I hope you are having a great spring. Itâ€™s been great working with you and Grace over the past couple of months. I wanted to touch base to share some of the progress weâ€™ve made so far and share my thoughts on the plan moving forward.
I have seen significant improvements in Grace's comfortability and skills with root, rational, log and exponential functions. She has shown consistent progress in simplifying and solving these equations. This consistent improvement has been evident in her success on her recent homework assignments.
Our current short-term goals for Grace include previewing and learning the new material she plans on covering in the coming weeks. The overall goal remains to keep her grade up in math. Based on Grace's progress, I recommend we keep meeting once a week for 60 minutes to stay on top of material. She knows material well, but could afford to keep working on things like slowing down and checking her work.
Please let me know if you have any questions or if there are any adjustments you would like to make to our plan. Iâ€™m happy to schedule a time to talk by phone if that would be helpful. I look forward to supporting Grace in her continued academic journey.
Best regards,
James F.
james.falconer@revolutionprep.com
+12076156458</t>
  </si>
  <si>
    <t>Hi, Donna,
Itâ€™s been great working with you and Ella over the past couple of months. I wanted to touch base to share some of the progress weâ€™ve made so far and my thoughts on the plan moving forward. 
I have been so pleased to see that the grammar is finally coming together for Ella! She is now able to identify major parts of speech with confidence (she'll still sometimes do something like mix up adjectives and adverbs, but that's not as important for clause structure). She has thoroughly learned and retained punctuation rules! The only thing that really remains for her to getting the SAT grammar questions right is automaticity in following steps: the process is somewhat complicated (simplify sentences by crossing out prepositional phrases, relative clauses, and parentheticals; identify clauses as dependent or independent; then, apply the punctuation rules), and skipping a step can throw the whole thing off, so we are currently working on going through this "checklist" together until it becomes second nature. I have found, with Ella, that doing concepts together for longer periods of time (most of a session) seems to be more valuable than independent practice: she does her homework diligently, but the work we do together in class sticks most in her memory.
She continues to do well on the reading comprehension, even though, when asked to explain her answer, she still usually says she "doesn't know" or it "just seemed right." At this point, I have decided to simply trust that she is understanding the reading if she gets the question correct, even if she can't always articulate what she's read in her own words.
My current plan is this: 1) Ella and I will continue working on the grammar questions together in class until I can see that she is going through the "checklist" smoothly and automatically. 2) We will then continue reviewing the practice test that she took so she can correct the missed questions by applying the rules that she has now mastered. 3) Ella will take another test -- it is essential that she takes it online this time, as this is what her actual SAT will look like.
My current short-term goal for Ella is the automaticity in application of grammar rules mentioned above; I understand that her long-term SAT goal is still to be determined, given how young she is. However, an additional long-term goal is to continue to strengthen her understanding of sentence structure through our regular practices like sentence diagramming.
Based on these goals, I recommend that we maintain our current rhythm of 60 minutes/week. Please let me know if you have any questions or if there are any adjustments you would like to make to our plan. Iâ€™m happy to schedule a time to talk if that would be helpful. 
Thanks!
Maia</t>
  </si>
  <si>
    <t>Hello team Bobby,
It has been a pleasure working with Bobby these past weeks.  He is an exceptionally strong student with limitless potential.
On his most recent practice test, Bobby's put up an impressive 1440, with an almost flawless performance on the math sections.  This gave us important insight into where Bobby has room to improve his score even further.  Most recently we took a closer look at verb forms and talked explicitly about how they show up on the SAT and how to approach them effectively.  As usual, Bobby caught on very quickly.  Future sessions will continue to focus on language concepts since this is where Bobby's score has the most room to grow. 
Bobby does not have any additional sessions scheduled at this time.  I strongly recommend booking 1 session per week at your earliest convenience.  This will ensure fluidity in our study and provide you with the most options - as of now my schedule is fairly open, but it will not be so for very long as the end of the school year approaches. 
Please let me know if you have any questions or I can help in any way.
Ben C.
ben.chamberlain@revolutionprep.com
+18283484669</t>
  </si>
  <si>
    <t>Hello team Alex,
It has been an absolute pleasure working with Alex these past months.  She is a strong student who benefits significantly from out of class support and reinforcement.  Alex has consistently come to session prepared and ready to work; her attendance on the other hand has been less consistent.  
Since Alex has 12 hours on her account, I would strongly recommend scheduling these at your early convenience.  I believe that once per week could meet her needs if she is attending consistently.  My schedule is fairly open right now but will fill up quickly as the end of the school year approaches.  
Please reach out with any questions.
Ben C.
ben.chamberlain@revolutionprep.com
+18283484669</t>
  </si>
  <si>
    <t>Will Zimmerman</t>
  </si>
  <si>
    <t>Hello team Will,
It has been a pleasure working with will these past months.  Will is a strong student who responds well to coaching and benefits greatly from our sessions.  In order to make the most out of our time together, it would be most helpful if Will were to bring work from class -   I want to make sure we are aligning with exactly what will be expected of him.  It looks like Will is scheduled out for the next two Mondays and then another following a two week hiatus.  I think that weekly sessions could meet Will's needs if we are making good use of the time.  I could foresee that Will would need additional support as end of year exams loom, and would urge you to discuss this amongst yourselves.  At the moment, my schedule is fairly open but this will change quickly over the coming week(s). 
Please reach out if you have any questions.
Ben C.
ben.chamberlain@revolutionprep.com
+18283484669</t>
  </si>
  <si>
    <t>Eliza Brickwood</t>
  </si>
  <si>
    <t>Dear Erika,
I hope you are having a wonderful spring! It has been such a pleasure working with you and Eliza over the past couple of months, and I wanted to share a quick update on her progress and next steps.
I have seen significant growth in Elizaâ€™s phonics mastery and spelling application. She has demonstrated 100% accuracy in recently completed phonics lessons, including:
â€œawâ€ and â€œauâ€ diphthongs
â€œaugh/oughâ€ patterns (followed by â€œtâ€)
â€œeyâ€ as long â€œeâ€ and â€œaâ€ vowel teams
â€œyâ€ as both short â€œiâ€ and long â€œiâ€ vowel sounds
In addition, Eliza has made strong progress applying spelling rules across a variety of patterns. She is successfully working with:
Word endings (-ing, -ed, -er, -est)
The /ur/ sound spelled in multiple ways (er, ir, ur, ear, or, ar)
Singular and plural forms
Variant vowel teams and sounds such as /aw/, /oo/, /oi/, and /ow/
Soft and hard sounds of c and g
Eliza has also been consistently improving her reading fluency through targeted decodable passages aligned to the phonics patterns we study. She approaches each session with a positive attitude and a willingness to learn, which has been wonderful to see.
Our current short-term goal is to continue strengthening Elizaâ€™s reading fluency and confidence, while reinforcing her growing phonics and spelling foundation. The overall goal remains helping her become a more fluent, independent reader who can apply these skills across a variety of texts.
Based on Elizaâ€™s strong progress, I recommend we maintain our current schedule of one 60-minute session per week. This consistency is supporting her growth well. I would also love to explore the possibility of continuing sessions over the summer to reinforce her skills and maintain momentum. Additionally, encouraging Eliza to begin exploring chapter books will provide great opportunities for comprehension and discussion.
Please let me know if you have any questions or if youâ€™d like to discuss Elizaâ€™s progress further. I truly enjoy working with her and look forward to continuing to support her growth.
Warmly,
Patricia
Patricia F.
patricia.flores@revolutionprep.com
+19565366167</t>
  </si>
  <si>
    <t>Sansa More</t>
  </si>
  <si>
    <t>Hi Sharmila and Sansa,
It has been great working with Sansa this winter! She shows a lot of maturity in asking for feedback, and it is apparent that she is implementing what she learns. Here is a detailed summary of her recent progress:
Back in January, Sansa was working on improving reading comprehension by finding context clues more easily in texts and using context clues to define unknown words. She was also expanding her writing and grammar skills by learning to recognize and identify parts of speech and use punctuation according to specific rules. Sansa was also working on growing her math skills by working through multi-step word problems, learning to understand and convert metric units, and she was building algebraic thinking skills by learning to understand variables and decode word problems to write equations. 
Since then, Sansa has grown her ELA skills by learning how to use parts of words, personal experiences, and clues in the surrounding text to define and anticipate unknown words. She has improved her writing skills by mastering the comma rules, capitalization, and end-of-sentence punctuation. Sansa has a solid understanding that colons can be used to introduce lists, she can now find the entire subject and predicate in a sentence in only a few seconds, and she can identify pronouns and the nouns they are describing when writing or reading a text.    
Regarding Math, Sansa does a great job with identifying key information in word problems, recognize which operations to use, prioritize the steps, and execute the math. She can also identify the given total and use that as a starting place to write an algebraic equation with variables. Sansa can now convert between liters and milliliters and between kilograms and grams using a conversion chart or in her head. Sansa also learned more about fractions, and she is able to add, subtract, simplify, compare, convert between mixed numbers and improper fractions, and find equivalents. Sansa now has a solid understanding of parts versus wholes and feels confident with writing fractions from a word problems.
Sansa can continue to grow in her reading skills by expanding her vocabulary and continuing to practice using context clues to define unfamiliar words and by practice with comparing/contrasting different perspectives and patterns of events. Regarding writing skills, Sansa can continue to expand her skills with writing narrative and informational essays, solidifying her understanding of clauses, and expanding her use and understanding of punctuation. With math, Sansa is ready to learn how fractions relate to decimals and she can continue to grow in her algebraic thinking skills.
Going forward, I recommend that we continue with 3 sessions per week, 60 minutes each, to ensure that we have adequate time to spend on each Reading, Writing, and Math. In these sessions, we will continue to practice reading and writing together, edit Sansaâ€™s written essays, and explore specific topics with concrete examples. We will also continue to build math skills by using visual models, breaking down concepts into steps, and practice with Sansa explain her process and reasoning. 
If you have any questions or youâ€™d like to talk in more detail, here are some options for when I am available:
Tuesday, 3/24 at 11am pst
Wednesday, 3/25 at 9:30am pst
Thursday, 3/26 at 10am pst
Best,
Sharon</t>
  </si>
  <si>
    <t>Greetings All,
It was great working with Franklin recently, and I wanted to share a quick update on what weâ€™ve been exploring together and my recommendation moving forward.
Over the past several sessions, Franklin has shown strong curiosity and engagement while discussing major milestones in human history. We explored the ancient history before mankind of over 200 million years ago. We also examined content on the earliest types of animals, which sparked thoughtful questions and discussion from Franklin.
To continue fueling this curiosity and deepen his understanding, I recommend a velocity of one 30-minute session per week. This cadence will allow us to consistently explore new historical topics while reinforcing key concepts and maintaining momentum.
Please feel free to reach out if you have any questions or would like to discuss this plan further. Iâ€™m happy to set up a quick call if helpful.
Tyler Greer</t>
  </si>
  <si>
    <t>Dear Vishnupriya,
I hope youâ€™re having a great week. Itâ€™s been great working with Akchara, and I wanted to share an update on her progress and outline our plan moving forward.
Over our recent sessions, Akchara and I have been working through several key AP Calculus topics, focusing on building both conceptual understanding and problem-solving consistency. Earlier sessions centered on linear approximation, error analysis, and optimization, where she practiced applying tangent line approximations and distinguishing between propagated and relative error. She also strengthened her approach to optimization problems by clearly defining objective functions and checking both critical points and endpoints.
We then moved into differential equations and slope fields, where Akchara worked on recognizing slope field patterns, separating variables, and solving differential equations through integration. She practiced finding particular solutions using initial conditions and developed stronger intuition for how solutions behave graphically. In preparation for her test, we worked through AP-style free-response questions, focusing on tangent lines, concavity, and verifying solutions to differential equations.
More recently, we have shifted into applications of integration, specifically volumes of solids of revolution using the Disk, Washer, and Shell methods. Akchara has been improving in visualizing regions, identifying the correct method based on the axis of rotation, and setting up integrals accurately. Her most recent test went well, and she has another upcoming assessment on March 20th, where these concepts will be a major focus.
Overall, Akchara has shown steady improvement in organizing her work, approaching multi-step problems more methodically, and connecting concepts across units.
Our short-term goal is to continue reinforcing volume and integration applications while ensuring she feels confident going into her upcoming test. The overall goal remains building consistency and confidence across cumulative AP Calculus topics.
Based on Akcharaâ€™s progress and the pace of the course, I recommend continuing with one 60-minute tutoring session per week. This will help maintain momentum and provide additional support leading into assessments.
If you would like to continue working together, you can redeem additional Back-Up Care credits through your Bright Horizons portal. Once redeemed, Revolution Prep will add the hours to Akcharaâ€™s account so we can continue scheduling sessions as needed.
Please feel free to reach out if you have any questions or would like to discuss Akcharaâ€™s progress in more detail. Iâ€™d be happy to schedule a call to make sure we're working together to achieve our goals. I look forward to continuing to support her success in calculus.
Best regards,
Cristina A.
cristina.ascenzipettenuzzo@revolutionprep.com
+17863092063</t>
  </si>
  <si>
    <t>Dear Jamal,
I hope youâ€™re having a great week. I wanted to take a moment to share an update on Tammerâ€™s progress so far and outline our plan moving forward, as this is our first comprehensive progress report.
Over the past several weeks, Tammer and I have been working through key Organic Chemistry 1 topics, focusing on building a strong conceptual understanding of structure, reactivity, and reaction mechanisms. Early sessions centered on acidâ€“base chemistry, resonance, and conformational analysis, where Tammer practiced evaluating acidity through conjugate base stability and interpreting pKa values to determine reaction favorability. We also worked on Newman projections, identifying the most stable conformations and understanding how steric interactions influence molecular stability.
We spent time on reaction mechanisms and energy diagrams, including multi-step reactions involving carbocation intermediates. Tammer practiced identifying nucleophiles and electrophiles, drawing mechanisms step-by-step, and analyzing activation energy to determine rate-determining steps.
Following his first exam, we expanded into cyclohexane conformations, radical reactions, and IUPAC nomenclature. Tammer developed a strong understanding of chair conformations, including axial vs. equatorial positioning and how substituent size affects stability. We reviewed radical reaction mechanisms, including initiation, propagation, and termination steps, as well as proper naming conventions for substituted cyclic compounds.
More recently, we have been focusing on stereochemistry and isomer relationships, including assigning R/S configurations, identifying enantiomers and diastereomers, and understanding meso compounds. Tammer has been practicing a structured approach to ranking substituents and determining configuration, as well as analyzing enantiomeric excess.
Tammer has an upcoming Organic Chemistry exam on March 26th, and our short-term goal is to continue reinforcing stereochemistry and reaction recognition so he feels confident identifying patterns and applying the correct concepts under test conditions. The overall goal is to build a strong conceptual framework that will support more advanced organic chemistry topics moving forward.
Based on Tammerâ€™s progress and the pace of the course, I recommend continuing with one 60-minute tutoring session per week. This consistency allows us to stay aligned with lecture material, reinforce challenging concepts, and prepare effectively for upcoming assessments.
Please note that we will be updating our tutoring rates on April 18, 2026. To help you get ahead and secure our current pricing for your future tutoring needs, I recommend connecting with your advisor to purchase additional hours before the change takes place.
Please feel free to reach out if you have any questions or would like to discuss Tammerâ€™s progress in more detail. Iâ€™m happy to schedule a call if that would be helpful. I look forward to continuing to support Tammer in his academic journey.
Best regards,
Cristina A.
cristina.ascenzipettenuzzo@revolutionprep.com
+17863092063</t>
  </si>
  <si>
    <t>Dear Anny, 
I hope you are having a wonderful winter. Itâ€™s been such a pleasure working with you and Abdullah over the past couple of months. I wanted to touch base once again to share some of the progress weâ€™ve made thus far and my thoughts on the plan moving forward. 
Since the previous progress update, I have seen significant improvements in Abdullah's abilities to identify multiplication and division facts for numbers 1 to 12, synonyms and antonyms, and place values for numbers less than 10,000, answer multiple-choice and short-response reading comprehension questions, solve addition, subtraction, multiplication, and division word problems, convert nouns into their plural equivalents, distinguish between sentences and fragments, determine appropriate adjectives to pair with nouns, combine syllables to form two- to three-syllable words, compare units of measurement, identify the meanings of idioms, add and subtract numbers within 10,000, tell the time in 5-minute intervals, show, not tell when writing sentences, compare fractions, as well as spell 3rd-grade sight words. He has continued to make great progress in utilizing each of the strategies weâ€™ve been discussing in our sessions (i.e. skip-counting, slowing down, summarizing paragraphs for reading passages, etc.) to strengthen his multiplication and division facts as well as better comprehend the key ideas and information weâ€™ve been learning. This consistent improvement has been evident in the completion of assignments during our sessions. 
Our current short-term goals for Abdullah include improving his knowledge of multiplication facts, strengthening his mental math skills, and increasing his reading comprehension. The overall goal remains to achieve higher ratings on his report card. Since Abdullah is currently making progress toward his goals, I recommend we continue with our two to three 30-minute classes per week through the school year, with an eventual switch into hour-long sessions. This would allow us to continue addressing some of the main areas of opportunity indicated on his recent report cards. 
Please let me know if you have any questions or if there are any adjustments you would like to make to our plan. Iâ€™m happy to schedule a time to talk by phone if that would be helpful. I look forward to supporting Abdullah in his continued academic journey. 
Best regards, 
Colin C.
colin.cody@revolutionprep.com
+19785187882</t>
  </si>
  <si>
    <t>Lauren Saiia</t>
  </si>
  <si>
    <t>Hi all,
Lauren and I had a very productive chat today about her school stresses. We narrowed it down to just one aspect of one class that is troublesome for her: the upcoming quizzes for her Science class. We created a plan of attack to help make her studying more productive and the facts / definitions a bit more memorable, and she is going to try it tonight.
She is doing quite well with emailing teachers and advocating for herself so far, and most classwork and projects are feeling quite doable for her at the moment. The only issue is the science quizzes.
We will be meeting again on Tuesday to see how our planned strategy went and to make a further plan for tackling the final quiz at the end of April.
Best,
Ben T.
ben.taylor@revolutionprep.com
+14052656211</t>
  </si>
  <si>
    <t>Dear Rosemary,
I hope you are having a great spring. Itâ€™s been great working with you and Dylan over the past couple of weeks. I wanted to touch base to share some of the progress weâ€™ve made so far and share my thoughts on the plan moving forward.
I have seen significant improvements in Dylan's comfortability with ratios and percentages. He has shown consistent progress in setting up rations and cross multiplying, as well as solving percentage equations. This consistent improvement has been evident in his success on his recent homework and improvement between sessions.
Our current short-term goals for Dylan include finalizing his current ratio and percentage material while previewing what will come next. The overall goal remains to keep his grade up in his course and make sure he is confident with his knowledge of the material. Based on Dylan's progress, I recommend we keep meeting once a week for 60 minutes. He is really on top of his current material, and one weekly session to review material together is all he needs to stay on top of his work.
Please let me know if you have any questions or if there are any adjustments you would like to make to our plan. Iâ€™m happy to schedule a time to talk by phone if that would be helpful. I look forward to supporting Dylan in his continued academic journey.
Best regards,
James F.
james.falconer@revolutionprep.com
+12076156458</t>
  </si>
  <si>
    <t>Logan LeRow</t>
  </si>
  <si>
    <t>Dear Sheri,
I hope you are having a great spring. Itâ€™s been great working with you and Logan over the past couple of months. I wanted to touch base to share some of the progress weâ€™ve made so far and share my thoughts on the plan moving forward.
I have seen significant improvements in Logan's understanding of earlier AP Units. She has shown consistent progress in understanding pre Civil War material, and has recently done a phenomenal job with the Gilded Age. This consistent improvement has been evident in her success in recalling information we have covered in previous sessions.
Our current short-term goals for Logan include covering the rest of her class material while also reviewing for the AP exam. The overall goal remains to keep her grade up and keep her ready to take the AP exam. Based on Logan's progress, I recommend we meet twice a week (if possible) for the AP exam. I know my availability in the coming weeks is limited, but I do believe two weekly sessions of an hour would allow us to properly balance current material and AP exam review.
Please let me know if you have any questions or if there are any adjustments you would like to make to our plan. Iâ€™m happy to schedule a time to talk by phone if that would be helpful. I look forward to supporting Logan in her continued academic journey.
Best regards,
James F.
james.falconer@revolutionprep.com
+12076156458</t>
  </si>
  <si>
    <t>Jannah Nishaj</t>
  </si>
  <si>
    <t>Dear Jafna,
I hope you are having a great winter season. Itâ€™s been wonderful working with you and Jannah over the past couple of weeks. I wanted to touch base to share some of the progress weâ€™ve made so far and outline my thoughts on the plan moving forward.
I have seen significant improvements in Jannahâ€™s overall math skills, particularly in her ability to work through multi-step problems with fractions and algebra. We have been focusing on fraction division, solving word problems involving fractions, and using GCFs to simplify multiplication. She has also shown consistent progress in solving two-sided algebraic equations, working with input/output tables, and evaluating algebraic expressions with variables and exponents. Additionally, she has improved her accuracy when multiplying and dividing decimals. This consistent improvement has been evident in her increased confidence, stronger problem-solving approach, and ability to explain her reasoning more clearly during sessions.
Our current short-term goals for Jannah include strengthening her ability to translate word problems into equations, improving accuracy and efficiency with multi-step algebra problems, and reinforcing foundational skills to reduce small calculation errors. The overall goal remains helping Jannah build a strong and reliable foundation in math, develop confidence in tackling a variety of problem types, and become more independent in her problem-solving process.
Based on Jannahâ€™s progress, I recommend maintaining our current velocity of once-weekly, 1-hour sessions to support steady growth and continued skill development.
Please let me know if you have any questions or if there are any adjustments you would like to make to our plan. Iâ€™m happy to schedule a time to talk by phone if that would be helpful. I look forward to supporting Jannah in her continued academic journey.
Best regards,
Chazlee M.
chazlee.myers@revolutionprep.com</t>
  </si>
  <si>
    <t>Lydia Nadeau</t>
  </si>
  <si>
    <t>Dear Cori,
I hope you are having a great winter season. Itâ€™s been wonderful working with you and Lydia over the past couple of weeks. I wanted to touch base to share some of the progress weâ€™ve made so far and outline my thoughts on the plan moving forward.
I have seen significant improvements in Lydiaâ€™s reading comprehension, writing, and math skills. In ELA, we have been working on synthesizing the main idea of nonfiction passages, distinguishing between narrative and informative texts, and identifying claims with supporting evidence. She has also shown consistent progress in making inferences, using transition words effectively, maintaining consistent pronouns in her writing, and revising stories to include more engaging and descriptive details. Additionally, Lydia has strengthened her ability to identify facts versus opinions and compare and contrast ideas using tools like Venn diagrams. In Math, she has made steady progress multiplying and simplifying fractions. This consistent improvement has been evident in her increased confidence, stronger written responses, and improved accuracy across both reading and math tasks.
Our current short-term goals for Lydia include strengthening her ability to organize and clearly express her ideas in writing, improving reading stamina and accuracy when working through longer passages, and continuing to build fluency with fraction operations. The overall goal remains helping Lydia become a confident, well-rounded learner who can think critically about what she reads, communicate her ideas clearly in writing, and approach math problems with accuracy and independence.
Based on Lydiaâ€™s progress, I recommend maintaining our current velocity of once-weekly, 1-hour sessions to support steady and consistent growth.
Please let me know if you have any questions or if there are any adjustments you would like to make to our plan. Iâ€™m happy to schedule a time to talk by phone if that would be helpful. I look forward to supporting Lydia in her continued academic journey.
Best regards,
Chazlee M.
chazlee.myers@revolutionprep.com</t>
  </si>
  <si>
    <t>Dear Kaaryn &amp;amp; Genevieve,
I hope you are having a great start to Spring. Itâ€™s been great working with you and Genevieve over the past couple of months. I wanted to touch base to share some of the progress weâ€™ve made so far and share my thoughts on the plan moving forward.
I have seen significant improvements in Genevieve's abstract and spatial reasoning skills. They have shown consistent progress in Genevieveâ€™s ability to solve complex problems with little support other than being a thought-partner.
The overall goal remains supporting Genevieveâ€™s mathematical reasoning skills.  I recommend we continue to work together weekly, based on Genevieveâ€™s course load.
Please let me know if you have any questions or if there are any adjustments you would like to make to our plan. Iâ€™m happy to schedule a time to talk by phone if that would be helpful. I look forward to supporting Genevieve in her continued academic journey.
Mark D.
mark.duncan@revolutionprep.com
+14156490556</t>
  </si>
  <si>
    <t>Dear Aysha &amp;amp; Akira,
I hope you are having a great start to Spring. Itâ€™s been great working with you and Akira over the past couple of months. I wanted to touch base to share some of the progress weâ€™ve made so far and share my thoughts on the plan moving forward.
I have seen significant improvements in Akira's abstract and spatial reasoning skills. They have shown consistent progress in Akiraâ€™s ability to solve complex problems with little support other than being a thought-partner.
The overall goal remains supporting Akiraâ€™s mathematical reasoning skills.  I recommend we continue to work together based on Akiraâ€™s course load.  I think we should continue to study Akira's course topics at her given grade level, as well as advanced grade levels of the same topic.  This will position Akira best.
Please let me know if you have any questions or if there are any adjustments you would like to make to our plan. Iâ€™m happy to schedule a time to talk by phone if that would be helpful. I look forward to supporting Akira in her continued academic journey.
Mark D.
mark.duncan@revolutionprep.com
+14156490556</t>
  </si>
  <si>
    <t>Dear Keerthi and Aarav,
I hope you are having a great start to Spring. Itâ€™s been great working with you and Aarav over the past couple of months. I wanted to touch base to share some of the progress weâ€™ve made so far and share my thoughts on the plan moving forward.
I have seen significant improvements in Aarav's abstract and spatial reasoning skills. They have shown consistent progress in Aaravâ€™s ability to solve complex problems with little support other than being a thought-partner.
The overall goal remains supporting Aaravâ€™s mathematical reasoning skills.  I recommend we continue to work together weekly, based on Aaravâ€™s course load.
Please let me know if you have any questions or if there are any adjustments you would like to make to our plan. Iâ€™m happy to schedule a time to talk by phone if that would be helpful. I look forward to supporting Aarav in his continued academic journey.
Mark D.
mark.duncan@revolutionprep.com
+14156490556</t>
  </si>
  <si>
    <t>Preslyn Dorfeuille</t>
  </si>
  <si>
    <t>Dear Monay,
I hope you are having a great winter season. Itâ€™s been wonderful working with you and Preslyn over the past couple of weeks. I wanted to touch base to share some of the progress weâ€™ve made so far and outline my thoughts on the plan moving forward.
I have seen significant improvements in Preslynâ€™s understanding of both math and social studies concepts. In math, we have worked on solving for unknown angles, classifying quadrilaterals, performing customary and metric conversions, estimating real-world measurements, and adding and subtracting decimals. She has shown consistent progress in applying these skills accurately and with greater confidence. In social studies, we have covered topics such as Westward Expansion, the Underground Railroad, and Womenâ€™s Suffrage, where Preslyn has demonstrated a growing ability to understand key events, make connections, and discuss historical significance. This consistent improvement has been evident in her increased accuracy, stronger explanations, and greater engagement during our sessions.
Our current short-term goals for Preslyn include strengthening multi-step problem-solving in math and improving her ability to explain historical concepts using specific details and examples. The overall goal remains helping Preslyn build a strong academic foundation across subjects, develop confidence in her problem-solving abilities, and become a more independent and thoughtful learner.
Based on Preslynâ€™s progress, I recommend maintaining our current velocity of once-weekly, 1-hour sessions to support steady growth and continued skill development.
Please let me know if you have any questions or if there are any adjustments you would like to make to our plan. Iâ€™m happy to schedule a time to talk by phone if that would be helpful. I look forward to supporting Preslyn in her continued academic journey.
Best regards,
Chazlee M.
chazlee.myers@revolutionprep.com</t>
  </si>
  <si>
    <t>Zhyer Harp</t>
  </si>
  <si>
    <t>Dear Eunice and Zhyer,
I hope you are having a great start to Spring. Itâ€™s been great working with you and Zhyer over the past couple of months. I wanted to touch base to share some of the progress weâ€™ve made so far and share my thoughts on the plan moving forward.
I have seen significant improvements in Zhyer's abstract and spatial reasoning skills. They have shown consistent progress in Zhyerâ€™s ability to solve complex problems with little support other than being a thought-partner.
The overall goal remains supporting Zhyerâ€™s mathematical reasoning skills.  I recommend we continue to work together weekly, based on Zhyerâ€™s course load.
Please let me know if you have any questions or if there are any adjustments you would like to make to our plan. Iâ€™m happy to schedule a time to talk by phone if that would be helpful. I look forward to supporting Zhyer in his continued academic journey.
Mark D.
mark.duncan@revolutionprep.com
+14156490556</t>
  </si>
  <si>
    <t>Dear Raman,
I hope you are having a great spring. Itâ€™s been great working with you and Numair over the past couple of months. I wanted to touch base to share some of the progress weâ€™ve made so far and share my thoughts on the plan moving forward.
I have seen significant improvements in Numair's understanding of rational functions and how to find vertical asymptotes He has shown consistent progress in understanding that vertical asymptotes come when the function is undefined and know how to write equations for these. This consistent improvement has been evident in our review of his last practice test for his test retake.
Our current short-term goals for Numair include reviewing old material and to keep his grade up. Based on Numair's progress, I recommend we try to meet twice a week for 60 minutes. He is not showing as much progress as I would hope, and I want to ensure we can get his grade in a solid place before the year ends. I know my next month is almost fully booked and two sessions may not be possible, but looking ahead into late April and May I want to ensure he is set up to succeed at the end of the year.
Please let me know if you have any questions or if there are any adjustments you would like to make to our plan. Iâ€™m happy to schedule a time to talk by phone if that would be helpful. I look forward to supporting Numair in his continued academic journey.
Best regards,
James F.
james.falconer@revolutionprep.com
+12076156458</t>
  </si>
  <si>
    <t>Dear Tirumala,
I hope you are having a great spring. Itâ€™s been great working with you and Bhavya over the past couple of months. I wanted to touch base to share some of the progress weâ€™ve made so far and share my thoughts on the plan moving forward.
I have seen significant improvements in Bhavya's understanding of derivatives and calculus as a whole. She has shown consistent progress in taking derivatives and finding tangent lines to functions. This consistent improvement has been evident in her continued success on her homework assignments.
Our current short-term goals for Bhavya include working on combining derivative rules into one problem and finding critical points to functions. The overall goal remains to keep her grade up. Based on Bhavya's progress, I recommend we keep meeting once a week for 60 minutes. She is doing well with this material, though the weekly check-ins are good, and so I think one weekly session will give us plenty of time to work on her new materials.
Please let me know if you have any questions or if there are any adjustments you would like to make to our plan. Iâ€™m happy to schedule a time to talk by phone if that would be helpful. I look forward to supporting Bhavya in her continued academic journey.
Best regards,
James F.
james.falconer@revolutionprep.com
+12076156458</t>
  </si>
  <si>
    <t>Claire Gambino</t>
  </si>
  <si>
    <t>Dear Kathleen,
I hope you are having a great winter season. Itâ€™s been wonderful working with you and Claire over the past couple of weeks. I wanted to touch base to share some of the progress weâ€™ve made so far and outline my thoughts on the plan moving forward.
I have seen significant improvements in Claireâ€™s reading comprehension and analytical skills. We have been working on analyzing historical images to infer complex ideas, locating direct textual evidence to answer reading comprehension questions, and identifying main ideas while making thoughtful inferences from a variety of articles. She has also shown consistent progress in summarizing texts and applying new vocabulary in context. One of her most notable areas of growth has been her ability to retain information from multi-page texts, which has also been recognized by her English teacher. Additionally, her increased accuracy in our spelling games reflects strong progress in identifying correct spellings and applying word knowledge effectively. This consistent improvement has been evident in her more detailed responses, stronger recall, and growing confidence when engaging with longer and more complex texts.
Our current short-term goals for Claire include strengthening her ability to synthesize information across multiple passages, improving precision when citing textual evidence, and continuing to expand her academic vocabulary. The overall goal remains helping Claire become a confident, independent reader and writer who can analyze complex texts, retain key information, and clearly communicate her ideas in both written and verbal responses.
Based on Claireâ€™s progress, I recommend maintaining our current velocity of once-weekly, 1-hour sessions to support steady and continued growth.
Please let me know if you have any questions or if there are any adjustments you would like to make to our plan. Iâ€™m happy to schedule a time to talk by phone if that would be helpful. I look forward to supporting Claire in her continued academic journey.
Best regards,
Chazlee M.
chazlee.myers@revolutionprep.com</t>
  </si>
  <si>
    <t>Sansa Paul</t>
  </si>
  <si>
    <t>Dear Alok,
I hope you are having a great spring. Itâ€™s been great working with you and Sansa over the past couple of months. I wanted to touch base to share some of the progress weâ€™ve made so far and share my thoughts on the plan moving forward.
I have seen significant improvements in Sansa's reading comprehension skills and math abilities. She has shown consistent progress in her multiplication and division accuracy as well as her ability to find both main ideas and details from passages. This consistent improvement has been evident in her continued success on the worksheets I bring to our sessions.
Our current short-term goals for Sansa include timing with these problems. The overall goal remains to improve her reading and math skills. Based on Sansa's progress, I recommend we keep our remaining sessions once a week for 60 minutes. She is doing really well. The weekly check-ins help, and she is steadily improving. 60 minutes is plenty of enough time for us each week. I would love it if you could resend me the drive folder of the practice problems you wanted me to take a look at. If you can let me know which questions she has already done, that would be great. She told me the other day she had done some of the problems that I pulled up.
Please let me know if you have any questions or if there are any adjustments you would like to make to our plan. Iâ€™m happy to schedule a time to talk by phone if that would be helpful. I look forward to supporting Sansa in her continued academic journey.
Best regards,
James F.
james.falconer@revolutionprep.com
+12076156458</t>
  </si>
  <si>
    <t>Catherine Miller-Jones</t>
  </si>
  <si>
    <t>Dear Jennifer,
I hope you are having a great spring. Itâ€™s been great working with you and Catherine over the past couple of months. I wanted to touch base to share some of the progress weâ€™ve made so far and share my thoughts on the plan moving forward.
I have seen significant improvements in Catherine's understanding of calculus, rates of change and gradients. She has shown consistent progress in understanding how to find derivatives and how to use them in context. This consistent improvement has been evident in her success on her recent test review sheet.
Our current short-term goals for Catherine include working on integrals, the counterpart to derivatives. The overall goal remains to keep her grade up and prepare her for her exams. Based on Catherine's progress, I recommend we keep meeting once a week for 60 minutes. She is really on top of her material currently, but the weekly check in allows us to maintain this level of knowledge and confidence to ensure that things stay as consistently strong as they are now.
Please let me know if you have any questions or if there are any adjustments you would like to make to our plan. Iâ€™m happy to schedule a time to talk by phone if that would be helpful. I look forward to supporting Catherine in her continued academic journey.
Best regards,
James F.
james.falconer@revolutionprep.com
+12076156458</t>
  </si>
  <si>
    <t>Isabelle O'Reilly</t>
  </si>
  <si>
    <t>Dear Sanghee,
I hope you are having a great winter season. Itâ€™s been wonderful working with you and Isabelle over the past couple of weeks. I wanted to touch base to share some of the progress weâ€™ve made so far and outline my thoughts on the plan moving forward.
I have seen significant improvements in Isabelleâ€™s understanding of major 20th-century historical events and their connections. We have been focusing on the timeline and relationships between World War I, the interwar period, and the lead-up to World War II. She has shown consistent progress in identifying key causes and effects, recognizing patterns across time periods, and explaining how political, economic, and social factors contributed to global conflict. This improvement has been evident in her ability to make clearer connections between events and her growing confidence when discussing historical developments.
Our current short-term goals for Isabelle include strengthening her ability to analyze historical sources, improving how she structures responses to AP-style questions, and reinforcing her understanding of key themes such as causation and continuity. The overall goal remains helping Isabelle develop strong historical thinking skills, including analyzing evidence, making connections across time periods, and confidently writing well-supported arguments for AP assessments.
Based on Isabelleâ€™s progress, I recommend maintaining our current velocity of once-weekly, 1-hour sessions to support steady growth and continued skill development.
Please let me know if you have any questions or if there are any adjustments you would like to make to our plan. Iâ€™m happy to schedule a time to talk by phone if that would be helpful. I look forward to supporting Isabelle in her continued academic journey.
Best regards,
Chazlee M.
chazlee.myers@revolutionprep.com</t>
  </si>
  <si>
    <t>Dear Srujana,
I hope you're having a great day! It's been great working with you and Prahas over the past several months. As we move further into the second semester and get closer to time to prepare for AP exams, I wanted to reach out with a quick update on what we've been working on so far and our next steps.
Prahas has been making excellent progress with conducting and interpreting inference procedures for proportions and means. He's also making great progress with understanding the principles, formulas, and interpretations for chi-square tests. This growth has been evident from his insightful questions in our sessions and his continued strong performance in his statistics class. 
Our current short-term goals for Prahas include conducting and interpreting chi-square tests of independence, selecting the correct type of chi-square procedure for a given scenario, and conducting and interpreting inference procedures for slopes of linear regression functions (in the next unit). After these 2 units, he'll have covered all of the content for the AP exam, and we'll be ready to start more focused exam review. At that point, I'd like to give him a mock AP exam to help assess his strengths and areas of opportunity leading up to the exam; this will help us focus our preparation on the areas where he has the most room to grow. 
Our long-term goal for the class remains keeping his grade at a 93 or above, which he's doing an excellent job of. In our next session, I also plan to discuss his goals for the AP exam with him; I'd love to hear your goals for the AP exam as well. We're currently scheduled to meet weekly through the end of March and twice weekly in April, which I think will be an effective schedule to help him prepare for the exam; I'll have a more clear recommendation after he takes the mock exam. I also recommend scheduling 1-2 sessions in the first week of May so that he has a time to ask last-minute questions before the AP exam on May 7. We can move a session from the first week of April to the first week of May to accomplish this if you'd like. Can you please let me know your thoughts?
Please let me know if you have any questions or if there are any adjustments you'd like to make to our plan. If you'd like to set up a time to discuss his progress via phone or Zoom, I'm more than happy to do so - please just let me know. I look forward to supporting Prahas in his continued academic journey!
Best regards,
Margaret W.
margaret.webb@revolutionprep.com
+15127457572</t>
  </si>
  <si>
    <t>Dear Lai,
I hope you're having a great day! It's been great working with you and Valerie over the past several months. As we move further into the semester, I wanted to share some observations on her progress so far and my thoughts on our plan moving forward.
Valerie is making excellent progress with calculating values on the unit circle, understanding and solving word problems, and performing calculations involving sequences and series. We also worked today on a general review of algebra skills, since her school doesn't reinforce algebra skills with algebra 2 before precalculus as most schools do; her algebra skills are quite strong. This is excellent for her precalculus performance and SAT preparation! Her progress has been evident in her strong performance on problems in our sessions and on her homework and her consistently high grades in precalculus.
Our current short-term goals for Valerie include identifying and reviewing key areas of challenge in geometry and continuing to practice precalculus word problems. Since she placed out of geometry, I'd like to do a general geometry diagnostic in our next session to identify any areas where she could use additional support; while geometry isn't foundational to most other math classes in the way that algebra is, making sure that her geometry foundation is strong will help her perform better on the SAT and help make sure that she has the background needed to study geometry-heavy subjects, like architecture and organic chemistry, in college if she so chooses.
Since Valerie is progressing well with precalculus, I recommend meeting for 1 hour per week to go over her current precalculus content. Based on the results of her geometry diagnostic, I'll reach out with a recommendation either to add a second hour per week of geometry or to use the one hour for both precalculus and geometry. Either way, I want to make sure that she's best set up for success in her current precalculus course, future higher-level courses, and the SAT. Regarding SAT preparation, I recommend continuing our previous plan of reinforcing fundamentals now and starting more focused prep in the summer at the earliest. (She currently has the math background to prepare for the SAT; however, most students don't start this early, so she wouldn't be behind at all by waiting a year.) Please let me know your thoughts!
Our currently scheduled hours end on April 7. If you'd like to continue working together on achieving these goals, you can redeem more hours through your Bright Horizons portal. After you've redeemed the hours, you'll receive an email from Revolution Prep to add the hours to your account.
Please let me know if you have any questions or if there are any changes you'd like to make to our plan. If you'd like to set up a time to discuss her progress via phone or email, I'm more than happy to do so - please just let me know. I look forward to supporting Valerie in her continued academic journey!
Best regards,
Margaret W.
margaret.webb@revolutionprep.com
+15127457572</t>
  </si>
  <si>
    <t>Dear Satyaprakash,
I hope you're having a great day! It's been great working with you and Sumedh over the past several months. As we move further into the second semester, I wanted to reach out with some updates on his progress so far and my thoughts on our plans moving forward.
Sumedh is making excellent progress with identifying the best procedure to evaluate an integral, identifying the best test for series convergence, and calculating error bounds for sequences and series. He's also showing excellent growth in his mathematical reasoning and problem-solving abilities, which will serve him well on the AP exam and in future math classes! This progress has been evident from his insightful questions in our sessions and his continued strong performance in his AP Calculus course.
Our current short-term goals for Sumedh include continuing to progress with selecting the best test for series convergence and mastering Lagrange error bounds. The overall goal remains earning an A in the course. Since we're approaching the AP exam, I'd also like to hear about his and your goals for the AP test. Can you please let me know whether he plans to take the exam and, if so, his target score?
Sumedh is near the end of the content in a typical AP Calculus BC course; the remaining time will likely be primarily focused on AP exam review. If he plans to take the AP exam, I recommend scheduling 1-2 sessions per week for AP exam review and completing additional practice problems outside of our sessions. This plan will best set him up for success on the AP exam, helping him earn college credit and save time and money in college! It will give us time to review content from earlier in the year and practice exam-style problems to make sure that he's ready for the format of the test.
I'd also like to check in about his SAT plans - do you have an upcoming SAT date set? If so, I recommend meeting for 1 hour per week for SAT preparation, with additional homework outside of our sessions. That said, given the intensity of AP exam preparation that he'll likely face in the next several weeks, it may make more sense to delay SAT preparation to after the AP exams - can you please let me know your thoughts?
Please let me know if you have any questions or if there are any adjustments you'd like to make to our plan. If you'd like to set up a time to discuss his progress via phone or Zoom, I'm more than happy to do so - please just let me know. I hope you have a great rest of your day!
Best regards,
Margaret W.
margaret.webb@revolutionprep.com
+15127457572</t>
  </si>
  <si>
    <t>Dear Itamar,
As we conclude this round of SAT tutoring with Tamar, I want to share both my observations and some important recommendations for her path forward.
First, let me be direct: Tamar is a talented, intelligent young woman with sharp wit and genuine academic ability. Working with her has been a pleasure, and I've consistently seen her grasp complex concepts and solve challenging problems effectively. However, as I've said, her recent practice test performance didn't reflect her true capabilities.
The central issue isn't mathematical knowledgeâ€”it's test anxiety compounded by exhaustion. During our sessions, down to the very last day, when given time and a relaxed environment, Tamar correctly solved all Math practice problems we reviewed off the test - no matter how advanced. She demonstrated strong understanding throughout the practice problems on scatter plot interpretation, factoring algebraic expressions, geometric problem-solving (including triangles inscribed in circles using diameter and the Pythagorean theorem), multi-step percentage problems, using Desmos for testing constant values, applying the discriminant, completing the square, and identifying factors from roots.
And, despite the challenges of time and anxiety, Tamar's score did improve which suggests that underneath the fog, real mathematical growth is happening.
Therefore, I have three important recommendations:
First, I strongly suggest Tamar retake the DSAT during the summer when there's less pressure from school and extracurriculars, and when testing centers are quieter. A calmer testing environment could make a significant difference.
Second, I recommend seeing if Tamar can acquire some form of test accommodations. Tamar's performance gap between relaxed practice and timed testing suggests she may benefit from extended time or other supports. Tamar struggles with severe anxiety, and, from her stories, it is not just on this test but on academic testing overall. This isn't about lowering standardsâ€”it's about allowing her true abilities to show.
Third, I recommend we resume tutoring this summer after finals and extracurriculars are over. We should return to twice-weekly hour-long sessions with the requisite homework and practice testing for at least two months before her next test. Much of test anxiety stems from feeling unprepared, and Tamar hasn't had the homework completion or practice test repetition needed to build confidence due to her schedule constraints. With consistent practice and adequate sleep, she'll feel more in control, which will naturally reduce the anxiety that currently trips her up.
I've watched Tamar be quick as a whip on better days, racing through problems and efficiently applying strategies. She deserves a score that represents her intellect and talents, not one that reflects anxiety and overwhelm.
I genuinely believe that with dedicated time, proper rest, and consistent practice during a less stressful period, Tamar can achieve a truly impressive score. She has the intelligence and abilityâ€”she just needs the right conditions to show it.
Please keep me updated on how her score from last week turns out, and both of you feel free to reach out to me whenever. I loved working with Tamar and will miss her greatly!
Finally, I'd welcome the opportunity to discuss these recommendations in detail via Zoom or phone. Please don't hesitate to reach out.
With genuine fondness and confidence in Tamar's potential,
Kristen Luigart, M.Ed., M.A.
kristen.luigart@revolutionprep.com
+13018205071</t>
  </si>
  <si>
    <t>Robert Prisco</t>
  </si>
  <si>
    <t>Hi Jean,
I hope that you are having a great week! I wanted to touch base with a few things about my work with Robert so far and future plans.
I had asked Robert to take a practice exam when we started the program, and it did not go as well as he had done in January. His reading and writing score was significantly lower (480), though from what I have seen in sessions, I think he may have just had a bad day. We have worked a bit with rules of punctuation, identifying main ideas, and vocabulary, and Robert has done solid work. We are going to work a little bit more on distinguishing between close answers on reading comprehension questions in the future. In math, we have reviewed a bit of the algebra core, and we will do more practice with quadratic and nonlinear equations in the future.
I am going to ask Robert to complete another practice exam in the near future. I expect the Reading and Writing score to be much higher this time around, and I would like to see Robert be able to apply techniques for solving quadratic equations and systems of equations when those problems arise, and hopefully we will see some improvement in his math score. If not, we still have plenty of time to work on areas that he needs to practice to be ready for the June SAT.
We are mostly scheduled for Sundays and Thursdays for two hours per week, working around some days off. At the moment, I think that Robert can make positive progress maintaining the two hours per week that we are currently scheduled for, though I would like to see how a practice exam goes and reassess.
I wanted to know if there is a longer-term plan in place for the SAT and PSAT for Robert. He will have an early jump on the SAT by taking it in June, but he should plan to take the SAT a few times during his junior year as well.
Please don't hesitate to contact me with any questions.
Jason 
jason.keller@revolutionprep.com
+17328416402</t>
  </si>
  <si>
    <t>Dear Sriram and Sailaja,
I hope you're having a great day! It's been great working with you and Nikki over the past several months. As we get closer to her AP exams, I wanted to reach out with an update on her progress so far and my thoughts on our plans moving forward.
Nikki is making excellent progress with conducting and interpreting chi-square tests, determining when to use which statistical inference method, and solving trig equations requiring inverse trig functions and trig identities. In a broader sense, her statistical intuition is becoming stronger, and it's been fantastic to hear her insightful questions! Her progress has been evident in her strong performance on problems in our sessions and on her homework and her strong grades in her statistics and (especially) precalculus classes.
Our current short-term goals for Nikki include choosing the correct type of chi-square test for a given situation, conducting and interpreting inferences on the slope of a linear model, and using parametric functions to model motion. Our long-term goals remain earning A's in her courses. She currently has an A+ in precalculus and is very close to an A in statistics (as of our last grade check-in in early March). Her main challenge in statistics lately has been remembering to include all necessary information on free-response questions. I gave her a reference sheet to help with this, and we'll continue to practice this skill with past AP exam problems in our upcoming sessions and her upcoming homework assignments.
Since we're approaching the AP exams, I also wanted to check in about which exams she's taking and her goal scores. Once she's completed the content on the exam in precalculus and statistics, I'd like to give her a mock test for each subject; based on those results, we can determine how to best allocate our time leading up to the exams for best results. Since she's making strong progress with her conceptual understanding, I recommend continuing to meet 3 times per week leading up to the AP tests, with a possible increase to 4 times per week if her mock tests suggest that 2 hours per week for both subjects would be helpful. This plan will give us time to review older content in each of these courses and practice exam-style questions to make sure that she's prepared and confident going into the tests.
Please let me know if you have any questions or if there are any adjustments you'd like to make to our plan. If you'd like to set up a time to discuss her progress via phone or Zoom, I'm more than happy to do so - please just let me know. I look forward to supporting Nikki in her continued academic journey!
Best regards,
Margaret W.
margaret.webb@revolutionprep.com
+15127457572</t>
  </si>
  <si>
    <t>Dear Chris,
I hope you're having a great day! It's been great working with you and Elizabeth over the past several months. As we progress further into the second semester, I wanted to reach out with an update on her progress so far and my thoughts on our plans moving forward.
Elizabeth is making excellent progress with interpreting word problems on the coordinate plane, calculating areas of composite shapes, and solving percent problems using ratios. She's also showing excellent growth in her geometric reasoning abilities. This progress has been evident in her improving performance on problems in our sessions and her growing confidence with the math content we're covering. We've almost completed our review of 6th-grade math, which I think will help her be more confident in determining the correct approach to ISEE questions and have improved retention of ISEE content review and strategies. We should be able to complete our review of 3D geometry and statistics in the next several weeks, after which I plan to assign her another practice ISEE to identify where her performance is strong and where additional review would be helpful.
Our short-term goals for Elizabeth include calculating volumes of 3D shapes and creating and interpreting data displays. In the long term, I'd also like to focus on ISEE-style math question review, as well as vocabulary-building, to help achieve her long-term goal of admission to Nobles. Based on her progress, I recommend continuing to meet for 1-2 hours per week leading up to next year's ISEE exams. This will give us time to go over more advanced math, undertake a structured program of vocabulary study, and practice test-taking strategies. More consistent homework completion will also help her achieve these goals.
If you'd like to continue working together on achieving these goals, you can redeem more credits through your Bright Horizons portal. After you redeem the credits, you'll receive an email from Revolution Prep to add the hours to your account.
Please let me know if you have any questions or if there are any adjustments you'd like to make to our plan. If you'd like to set up a time to discuss her progress via phone or Zoom, I'm more than happy to do so - please just let me know. I look forward to supporting Elizabeth in her continued academic journey!
Best regards,
Margaret W.
margaret.webb@revolutionprep.com
+15127457572</t>
  </si>
  <si>
    <t>Naomi Khoo</t>
  </si>
  <si>
    <t>Dear Stefanie,
I hope you are having a great week. I wanted to share an update on Naomiâ€™s progress in AP Calculus and outline my recommendations moving forward.
Naomi has been doing very well in AP Calculus and is currently maintaining above a 90% in the class. Over the course of our sessions, she has demonstrated strong understanding across a wide range of AP Calculus topics, including related rates, trigonometric derivatives and inverses, definite and indefinite integrals, u-substitution, average value, motion problems involving position/velocity/acceleration, exponential growth and decay, differential equations, slope fields, and applications of volume such as the washer method and cross-sections.
Naomi is generally able to learn new concepts quickly and apply them successfully in session. She has shown particular strength in working through multi-step problems once the setup is clear, and she has been thoughtful about asking questions when she wants to better understand the reasoning behind a solution. More recently, we have also begun reviewing the structure of the AP Calculus exam, including multiple-choice pacing, free-response expectations, calculator versus non-calculator sections, and the importance of clearly justifying work on AP-style problems.
As we continue preparing for the AP exam, the focus is shifting from class performance to AP-specific refinement. This includes continuing to practice FRQ structure, justification, slope fields, second derivative test applications, differential equations, and volume/cross-section problems, along with reviewing older concepts that may not have come up recently in class. Naomi has expressed that her goal is to pass the AP exam, and based on her class performance and the work weâ€™ve done together, she is building a strong foundation toward that goal.
At this stage, I recommend continuing to meet 2â€“3 times per week through the AP exam, adjusting as needed based on class pacing and how much review support would be most helpful. This frequency will allow us to continue reinforcing current material while also building AP exam readiness in a consistent and structured way.
Please let me know if you have any questions or would like to discuss Naomiâ€™s preparation further. I look forward to continuing to support her progress.
Best,
Raymond S.
raymond.serrano@revolutionprep.com
+13236357766</t>
  </si>
  <si>
    <t>Amanda Liwanag</t>
  </si>
  <si>
    <t>Dear Noranne,
I hope you are having a great week. I wanted to share an update on Amandaâ€™s progress in Calculus and outline my recommendations moving forward.
Amanda and I worked together consistently across four sessions earlier this term, and during that time she showed solid understanding of several key calculus topics. In particular, we reviewed and practiced derivatives, the chain rule, product rule, quotient rule, implicit differentiation, inverse functions, and inverse trigonometric functions. During sessions, Amanda was often able to work through problems successfully and demonstrated that she can apply these concepts well when she has the opportunity to slow down and focus on each step.
She also showed encouraging progress on classwork and practice problems in session. For example, she demonstrated strong understanding of chain rule applications, tangent line problems, and implicit differentiation, and at times completed practice with very high accuracy. One theme that came up repeatedly was that small detailsâ€”such as signs, skipped algebra steps, or time pressureâ€”can affect her performance on quizzes and tests more than conceptual understanding alone.
Because of that, consistency in attendance and practice is especially important. Since our last session on February 2, we have not had the opportunity to continue building on that momentum. Regular sessions would give Amanda the repetition and structured review needed to reinforce these topics and improve her course performance more steadily.
Our shared goal is to help Amanda increase her grade and perform at or above the 80% level. To support that goal, I recommend meeting 1â€“2 times per week through the end of her course, and maintaining consistent attendance so we can continue reviewing material in sequence and address new topics as they arise. We can adjust the pace as needed depending on her classroom progress and schedule.
Please let me know if you have any questions or would like to discuss Amandaâ€™s plan moving forward. I would be glad to continue supporting her as she prepares for her upcoming assessments.
Best regards,
Raymond S.
raymond.serrano@revolutionprep.com
+13236357766</t>
  </si>
  <si>
    <t>Isabella Soliman</t>
  </si>
  <si>
    <t>Dear Love,
I hope you are having a great week. I wanted to share an update on Isabellaâ€™s progress in Algebra 2 and outline my recommendations moving forward.
During our three sessions together, Isabella worked through key trigonometry concepts, including special right triangles, the unit circle, and graphing sinusoidal functions. She developed a solid understanding of amplitude, midline, and period, and was able to apply these concepts to both equations and word problems. In particular, she showed good progress when working through real-world applications and graph interpretation, and was able to verify her work using tools like Desmos.
Isabella has demonstrated that she can understand and apply these concepts well during guided practice. As the material continues to build in complexity, especially with transformations and applications of trigonometric functions, continued reinforcement will be important to help her maintain accuracy and confidence.
I also see that Isabella has not had a session scheduled recently. Maintaining consistent sessions is one of the most effective ways to reinforce these concepts and stay aligned with the pace of her class, especially in a cumulative subject like Algebra 2.
To support her goal of achieving a 90% or above, I recommend meeting once per week through the remainder of her course, and adjusting as needed based on her progress and upcoming assessments.
Please let me know if you would like to discuss Isabellaâ€™s plan moving forward. I would be happy to continue supporting her.
Best regards,
Raymond S.
raymond.serrano@revolutionprep.com
+13236357766</t>
  </si>
  <si>
    <t>Nina Yang</t>
  </si>
  <si>
    <t>Dear Bethanne,
I hope you are having a great week. I wanted to share an update on Ninaâ€™s progress in Algebra 2 and outline my recommendations moving forward.
Over the course of our sessions, Nina has been working through a range of statistics topics, including conditional probability, normal distributions, z-scores, confidence intervals, and significance testing. She has shown strong progress in understanding key concepts, particularly in confidence intervals and interpreting results, and has demonstrated the ability to correctly apply formulas and reasoning during guided practice.
Nina has also improved her confidence with calculator-based work and multi-step problems, and she has been especially successful when approaching multiple-choice questions as structured, free-response problems first. One area we are continuing to refine is accuracy and consistency on multiple-choice questions, as one of her assessments showed stronger performance on free response compared to multiple choice.
Overall, Nina is making steady progress, and with continued practice and reinforcement, she is positioned to enhance her performance in the course. 
To support this goal, I recommend meeting twice per week through the remainder of her course, and adjusting as needed based on her progress and upcoming assessments. I see that we have two upcoming sessions scheduled, and I look forward to continuing our work together.
Additionally, I wanted to share a quick planning note for the coming weeks. There will be an upcoming update to tutoring rates on April 18. If you anticipate continuing sessions beyond that point, it may be helpful to connect with your advisor to plan ahead.
Please let me know if you would like to discuss Ninaâ€™s progress or plan moving forward. Iâ€™m happy to connect anytime.
Best regards, 
Raymond S.
raymond.serrano@revolutionprep.com
+13236357766</t>
  </si>
  <si>
    <t>Nathan Schrumpf</t>
  </si>
  <si>
    <t>Dear Lisa,
I hope you are having a great week. I wanted to share an update on Nateâ€™s ACT preparation and outline my recommendations moving forward.
Over the course of our sessions, Nate and I have covered a broad range of ACT material across both the English and Math sections. In English, we have worked on punctuation, sentence structure, pronouns, verbs, introductory phrases, transitions, and student-as-editor questions. In Math, we have reviewed algebra, quadratics, inequalities, probability, measures of central tendency, standard deviation, systems of equations, and calculator-based strategies. Nate has shown good understanding in session when we work through concepts together, and he has demonstrated improvement in areas such as punctuation rules, quadratic forms, and probability.
Nate is capable of reaching his goal of a 28 or above, and during sessions he is often able to understand and apply concepts effectively with guided practice.
At the same time, consistency outside of sessions will be key to getting there. While Nate showed good follow-through on the most recent assignment, overall homeworkâ€”and especially practice exam revisionsâ€”has not yet been completed consistently. These revisions are one of the most important parts of the process, as they help turn mistakes into repeatable strategies. When they are not completed regularly, it becomes more difficult to build momentum and move efficiently into additional timed practice exams, which are critical for score improvement.
Our next step is to focus on building that consistency so we can fully take advantage of practice exams and targeted review. To support this, I recommend meeting twice per week through his upcoming exam if possible, which will allow us to continue reinforcing key concepts while also incorporating more structured test practice. We can adjust the plan as needed based on his progress and timeline.
Please let me know if you would like to discuss Nateâ€™s plan in more detail. Iâ€™m happy to connect and continue supporting him as he works toward his goal.
Best regards,
Raymond S.
raymond.serrano@revolutionprep.com
+13236357766</t>
  </si>
  <si>
    <t>Hello Upendra,
Every couple of months we give a more detailed view into what your student has been working on and what the plan is going forward. In Aanya's case, this one is just informational, there is no intervention on your part required. In my opinion, she is on track to be ready for a 5 on the AP Biology exam, and will be ready ahead of schedule.
Aanya has been working in the last couple of months on going from general knowledge of AP Biology concepts and definitions to a more rigorous and specific understanding. We've moved to practicing College Board questions, mostly multiple choice with  deliberate and careful process of elimination for right now, and next Free Response Questions, which will integrate multiple units into a single question, where I will help her to understand how to efficiently earn points without wasting time going overboard with unnecessary extra wording. That will be the final challenge, which I'd expect to take something on the order of a few weeks (after we get through all the multiple choice questions). I expect that should still put her comfortably on course to have the knowledge for a 5 (out of 5 possible) on her AP exam, and to be done with the process a couple of weeks in advance of AP exam season starting. 
Right now, in the process of doing multiple choice questions, she is realizing a lot of places where she has an idea of what's going on but not yet solid enough familiarity to easily see behind the thought process of the question. She's still getting the majority of the questions right, to be clear, but she can do even better, and doing so will help her get ready for the Biology Olympiad next year, as well as give her more comfortable leeway in answering the free response questions and still hit her target score.
Occasionally, she's felt a bit frustrated that she thought she knew everything already and is discovering that there's still a lot more corners to look into. She does have the majority of the knowledge she needs already, and given unlimited time to take a test would already be able to score a 5 on the AP exam, but now we're introducing the necessity of time management and more subtle questions which are no longer clearly organized by units. She will adjust to this new challenge as she always has, I'm sure, and in a couple of weeks will find this, too easy. There is nothing additional she needs to do other than continue completing her homework (which she has been).
My recommendation is that we continue on as now, meeting 3 times per week, 60 minutes per session through the middle of May 2026, to maximize the rate of preparation and help ensure that Aanya needs less focus on AP Bio as the AP exams draw closer and she has her other three AP classes to focus on. Getting to near-done early will be very beneficial.
Joyraj D.
joyraj.d'souza@revolutionprep.com
+15174024183</t>
  </si>
  <si>
    <t>Eden Elkoby</t>
  </si>
  <si>
    <t>Dear Ronen,
I hope you are having a great start to Spring. Itâ€™s been great working with you and Eden over the past couple of months. I wanted to reach out with a quick overview of the program so far and where itâ€™s headed.
I have seen significant improvements in Edenâ€™s confidence with some very high level math concepts. These include high concept polynomial questions involving real world scenarios, complex drawings, and challenging equations, which mystify the vast majority of my students at first! Eden excels with her confidence in factoring, simplifying expressions, and keeping signs straight in her arithmetic. Eden has shown consistent progress in her abilities with factoring by grouping and recognizing when to factor out negative coefficients.
Our current short-term goals for Eden include building her confidence with series and sequences, which will be a major topic of coverage over the coming weeks. The overall goal remains building momentum, confidence, and independence with her math skills. We are working to systematize Eden's approach for math problems in general. 
Based on Edenâ€™s progress, I recommend we keep our current velocity of one 60 minute session per week, with additional sessions on weeks that include quizzes and exams. This plan will best set her up for success and give us the needed time to focus on the higher level math topics she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Eden in her continued academic journey.
Best regards,
Charlie A.
charlie.anderson@revolutionprep.com
+18325866075</t>
  </si>
  <si>
    <t>Hi Melanie,
I hope you are having a great day. It has been wonderful continuing to work with Isabella, and I wanted to share an updated progress note based on the topics weâ€™ve covered recently, along with my thoughts on the plan moving forward.
Since our last update, Isabella has continued building her AP Pre-Calculus skills across several important areas. In addition to her earlier work with domain and range, asymptotes, rational inequalities, limits, regression, sequences, model validation, composite functions, inverse functions, inverse exponential functions, and manipulating logarithms and exponential expressions, she has more recently been working on properties of exponents and a range of trigonometric concepts.
In our recent sessions, Isabella has practiced finding the period of periodic functions using her school homework and applying that understanding to determine function values outside of the graphâ€™s viewing window. She has also worked on trigonometric transformations, identifying key features of trigonometric graphs, and graphing functions based on transformations of the parent function. More recently, we have focused on tangent functions, including finding period, matching functions to their graphs, and evaluating tangent at various angles using the unit circle.
Isabella also worked on test corrections involving finding the period of trigonometric functions, matching trigonometric functions to their graphs, and evaluating trigonometric functions at various angles. She will benefit from additional practice with recognizing the graphs of trigonometric functions and evaluating trigonometric values at key angles. We will continue reinforcing these skills in our upcoming sessions to help build her confidence and accuracy.
I recommend that we continue with our 60 minutes of session time per week so we can keep reviewing concepts, strengthening foundational skills, and supporting her as she reinforces the AP Pre-Calculus curriculum.
The overall goal remains to build strong foundational knowledge, confidence, and test-taking skills in AP Pre-Calculus. At this stage, a major short-term focus will be continuing to strengthen Isabellaâ€™s understanding of trigonometric graphs, transformations, periods, and key angle values and reviewing key AP Pre-Calculus topics in preparation for the exam.
Please let me know if you have any questions or if you'd like to make any adjustments to our plan. Iâ€™m happy to schedule a time to talk by phone if that would be helpful. I look forward to supporting Isabella in her continued academic journey.
Warm regards,
Casey Y.
casey.young@revolutionprep.com
+17272512559</t>
  </si>
  <si>
    <t>Dear Sarang,
I hope you are having a great start to Spring. Itâ€™s been great working with you and Krisha over the past couple of months. I wanted to reach out with a quick overview of the program so far and where itâ€™s headed.
I have seen significant improvements in Krishaâ€™s confidence with some very high level math concepts. These include The Pythagorean Theorem, and systems of equations, which mystify the vast majority of my students at first! Krisha excels at applying strategies and methods for solutions with great consistency, especially with high volumes of practice problems. Even moreso than her math abilities, Krisha has shown consistent progress in her communication in class, and I see that she is feeling more comfortable and confident with talking through problems and warming up to our tutoring sessions in the first couple minutes with some ice breaker questions each session. 
Our current short-term goals for Krisha include reinforcing her confidence with right triangles, which will be a major topic of coverage over the coming weeks. The overall goal remains building momentum, confidence, and independence with her math skills.
Based on Krishaâ€™s progress, I recommend we keep our current velocity of one 60 minute session per week, with additional sessions on weeks that include quizzes and exams. This plan will best set Krisha up for success and give us the needed time to focus on polynomials and the higher level math topics she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Krisha in her continued academic journey.
Best regards,
Charlie A.
charlie.anderson@revolutionprep.com
+18325866075</t>
  </si>
  <si>
    <t>Dear Linda,
I hope you are having a great day. Itâ€™s been wonderful continuing to work with Leo, and I wanted to share an updated progress note based on the topics weâ€™ve covered recently, along with my thoughts on the plan moving forward.
Since our last update, Leo has continued to make strong progress across a range of algebraic topics. In addition to his earlier work with fractions and decimals, divisibility rules, factoring, multistep and absolute value equations, distance-rate-time word problems, mixture problems, radical equations, function transformations, systems of equations, and graphing inequalities, he has recently been building his skills with exponents and exponential expressions.
In our recent sessions, Leo has been working on exponent rules, including the product rule, power rule, and negative exponent rule, and applying these to simplify increasingly complex expressions. He has also practiced simplifying expressions involving both exponents and radicals, as well as working with scientific notation. More recently, we have worked through selected problems from his homework on compound interest and exponential growth and decay, helping him connect exponent rules to real-world applications.
Leo is progressing well with these concepts and is developing a stronger understanding of how to manipulate and apply exponential expressions. He will benefit from continued practice to build accuracy and efficiency.
I recommend that we continue with our one 30-minute session per week to reinforce these foundational skills while steadily advancing into new material.
Our next short-term goals include continuing to strengthen his understanding of exponents and introducing polynomials and quadratic functions. The overall goal remains to deepen Leoâ€™s foundational understanding while continuing to expand his skill set.
Please let me know if you have any questions or if you'd like to adjust our plan in any way. Iâ€™m also happy to schedule a time to talk by phone if that would be helpful. I look forward to continuing to support Leo in his academic journey.
Best regards,
Casey Y.
casey.young@revolutionprep.com
+17272512559</t>
  </si>
  <si>
    <t>Izaan Anwar</t>
  </si>
  <si>
    <t>Dear Mohammad,
I hope you are having a great start to Spring. Itâ€™s been great working with you and Izaan over the past couple of months. I wanted to reach out with a quick overview of the program so far and where itâ€™s headed.
I have seen significant improvements in Izaanâ€™s confidence with some very high level math concepts. These include quickly applying derivative and integration techniques which mystify the vast majority of my students at first! Izaan excels with quickly remembering and applying rules for integration with great consistency. He has has shown consistent progress in his abilities with detailed arithmetic, and I see that Izaan is getting quicker with recalling trig identities for these problems as well. 
Over the last couple of weeks, Izaan has struggled to maintain our schedule for booked tutoring sessions. We switched over his email account for notifications, but it seems like his Lacrosse schedule makes his availability for sessions rather inconsistent. This week alone, we only met for part of one of our three booked sessions on Tuesday. Please review Izaan's schedule for the coming weeks as he begins to work with his new tutor to ensure that there are no further disruptions to his schedule. 
Our current short-term goals for Izaan include building his confidence with more and more challenging forms of integration, which will be a major topic of coverage over the coming weeks. The overall goal remains building momentum, confidence, and independence with his math skills. Right now, there is still some variation in his approach to problems based on the module at hand, and we have worked to systematize his approach for math problems in general. 
Based on Izaanâ€™s progress, I recommend he keeps the current velocity of two 60 minute sessions per week, with additional sessions on weeks that include quizzes and exams. This plan will best set Izaan up for success and give him the needed time to focus on the higher level math topics 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Izaan in his continued academic journey.
Best regards,
Charlie A.
charlie.anderson@revolutionprep.com
+18325866075</t>
  </si>
  <si>
    <t>Jack Clarke</t>
  </si>
  <si>
    <t>Dear Justin,
I hope you are having a great start to Spring. Itâ€™s been great working with you and Jack over the past couple of months. I wanted to reach out with a quick overview of the program so far and where itâ€™s headed.
I have seen significant improvements in Jackâ€™s confidence with some very high level math concepts. These include algebraic operations involving quadratics and logarithms, which mystify the vast majority of my students at first! Jack excels with the problem solving process once he has a clearer understanding of the conceptual framework for new questions. He has shown consistent progress in his abilities with meticulous arithmetic, and I see that Jack is getting quicker with recalling and memorizing formulas as the semester progresses. 
Our current short-term goals for Jack include building his confidence with polynomials and factoring, which will be a major topic of coverage over the coming weeks. The overall goal remains building momentum, confidence, and independence with his math skills. Right now, there is still some variation in his confidence and approach to different math modules, most of which are review, we are working to systematize his approach for math problems in general. 
Based on Jackâ€™s progress, I recommend we keep our current velocity of two 60 minute session per week, with additional sessions on weeks that include quizzes and exams. This plan will best set him up for success and give us the needed time to focus on polynomials and the higher level math topics Jack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Jack in his continued academic journey.
Best regards,
Charlie A.
charlie.anderson@revolutionprep.com
+18325866075</t>
  </si>
  <si>
    <t>Dear Caroline and Lily,
I hope you are both having a great day! It has been wonderful continuing to work with Lily, and I wanted to share an updated progress note based on the skills we have been focusing on lately, along with my thoughts on the plan moving forward.
Since our last update, Lily has continued to build momentum across both Math and Reading &amp;amp; Writing sections of the SAT. In Math, we have revisited problems from her most recent practice test and worked through corrections together, with a focus on understanding underlying patterns and avoiding repeat mistakes. She has also been practicing harder-level right triangle trigonometry and geometry problems involving circles, which is helping strengthen both her accuracy and confidence with more challenging questions.
For the Writing questions, we have continued refining Lilyâ€™s use of the TRAP strategy and introduced more advanced sentence boundary concepts. She has worked through challenging problems involving colons, semicolons, and dashes, and we have discussed how to choose between these punctuation types based on sentence structure. We also reinforced subordinating conjunctions as indicators of complex sentences, along with correct usage of dashes and appositives.
Additionally, Lily has been consistently applying the iCARE strategy across a range of Reading question types, including Craft and Structure, Information and Ideas, and Expression of Ideas. She has also practiced transitions and reviewed OnePrep questions, showing strong improvement in both strategy use and consistency. She is doing a great job reliably applying the strategies that work best for her across these problem types.
Our updated short-term goal is to continue incorporating targeted, timed practice, especially for sentence boundary questions and higher-difficulty math problems, to further improve both pacing and accuracy. We will continue reinforcing strategy application across mixed question sets to ensure consistency under test conditions. The overall goal remains to reach a 1500+ on the SAT.
I recommend we continue at our current velocity of 60 minutes per week to support Lilyâ€™s preparation and maintain consistent progress.
Please let me know if you have any questions or if you would like to discuss any adjustments to our plan. I am also happy to set up a phone call if that would be helpful. I look forward to supporting Lily in her continued academic journey.
Warm regards,
Casey Y.
casey.young@revolutionprep.com
+17272512559</t>
  </si>
  <si>
    <t>Cameron Elbert</t>
  </si>
  <si>
    <t>Dear Val,
I hope you are having a great start to Spring. Itâ€™s been great working with you and Cameron over the past couple of months. I wanted to reach out with a quick overview of the program so far and where itâ€™s headed.
I have seen significant improvements in Cameronâ€™s confidence with some very high level math concepts. These include advanced polynomial and radical expressions, which mystify the vast majority of my students at first! Cameron excels with visual reasoning, applying formulas with meticulous arithmetic, and understanding how these models relate to real world situations. Cameron has shown consistent progress in his abilities with arithmetic, and I see that he is getting quicker with recalling and applying memorized formulas for new topics. 
Our current short-term goals for Cmaeron include building his confidence with rational equations, which will be a major topic of coverage over the coming weeks. The overall goal remains building momentum, confidence, and independence with his math skills. We are also working to systematize his approach for math problems in general. 
Based on Cameronâ€™s progress, I recommend we keep our current velocity of one 60 minute session per week, with additional sessions on weeks that include quizzes and exams. This plan will best set him up for success and give us the needed time to focus on rational polynomials and the higher level math topics he is about to encounter.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happy to schedule a time to talk by phone if that would be helpful. I look forward to supporting Cameron in his continued academic journey.
Best regards,
Charlie A.
charlie.anderson@revolutionprep.com
+18325866075</t>
  </si>
  <si>
    <t>Langston Hauw</t>
  </si>
  <si>
    <t>Hello Marie,
Every couple of months we do a progress update. Since we just started meeting again due to the spring break, I will update you on what we're planning to work on over the next couple of months and what we've done in the one session recently.
Langston is interested in aiming for a perfect score on the Math section and as high as he can on the Verbal section. In order to do that, we've started looking at some of the hardest and most obscure (i.e., not directly taught in any math class in school) skills, such as Constants, Number of Solutions, and unusual Function problems. I will keep providing him with as much as he wants to/is able to work on on his own; in my experience these, some of these skills can be tough to figure out on one's own but he has so far done well with everything I've given him. Working ahead on his own during the break will let us get through more material and get him closer to his goal.
Langston is earning all A's in school right now, which is more important than improving in SAT in the short term. It did not leave him time for additional work for SAT til now on break. In general what's going to help him is as I'd mentioned, continuing to do challenging reading (currently Sherlock Holmes) to engage with complex grammar constructions and to work on building a vocabulary list from that and other sources. That is certainly a year-long process that should be worked on a little bit at a time every week and every month til next Spring.
What we have worked on in sessions so far is getting better at sentence deconstruction (simplifying sentences by figuring out what are the extra elements that can be ignored). On the Math side, we've talked through a few of the concepts mentioned above, and will continue to work through those as time allows. Since Math is more of what he's interested in improving right now, that will be where we'll spend the majority of our time in the near future. Since he's already starting out at 600 in Math, we are looking at advanced problems that would be more heavily represented on the harder Math module of the modern adaptive SAT.
During the break, we are aiming to meet as much as is possible. I'm only available Sunday, Monday, and Wednesday, so we'll have to fit our meetings on those days.
Recommendation: My recommendation to achieve these goals  is that we meet for one 60 minute session per week til the start of May 2027.
Joyraj D.
joyraj.d'souza@revolutionprep.com
+15174024183</t>
  </si>
  <si>
    <t>Robert Kuzhuget</t>
  </si>
  <si>
    <t>Dear Andrey,
I hope you are having a great day. It has been wonderful working with Robert, and I wanted to share an initial progress update based on the skills we have been focusing on so far, along with my thoughts on the plan moving forward.
Since we began working together, Robert has been building a strong foundation in both multiplication and division. We started by introducing division through creating equal groups, helping him understand what division really means conceptually rather than just procedurally. He has practiced dividing by 2s and 3s using equal groups and fact families, and has also begun working with division by 4s and 5s.
Alongside this, Robert has been strengthening his understanding of multiplication by practicing skip counting and exploring the meaning behind multiplication as repeated addition. These connections between multiplication and division are helping him develop a more complete and flexible understanding of both operations.
We have also begun working with fractions, including identifying and comparing fractions and introducing the concept of equivalent fractions. Robert does especially well when using visual and real-world analogies, such as thinking about cutting a pizza or a cheese sandwich into different numbers of slices and determining how to represent the same portion of the whole. These models have been very helpful in building his conceptual understanding.
In addition to math content, we recently introduced the SLANT strategy to support sustained focus and active engagement during sessions and school lectures. This will continue to be an important tool to help Robert stay attentive and get the most out of his learning time.
Overall, Robert is off to a great start and is developing strong foundational skills. Moving forward, our short-term goals will be to continue strengthening his division fluency, build confidence with fractions, and deepen his understanding of how these concepts connect to the real world.
I recommend that we continue with our current session schedule of 60 minutes per week to reinforce these skills while gradually introducing new material.
Please let me know if you have any questions or if you would like to discuss Robertâ€™s progress in more detail. I am also happy to schedule a time to talk by phone if that would be helpful. I look forward to continuing to support Robert in his academic growth.
Warm regards,
Casey Y.
casey.young@revolutionprep.com
+17272512559</t>
  </si>
  <si>
    <t>Hi Proshat,
Progress update for SAT work:
Caleb has been continuing to do work on his own via College Board's question bank so that he can get as much practice as possible on his own and find areas where he needs help, and is then able to bring his questions to tutoring. As we'd previously discussed, he is through with primary preparation in terms of broadly reviewing content and is now more focused on making sure he remembers everything he needs to that he's covered before, understands what a question is really asking, and figures out a time-efficient way to solve it.
Going forward, we'll continue working on more of advanced problems from both the math and verbal sections. I've often seen with Caleb that the first couple of times he sees something he is often at a loss, but with a few iterations he becomes able to quickly recognize the pattern and solve the problem. When he 'gets' it, he's often faster than other students. The work, then, is to make sure he gets to that familiarity with all of the problem types that he is most likely to see. The SAT is somewhat predictable in broad strokes, and by preparing based on what we do know will likely be on there, we take the sting out of the rest that remains unknown. 
My recommendation is that Caleb continue with one sixty minute session per week for SAT prep til May 2026 to have time to cover everything needed for SAT prep going into his post-Junior year summer. He told me that he has an SAT sitting coming up and wants to make sure he's ready for it, so we will also be having him take practice tests more frequently, at least every couple of weeks, and also doing an error log to really deeply learn from those experiences and get the most value from them (this process is where the point increases actually happen).
Joyraj D.
joyraj.d'souza@revolutionprep.com
+15174024183</t>
  </si>
  <si>
    <t>Haylie Merritt</t>
  </si>
  <si>
    <t>Dear Celeste,
I hope your winter has been going well! I want to take some time to share with you how Haylie has been doing in tutoring since my last progress update in December.
Together, Haylie and I went over electron orbitals, periodicity, lattice energy, Lewis dot structures, resonance and hybrid structures, the Born-Haber cycle, bond energy, bond types (using electronegativity), VSEPR theory, solubility, and solutions. Haylie did well with orbital diagrams; however, she had more trouble fully understanding periodicity. I think this is because it is very easy to confuse the trends with one another and learn them but not learn the reason behind why the patterns exist. She was able to understand what lattice energy is, which was important for our next topic: the Born-Haber Cycle. Haylie was able to answer questions about the Born-Haber Cycle by the end of session (it is an application of Hessâ€™s Law). I asked her to do some extra practice on the topic because it requires the consolidation a lot of information to completely understand.
Haylie was able to find formal charges in order to choose the major contributor for resonance structures of molecules. She understands bond energies well and how energy is released when bonds are formed and energy is needed to break bonds. She was able to identify the direction of electronegativity trends on the periodic table and use them to find bond types.
After a few sessions, Haylie was able to accurately come up with electron and molecular configurations of molecules. She also was able to decide the hybridization of the central atom of many small molecules. By the end of our two solubility sessions, Haylie was able to describe saturated, unsaturated, and supersaturated (and the process to make a solution supersaturated). She also knows now that like dissolves like and intermolecular forces determine whether a molecule will dissolve in a specific solvent or not. Furthermore, we were able to discuss Gibbâ€™s free energy, enthalpy, and entropy.
Haylie and my sessions are always productive. However, I do worry that sometimes we do not have enough time to go through all the materials she needs help with. I think it is great when we are able to have two 1-hour sessions a week, but sometimes only 1 is scheduled or something comes up for her (she is always really busy!) preventing us from having 2. Moving forward, we do have some weeks already scheduled for 2 sessions and some with 1 session. It might be a good idea to add a session to the weeks where she only has 1. 
Also, Haylie has been very unlucky as of late. She mentioned to me about not only her lung situation but also her eye getting a chemical burn during a lab. It sounds like both conditions are at least getting better though! I have told this to her and sometimes she does, but she is always allowed to email me chemistry questions that she might have to supplement our tutoring sessions!
Next session, I will check in with Haylie to see how her grade is doing. She did not have enough scored assessments last time I checked to give an accurate grade. Her goal is a B, so we will continue working toward that and, hopefully, higher.
Please let me know if you have any questions or if there are any adjustments you would like to make to our plan. Iâ€™m happy to schedule a time to talk by phone if that would be helpful. I look forward to supporting Haylie in her continued academic journey.
Best regards,
Zack A.
zack.anthony@revolutionprep.com
+18105137535</t>
  </si>
  <si>
    <t>Dear Jositha,
I hope you're enjoying your first day of spring. Itâ€™s been great working with you and Johan over the past couple of months. I wanted to touch base to share some of the progress weâ€™ve made so far and share my thoughts on the plan moving forward.
I have seen significant improvement in Johan's confidence with many of the SAT question types we have discussed in the past. He already had a great performance, but I feel he is even better positioned now. I look forward to continuing to address areas of opportunity and finding ways to help him improve.
Our current short-term goals for Johan is to improve his PSAT score to 1480 or higher. The overall goal remains to help Johan achieve a 760 on the English portion of the SAT. In order to accomplish this, I do recommend that we continue to meet once weekly to work on ways to help Johan improve his score on the English modules.
Please let me know if you have any questions or if there are any adjustments you would like to make to our plan. Iâ€™m happy to schedule a time to talk by phone if that would be helpful. I look forward to supporting Johan's continued academic journey.
Best regards,
Edwin W.
edwin.west@revolutionprep.com
+18134213087</t>
  </si>
  <si>
    <t>Gabriella Pino</t>
  </si>
  <si>
    <t>Dear Eileen,
I hope March is treating you well. It has been a pleasure working with both you and Gabriella these past few months, and I wanted to reach out to give you an update on her progress and outline my thoughts on the path ahead.
Gabriella has shown meaningful growth in several areas, including her application of the TRAP strategy for punctuation questions, her use of Desmos when tackling systems of equations, and her ability to work through equation-rewriting problems. After she mentioned that constants-related questions gave her trouble on her most recent SAT, we dedicated the last few sessions to that topic and she has since developed a strong command of the various problem types involving constants. These improvements have been reflected both in how she performs during our sessions and in her practice test results.
In the near term, one of our key focuses is increasing the amount of practice Gabriella does between sessions. She has a solid grasp of many of the more challenging math concepts, but applying the corresponding strategies consistently is still a work in progress. More regular practice outside of our sessions will help her build that consistency and, in turn, improve her scores. With that in mind, and given the progress she has made, I would suggest continuing with one 60-minute session per week as we work toward the broader goal of raising her SAT score.
Please don't hesitate to reach out if you have any questions or would like to revisit any part of the plan. I am also happy to set up a phone call if that would be easier. I look forward to continuing to support Gabriella on her academic journey.
Best regards,
Tyler
tyler.thornton@revolutionprep.com
+14108024728</t>
  </si>
  <si>
    <t>Dear Hao,
I want to thank you again for putting me in touch with Avaâ€™s teacher. It was immensely helpful to hear what she is doing with Ava and how best to move forward to continue to help her, so I wanted to follow up with you after speaking with her today. 
Recently, I have shifted my focus more to reading, working on phonics skills such as vowel combinations (ai/ay, au/aw, ou/ow, etc.), syllable division, and practicing reading fluency. After speaking with Hollie, I feel continuing with this approach, as well as incorporating some things Hollie shared, is the best path for Ava. Improving her overall reading skills will help her in all subject areas.  
My plan is to use a structured system to help Ava:
- Practice phoneme/grapheme connections (letter/sound)
- Identify individual sounds in words by breaking them apart
- Build words back up by breaking down a word, changing a sound, and rebuilding it
- Use short decodable stories to practice learned skills and fluency
In addition, Hollie let me know which math curriculum they are using. As it is one that is popular in US schools at the moment, I have information on its scope and sequence already, and knowing which topic they are on currently will help me keep pace with what Ava is learning in school. Hollie also gave recommendations on methods sheâ€™s seen work best with Ava, so I will work on incorporating these into our lessons.
I do recommend Ava continue with 2-3 hours of sessions a week, though I would suggest let's look and see if we can find time in the schedule during the week for at least one of those hours. I know my schedule is full and the time difference makes that more challenging. However, if you could let me know some afternoons she may have available and at what times, I will look and see if there is a way to accommodate her schedule. I feel spreading out sessions will be more beneficial for her. 
As always, if you have any questions or concerns, please feel free to text or email me. 
Mary L.
mary.logan@revolutionprep.com
+16822312877</t>
  </si>
  <si>
    <t>Hi Aggie! I wanted to follow with a recap of our discussion yesterday. Thank you again for meeting with me, I always appreciate your time. 
Discussion points:
- Improvement, particularly noting that he is restating the question when answering short response questions. 
- Current goals: 
   - Learn essay outline for extended responses
      - Robbie knows the four paragraphs to include: introduction, body 1, body 2, conclusion.
      - Robbie is learning the outline for a body paragraph, which is also the outline he will use for short written responses. 
   - Elaboration sentences:
     - Starting them with â€œthis showsâ€
     - Thinking about how the chosen detail â€œshowsâ€ the topic sentence
- We discussed how his teacherâ€™s writing information graphic ties in with the outline Robbie is learning. The pieces are all there; my hope is with specific steps of the outline, he will be able to remember the construction more easily. 
- We talked about Robbieâ€™s struggle of including details in his written responses, as well as making connections. I gave the example where we had directly discussed the answer to a question from Front Desk and then when I asked him a couple of minutes later, he gave a completely different answer than what weâ€™d discussed. Iâ€™ve proposed practicing taking notes when we return to novel studies. 
- Finally, we discussed the possibility of executive functioning tutoring through Revolution Prep. I let you know that we do have this program targeting elementary age children and that it may be perhaps something to consider for the summer. 
I think Robbie's current schedule of 2 hours per week is working well for him. Please let me know if you think of anything else, and always feel free to reach out with questions or concerns.
Mary L.
mary.logan@revolutionprep.com
+16822312877</t>
  </si>
  <si>
    <t>Kenes Sugralinov</t>
  </si>
  <si>
    <t>Dear Daniyar,
I hope you are having a great week! Itâ€™s been great working with you and Kenes over these couple of weeks, and I wanted to share a quick progress update on where we are right now and our plan moving forward.
It has truly been a pleasure working with Kenes. He clearly has a strong interest in learning. He comes to sessions on time, actively participates, completes practice during sessions, and asks thoughtful questions. So far, we have focused on present tense conjugation, and we have also incorporated listening practice using audio exercises from his homework, where he has demonstrated strong comprehension skills and a good ability to pick up new concepts.
One area I would recommend continuing to strengthen is active note-taking during listening exercises. Writing down key words or phrases while listening can help him connect ideas more effectively and recognize familiar vocabulary, which will support both his understanding and retention.
Kenes has shown consistent progress in his ability to understand and apply present tense structures, as well as growing confidence when engaging with the language. This progress is evident in his participation during sessions and his ability to work through exercises with increasing independence.
Since Kenes is building a strong foundation, I recommend we continue with one 60-minute session per week through the academic semester. Consistency is key! This will allow us to reinforce core concepts while gradually introducing new material. Our short-term goals include continuing to strengthen present tense usage, expand vocabulary, and begin introducing new tenses and topics as they appear in his class. The overall goal is to help him build confidence and fluency in Spanish conversational skills, both in and outside of the classroom.
In addition, I always encourage students to engage with the language outside of sessions, even in small ways. Just 10 minutes a day through music, videos, or games in Spanish can make a big difference in vocabulary growth and overall comfort with the language.
This plan will give us the time needed to continue building his fundamentals while helping him stay ahead of upcoming material and feel more confident using Spanish in real situations! 
Please let me know if you have any questions or if there are any adjustments you would like to make to our plan. Iâ€™d be happy to connect further if helpful.
I look forward to continuing to support Kenes in his learning journey!
Best regards,
Jennifer H.
jennifer.hernandez@revolutionprep.com
+19092362317</t>
  </si>
  <si>
    <t>Keira Johnson</t>
  </si>
  <si>
    <t>Dear Sharleen,
Happy first day of spring! As I have more sessions with Keira coming up in April, I want to give you a brief update on what Keira and I went over leading up to her official AMC 8 test.
We focused these sessions on number theory, literal equations, rate word problems, probability, more geometry, arc lengths, central angles, sectors, and reviewing Keiraâ€™s old AMC 8 test. We also talked about her official test results and went over a few of the problems on which she had trouble. Overall, Keira was able to incorporate and utilize most of the new information shared during each session.
Even though it is not on the AMC 8 as a category, I had Keira review solving multistep equations because she mentioned she had not had much experience with them in school. Solving equations is an essential math skill to develop, so I wanted her to feel confident in her abilities concerning this topic.
Keira also learned the permutation and combination formulas and was able to apply them to solve problems. Although, the hardest of these combinatorics problems were hard for Keira to solve. To be fair, I think this is one of the most difficult topics on the test.
Although it would have been nice if it had gone up by more, Keira did improve her AMC 8 test score! She also told me she scored very well out of the students who took it at her school.
The current April schedule has Keira and me doing one 1-hour session a week. I think this makes sense because, as I said, Keira picks up on information rapidly.
Please let me know if you have any questions or if there are any adjustments you would like to make to our plan. Iâ€™m happy to schedule a time to talk by phone if that would be helpful. I look forward to supporting Keira in her continued academic journey.
Best regards,
Zack A.
zack.anthony@revolutionprep.com
+18105137535</t>
  </si>
  <si>
    <t>Dear Heather Nassaur,
I hope you are having a great week! As we prepare for Joseph's upcoming practice test, I wanted to share some updates and information about what to expect.
I have seen significant improvements in Joseph's ability to tackle math questions with our discussed strategies. They have shown consistent progress in strategies like backsolving, calculator usage, and in identifying questions to address later. This includes growth in areas we previously discussed as struggles, such as getting stuck on difficult questions for too long.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Joseph to replicate official test day conditions as closely as possible when taking their practice test. They should find a quiet place and take the test in one sitting.
After the practice test, I will review the results and discuss the test experience with Joseph to determine our focus moving forward, and Iâ€™ll follow up with you on takeaways, improvements, and next steps in my next parent update.
Based on our discussions and Joseph's progress, I would recommend increasing our velocity to two sessions per week rather than our current speed of just one on most weeks.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Joseph in reaching their goals.
Best regards,
Brock Dilley
brock.dilley@revolutionprep.com
+19724006172</t>
  </si>
  <si>
    <t>Clyde Paget</t>
  </si>
  <si>
    <t>Dear Richard,
Since Clyde and I are about halfway through our program, I thought it would be a good opportunity to send you an update on his progress thus far. I am enjoying working with Clyde. He is keeping up with the homework and is putting in his full effort into our sessions. 
Clyde shared that he is happy with where his grades are currently: all As except high Bs in AP US History and Physics. Additionally, Clyde says heâ€™s following the study plan we made for the SAT and APUSH. Over the past couple of weeks, we have reviewed different study techniques and note taking strategies that can be applied to a variety of classes. We have also focused on AP US History strategies for writing the long essay, the document based essay, and answering multiple choice questions. I have also introduced Clyde to resources he can use to help prepare for his AP tests. Our once weekly sessions are working well for us.
Please let me know if you have any questions or concerns or if you would like to talk further on the phone, we can set up a time.
Sincerely, 
Melinda M.
melinda.mergendahl@revolutionprep.com
+16083975309</t>
  </si>
  <si>
    <t>Dear Tessa and Jeremy,
I hope you are having a wonderful spring season. Itâ€™s been great working with Liam since the start of the new year, and I wanted to share an update on the progress weâ€™ve made along with a plan moving forward..
In pre-calculus, I have seen meaningful improvements in Liamâ€™s understanding of logarithmic concepts, including applying log rules and working with natural logs to solve for variables. They have also grown more confident in approaching multi-step algebraic problems, such as polynomial word problems, rational functions, and vector operations. In our sessions, weâ€™ve strengthened skills like identifying key features of rational functions, including holes, vertical and horizontal asymptotes, intercepts, domain, and range, as well as interpreting and solving problems step by step with greater precision.
In addition, Liam has shown progress in problem-solving strategies, including reading questions carefully line by line, organizing their work, and checking corrections from graded assignments and practice tests. We also reinforced foundational skills such as integer operations, distributing negatives, and applying keep, change, flip in fraction contexts. Their growing ability to create and use reference tools, such as personal notes and step-by-step guides, has been especially helpful in building independence and consistency.
Based on Liamâ€™s goals, I recommend continuing with our one 60-minute session per week to maintain steady progress and reinforce these skills as new material is introduced.
Our current short-term goals include completing assigned problem sets with accuracy, and continuing to review/learn from past corrections. The overall goal remains strengthening confidence and mastery across pre-calculus topics while improving accuracy and efficiency on assessments.
Please let me know if you have any questions or if there are any adjustments you would like to make to our plan. Iâ€™m happy to schedule a time to talk if that would be helpful. I look forward to continuing to support Liam in their progress!
Hope and gratitude,
Shannon H.
shannon.huang@revolutionprep.com
+16303589222</t>
  </si>
  <si>
    <t>Celestine Sutter</t>
  </si>
  <si>
    <t>Dear Celestine and Jennifer,
I hope you are having a wonderful spring season. Itâ€™s been great working with Celie, and I wanted to share another update on the progress weâ€™ve made since the start of the new year, along with a plan moving forward.
I have seen strong growth in Celieâ€™s SAT math performance, particularly in her ability to approach higher-difficulty problems with strategy and confidence. She has improved in areas such as constants, proportional reasoning, geometry, and using Desmos effectively to model and solve problems. Celie has also been building a personalized reference sheet, which has become a valuable tool for organizing key concepts and reinforcing efficient problem-solving strategies.
Weâ€™ve spent time reviewing official exam results and practice tests, including a recent Bluebook exam where Celie reached a 1450, showing clear progress toward her goal range. In our sessions, she has been actively reviewing missed questions, maintaining an error log, and refining optimization strategies, including when to use algebra versus graphing tools like Desmos.
Our current short-term goals include strengthening accuracy on advanced problem types, continuing to refine her reference sheet, and building consistency across mixed topic sets. The overall goal remains achieving a 1500+ score through targeted practice, strategic review, and efficient test-taking habits.
Based on Celieâ€™s goals, I recommend continuing with one 60-minute session per week if she plans to pursue another retake, focusing on high-yield concepts and challenge-level questions.
Please let me know if you have any questions or if there are any adjustments you would like to make to our plan. I'm always happy to jump on a quick phone call if that would be helpful. I would also love to hear how the SAT went, scores should be available by next Friday!
Hope and gratitude,
Shannon H.
shannon.huang@revolutionprep.com
+1 (630) 358-922</t>
  </si>
  <si>
    <t>Dear Celeste,
I hope your spring has been going well! I wanted to take some time to share how Haylie has been doing in calculus since the start of the new year.
Over the past couple of months, Haylie and I have worked through major topics including the Extreme Value Theorem, Mean Value Theorem, and first and second derivative tests. Sheâ€™s been building a stronger understanding of how to identify maximums and minimums, analyze concavity, and interpret graphs more confidently. Weâ€™ve also started integration and antiderivatives, and more recently worked through related rates problems, including how to handle changing versus constant variables and use trigonometric relationships like tangent.
Haylie has also been putting in great work on multi-step problems, especially geometry-based word problems and test corrections. Sheâ€™s getting better at organizing her steps and choosing the right strategy. One area Iâ€™ve been encouraging more is creating reference sheets or writing out step-by-step processes. I know this can feel like extra work, and she hasnâ€™t leaned into it as much yet, but itâ€™s something I strongly believe will make a big difference, especially for multi-step related rates problems where having a clear, repeatable process is key.
That said, with how busy her schedule has been lately, along with everything sheâ€™s been dealing with health-wise, it can sometimes feel like weâ€™re racing to catch up rather than getting ahead. Haylie has truly been a champ through all of this, and Iâ€™d love for her to feel more like sheâ€™s confidently conquering calculus rather than just getting through it.
Because of that, I strongly recommend aiming for at least two sessions per week whenever possible. That consistency helps us stay ahead of new material and gives her the space to fully understand concepts without feeling rushed. Iâ€™m especially looking forward to spring break, since she has already added a few extra sessions so we can slow down, review, and solidify everything.
Our goal moving forward is to keep strengthening related rates and application-based problems while continuing to build accuracy and confidence across all topics.
Please let me know if you have any questions or if thereâ€™s anything youâ€™d like me to focus on. Iâ€™m also happy to connect over a quick phone call if that would be helpful. I always enjoy working with Haylie and am excited to keep supporting her!
With hope and gratitude,
Shannon H.
Professional Tutor, Revolution Prep
shannon.huang@revolutionprep.com
(630) 358-9222</t>
  </si>
  <si>
    <t>Matteo Daguillard</t>
  </si>
  <si>
    <t>Dear Francesca, 
I hope you are having a great March and looking forward to the warmer months ahead. Itâ€™s been great working with you and Matteo over the past couple of months. I wanted to touch base to share some of the progress weâ€™ve made so far and share my thoughts on the plan moving forward.
I have seen significant improvements in Matteo's work for his Algebra class. Recently he has been sending me materials, keeping me up to date with the current unit, and finishing his school work outside of sessions. Recently, he scored in the high 80's on his past test, and he was really confident on the most recent exam for sequences. We've also been able to squeeze some ACT sessions in as he was all caught up with Algebra work. 
Our current short-term goals for Matteo to increase his math score while also growing his ACT score. I will continue to prioritize working on Algebra materials in class, stressing the importance of completing his school work over any ACT homework assignments, and provide ACT support when possible. Since Matteo is about to go on a two week vacation, I recommend he find time after next week's sessions to finish a new ACT practice exam before he leaves. I think this will be a good opportunity to use his time and assess where he is at with all 3 sections of the exam. I also recommend double checking our schedule to make sure we are able to consistently meet twice a week through the end of the school year and to a June ACT. I believe the schedule is good, but just want to make sure ahead of time.  
Please let me know if you have any questions or if there are any adjustments you would like to make to our plan. Iâ€™m happy to schedule a time to talk by phone if that would be helpful. I look forward to supporting Matteo in their continued academic journey.
Best regards,
Matthew U.
matthew.urso@revolutionprep.com
+15165894405</t>
  </si>
  <si>
    <t>Hi Toni, 
I hope you are having a great March and looking forward to the warmer months ahead. Itâ€™s been great working with you and Ramona over the past couple of months. I wanted to touch base to share some of the progress weâ€™ve made so far and share my thoughts on the plan moving forward.
I have seen significant improvements in Ramona's concept knowledge on various math concepts and punctuation rules. Over the past few sessions, we have been switching our focus away from specific concepts and more towards overall test taking strategies and sticking to our methods. Ramona has been improving her commitment to MAPS and recognizes that when she rushes she tends to make a small error or miss a key piece of information that tends to lead her to a trap answer. Her overall growth is evident in her practice exam scores steadily improving up to a 32 composite. 
Our current short-term goals for Ramona is to prepare for the April official exam with a score of 33 or better. The overall goal remains to achieve a very competitive ACT score of a 35/36. Based on Ramona's progress, I recommend we plan to take one more practice exam between now and the April ACT. We will also need to help Ramona find time to work on ACT materials outside of sessions. Recently, Ramona has been struggling to complete assigned work, but she is aware, she wants to improve, and we both know that her school work should come first when she is trying to prioritize. I also recommend we cycle back to the discussion of meeting once a week after the April ACT depending on her score and improvement on working outside of session. If she can't work on a lot of assignments outside of session, I might recommend we try to meet twice a week with less work in-between.  
Please let me know if you have any questions or if there are any adjustments you would like to make to our plan. Iâ€™m happy to schedule a time to talk by phone if that would be helpful. I look forward to supporting Ramona in their continued academic journey.
Best regards,
Matthew U.
matthew.urso@revolutionprep.com
+15165894405</t>
  </si>
  <si>
    <t>Gabriel Kim</t>
  </si>
  <si>
    <t>Hi Cynthia, 
I hope you are having a great March and looking forward to the warmer months ahead. Itâ€™s been great working with you and Gabriel over the past couple of months. I wanted to touch base to share some of the progress weâ€™ve made so far and share my thoughts on the plan moving forward.
I have seen significant improvements in using our test taking strategies for reading, writing, and math. We've worked on making sure Gabriel has a plan whenever he recognizes a specific problem type and can use that approach to avoid small mistakes or falling for trap answers. This improvement is evident in his second practice exam on Revolution prep where he scored a 1430! Since then he's taken a practice exam through bluebook and scored well despite the harder module 2's being more challenging. 
Our current short-term goals for Gabriel is to work towards the next official exam in April and another in June. Based on his progress so far, his score reports and homework assignments, I recommend Gabriel and I continue to work exclusively on harder material found in the second module of both either section. For math, we should be working on difficult geometry and advanced math questions. For reading and writing, I would recommend we work on difficult craft and structure questions, transition words, and conventions of standard English. The biggest issue at the moment is Gabriel's schedule. I highly recommend looking through my availability and booking out your remaining hours. Gabriel has 16 unscheduled hours. I would recommend trying to book once or twice a week leading up until the June exam. 
Please let me know if you have any questions or if there are any adjustments you would like to make to our plan. Iâ€™m happy to schedule a time to talk by phone if that would be helpful. I look forward to supporting Gabriel in their continued academic journey.
Best regards,
Matthew U.
matthew.urso@revolutionprep.com
+15165894405</t>
  </si>
  <si>
    <t>Matthew Branicki</t>
  </si>
  <si>
    <t>Dear Julie,
I hope you are having a great end to your winter season and start to spring. Itâ€™s been great working with you and Matthew over the past couple of weeks. I wanted to touch base to share some of the progress weâ€™ve made so far and share my thoughts on the plan moving forward.
I have seen significant improvements in Matthew's commitment to our test taking strategies and his work on building his background knowledge of various concepts. In math, he has been working on using the MAPS technique and Desmos to breakdown problems and find graphical solutions whenever possible. For reading and writing, Matthew has worked on using sentence structure to answer punctuation problem, the TRAP method on conventions of English, and is generally stronger on reading passages. This growth is evident in his past official exam where he reported to me that he felt confident that he hit the harder second modules. I look forward to seeing the score when it is released. 
Our current short-term goals for Matthew is to improve on his score for the June exam. The overall goal remains for him to get a highly competitive score to help his application to his goal schools. Based on Matthew's progress so far, I highly recommend we find more time for Matthew to complete practice exams outside of session. He was only able to complete one before the March exam, and I would rather him complete 3 or 4 between now and the June SAT. Our current schedule has us meeting once a week until the June exam, but Matthew also has 5 unscheduled hours. I believe it will be benifitical for him to use those 5 hours before the exam and meet twice a week with me for 5 of the current weeks we have scheduled (preferably the last 5 before the exam). I recommend looking into scheduling those as soon as possible before my availability gets booked by other students.
Please let me know if you have any questions or if there are any adjustments you would like to make to our plan. Iâ€™m happy to schedule a time to talk by phone if that would be helpful. I look forward to supporting Matthew in their continued academic journey.
Best regards,
Matthew U.
matthew.urso@revolutionprep.com
+15165894405</t>
  </si>
  <si>
    <t>Dear Beth,
I hope you are having a great day and enjoying your weekend. Itâ€™s been great working with you and Carly over the past couple of months. I wanted to touch base to share some of the progress weâ€™ve made so far and share my thoughts on the plan moving forward.
I have seen significant improvements in Carly's confidence in both physics and pre-calc. She consistently comes to sessions prepared to work on new material and does an excellent job of prioritizing which topic she needs to work on when. For physics, she's shown strong use of equations to help her conceptualize how each variable connects and use of equations to set up problems. For pre-calculus, Carly has been working on using her strong knowledge of the unit circle to solve trig equations, inverse equations, and is now working on simplifying expressions with trig identities.  
Our current short-term goals for Carly to continue her strong work in both classes. At this time, I do not have any extra recommendations on adding hours or schedule as I believe we currently have a great schedule, meeting twice a week until the end of the school year. I know Carly is working well and, like I said above, is always prepared with new materials to work on. 
Please let me know if you have any questions or if there are any adjustments you would like to make to our plan. Iâ€™m happy to schedule a time to talk by phone if that would be helpful. I look forward to supporting Carly in their continued academic journey.
Best regards,
Matthew U.
matthew.urso@revolutionprep.com
+15165894405</t>
  </si>
  <si>
    <t>Alexandra Michkov</t>
  </si>
  <si>
    <t>Dear Aynun,
I hope youâ€™re having a great week. I wanted to take a moment to share a formal update on Alexandraâ€™s progress so far and outline our plan moving forward, as this is our first comprehensive progress report.
Over the past several weeks, Alexandra and I have been working through key AP Chemistry topics, with a focus on strengthening both conceptual understanding and performance on AP-style questions. Earlier in the term, we reviewed Units 3 and 4, including gas behavior, intermolecular forces, and stoichiometry. Alexandra demonstrated strong performance on one of her previous test, getting a 94%, and has maintained an overall grade in the A range.
As we progressed into more advanced material, we focused on equilibrium (Unit 7) and acidâ€“base chemistry (Unit 8). Alexandra has been working on setting up equilibrium expressions, applying Le ChÃ¢telierâ€™s principle, and solving ICE table problems. In Unit 8, weâ€™ve covered acid strength, conjugate base stability, pH and pKa calculations, buffers, and titrations.
More recently, we reviewed her performance on quizzes and identified that the primary challenge is not effort, but knowing when and how to apply different concepts, particularly in multi-step AP-style problems. Units 7 and 8 are among the most conceptually demanding topics in AP Chemistry, and this is where many students begin to encounter difficulty.
Based on this, we have adjusted our approach moving forward. During our sessions, we will place a stronger emphasis on deep conceptual understanding, ensuring Alexandra clearly understands when to apply each method. In addition, I will be assigning more targeted homework so she can practice applying these concepts independently, which is critical for improving performance on quizzes and tests.
Our short-term goal is to strengthen her understanding of Unit 8 topics and improve consistency on quizzes and tests. The overall goal is to build confidence and accuracy on AP-style questions so she can continue performing at a high level in the course and work toward her goal of earning a 5 on the AP exam.
Based on Alexandraâ€™s progress and the rigor of the course, I recommend continuing with one 60-minute tutoring session per week. With the adjusted structure and increased independent practice, this will allow us to better translate understanding into measurable results.
Please feel free to reach out if you have any questions or would like to discuss Alexandraâ€™s progress in more detail. Iâ€™m happy to schedule a call if that would be helpful. I look forward to continuing to support her success in AP Chemistry.
Best regards,
Cristina A.
cristina.ascenzipettenuzzo@revolutionprep.com
+17863092063</t>
  </si>
  <si>
    <t>Edison Tran</t>
  </si>
  <si>
    <t>Dear Randy: 
I hope all is going well with you. Because we had a bit of a break in our tutoring schedule earlier in the year, I am a bit late in sending a regular progress update. Apologies for that, but itâ€™s time again to share some of the progress Eddie has made in our sessions and my thoughts on a plan moving forward.
Thank you for sharing Eddieâ€™s interim reading report. Itâ€™s good to see that heâ€™s doing well in so many areas. I too can see improvements in his reading and pronunciation. Although this report doesnâ€™t indicate it, heâ€™s doing much better at determining the central ideas in text too. When we go over his homework pages, Eddie works hard and tries to be thorough. 
Our overall goals for Eddie include proficiency in reading and phonics (sounding out words) as well as meeting or exceeding grade-level standards in ELA. Our current short-term goals for Eddie are listed below and are the areas highlighted on his assessment (Iâ€™m paraphrasing here):
â€¢ Vocabulary: determining meaning, syllables, pronunciation, and word origin
â€¢ Text evidence: answering questions based on text, making inferences, and using evidence to support understanding of text
â€¢ Figurative language and imagery
â€¢ Analyzing characteristics of plot
â€¢ Improving sentence structure and word choice (revision)
â€¢ Coherent, organized writing including introductions, transitions, and conclusions
In addition to his homework, we worked on root words and Latin and Greek roots this past week, and weâ€™ll continue to stress the above concepts in our sessions going forward. Based on Eddieâ€™s progress, I recommend keeping to our schedule of one weekly one-hour session, increasing sessions To become a more proficient reader, struggling with sight words and sounding them out, afraid of big words or working over the summer as you think necessary.  
Please let me know if you have any questions or if there are any adjustments you would like to make to this plan. Iâ€™m always happy to schedule a time to talk by phone. As always, I look forward to supporting Eddie in his continued academic progress.  
Warmest regards,
Stacey 
stacey.jones@revolutionprep.com
+14044220251</t>
  </si>
  <si>
    <t>Dear Hannah and Kendra,
I hope you are having a great week. Itâ€™s been great working with you and Hannah over the past couple of months. I wanted to touch base to share some of the progress weâ€™ve made so far and share my thoughts on the plan moving forward.
I have seen significant improvements in Hannah's understanding of particular solutions to differential equations, related rates, and volumes of solids revolved about an axis. This consistent improvement has been evident in her in-session work.
Our current goals for Hannah include supporting her AP Calculus AB coursework. The overall goal remains passing the AP Calculus AB exam. Based on Hannahâ€™s progress, I recommend increasing our velocity to one session per week to prepare for the exam. Currently Hannah has 3.5 hours remaining in her account, and we do not have any sessions scheduled at the moment. I highly recommend scheduling out the majority of her remaining hours as my schedule can get booked and I would hate to have to find another time that works well for Hannah.
Additionally, I generally recommend adding one hour per week for each AP subject my students are taking, for Hannah that would be an additional 4 hours a week, especially in the month prior to AP exams.
Please let me know if you have any questions or if there are any adjustments you would like to make to our plan. Iâ€™m happy to schedule a time to talk by phone if that would be helpful. I look forward to supporting Hannah in her continued academic journey.
Thank you and stay safe,
Myles O.
myles.oldroyd@revolutionprep.com
+15304434701</t>
  </si>
  <si>
    <t>Christopher Thompson</t>
  </si>
  <si>
    <t>Dear Chantal,
I hope youâ€™re having a great week. Itâ€™s been great working with Christopher over the past couple of months, and I wanted to share an update on his progress and outline our plan moving forward.
Over our recent sessions, Christopher and I have been working across both Chemistry and Algebra, with a strong focus on building foundational problem-solving skills and improving consistency on assessments. A major area of growth has been in dimensional analysis and chemical conversions, where Christopher developed a much clearer understanding of how to structure multi-step problems involving grams, moles, and particles. This has been a key breakthrough and has helped improve his confidence when approaching chemistry problems.
We also spent significant time on stoichiometry, including limiting and excess reactants, percent yield, and mole ratios. Christopher has been improving in organizing his work step-by-step, which has been especially important for reducing errors on multi-step calculations. In addition, we reviewed molarity, thermochemistry (Q = mcÎ”T), enthalpy, and entropy, reinforcing both conceptual understanding and calculation-based questions.
Alongside chemistry, we have also worked on Algebra topics, including exponential functions and compound interest. Christopher has been practicing writing equations from word problems, interpreting graphs, and solving exponential equations using logarithms. He recently earned an 80+ score on his math retake, reflecting solid improvement.
While some earlier assessments were challenging, Christopher has been making steady progress by reviewing mistakes, improving organization, and building a stronger foundation in both subjects. He has been especially responsive to structured, step-by-step approaches and is continuing to develop better habits when working through problems.
The goal is to build consistency and confidence so he can approach both chemistry and math assessments more effectively.
Based on Christopherâ€™s progress and academic needs, I recommend continuing with at least one 60-minute tutoring session per week. This will allow us to maintain momentum, reinforce key concepts, and provide additional support leading into assessments.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if you have any questions or would like to discuss Christopherâ€™s progress in more detail. Iâ€™m always happy to schedule a call if helpful. I look forward to continuing to support his success.
Best regards,
Cristina A.
cristina.ascenzipettenuzzo@revolutionprep.com
+17863092063</t>
  </si>
  <si>
    <t>Dear Alethea,
I hope youâ€™re having a great week. Itâ€™s been great working with Alyssa over the past couple of months, and I wanted to share an update on her progress and outline our plan moving forward.
Over our recent sessions, Alyssa and I have been working through several advanced chemistry topics, with a strong focus on kinetics, equilibrium, and acidâ€“base chemistry. Early on, we focused on reaction mechanisms and rate laws, where Alyssa practiced deriving rate laws from multi-step mechanisms and applying the Arrhenius equation to understand how temperature affects reaction rates.
As we progressed, we spent significant time on equilibrium concepts, including ICE tables, equilibrium constants (K and Kp), and Le ChÃ¢telierâ€™s principle. Alyssa has been improving in setting up equilibrium expressions correctly, interpreting reaction shifts, and solving for equilibrium concentrations using structured approaches.
More recently, we have been focusing on acidâ€“base chemistry and buffers, including identifying strong vs. weak acids and bases, writing dissociation equations, applying ICE tables for weak acid systems, and understanding buffer behavior and capacity. Alyssa has shown growth in recognizing when to apply different methods, though some assessmentsâ€”such as her lab practical and midtermâ€”were more challenging due to the cumulative and conceptual nature of the material.
Despite this, Alyssa has demonstrated steady progress, including earning a B on a recent quiz, and continues to improve in organizing her work and approaching multi-step problems more methodically. We have been focusing on reinforcing core concepts and improving consistency across different problem types.
Our short-term goal is to continue strengthening her understanding of buffers and equilibrium applications. The overall goal is to build confidence and consistency so she can apply concepts accurately across both conceptual and calculation-based questions.
Based on Alyssaâ€™s progress and the rigor of the course, I recommend continuing with one 60-minute tutoring session per week. This will allow us to maintain momentum, reinforce challenging topics, and provide ongoing support as new material builds on these concepts.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if you have any questions or would like to discuss Alyssaâ€™s progress in more detail. Iâ€™m always happy to schedule a call if helpful. I look forward to continuing to support her success in chemistry.
Best regards,
Cristina A.
cristina.ascenzipettenuzzo@revolutionprep.com
+17863092063</t>
  </si>
  <si>
    <t>Ryan Mailander</t>
  </si>
  <si>
    <t>Dear Sheryl,
I hope youâ€™re having a great week. Itâ€™s been great working with Ryan over the past month, and I wanted to share an update on his progress and outline our plan moving forward.
Over our recent sessions, Ryan and I have been working through a wide range of chemistry topics, focusing on both conceptual understanding and preparation for major assessments. Earlier sessions focused on Lewis structures, molecular geometry, and quantum mechanics, where Ryan practiced determining electron configurations, identifying quantum numbers, and understanding how molecular shape is influenced by electron domains and lone pairs.
We then moved into molecular orbital theory and hybridization, where Ryan learned to construct MO diagrams, identify bonding vs. anti-bonding orbitals, and determine whether molecules are paramagnetic or diamagnetic. He also strengthened his understanding of periodic trends and ionization energy, which are essential for interpreting atomic behavior.
More recently, we have been focusing on intermolecular forces, thermodynamics, and solution chemistry, including colligative properties, phase diagrams, and Gibbs free energy. Ryan has been practicing how to connect these topicsâ€”such as how intermolecular forces affect boiling point and solubility, and how entropy and enthalpy determine spontaneity. We also spent significant time reviewing for his final exam, working through multi-step problems involving equilibrium, free energy, and solution behavior.
Ryan has shown steady improvement in organizing complex problems and connecting concepts across units. He has been especially engaged during review sessions and has developed a stronger ability to work through challenging multi-step questions.
Our short-term goal is to continue reinforcing these cumulative topics, particularly thermodynamics, equilibrium, and solution chemistry, while maintaining consistency in problem-solving accuracy. The overall goal is to ensure Ryan continues building confidence and performs strongly on future assessments.
Based on Ryanâ€™s progress and academic needs, I recommend continuing with at least one 60-minute tutoring session per week. This will allow us to maintain momentum, reinforce key concepts, and provide continued support as new material builds on these foundations.
Please note that we will be updating our tutoring rates on April 18, 2026. To help you get ahead and secure our current pricing for your future tutoring needs, I highly recommend connecting with your advisor to purchase additional hours before the change takes place. 
Please feel free to reach out if you have any questions or would like to discuss Ryanâ€™s progress in more detail. Iâ€™m always happy to schedule a call if helpful. I look forward to continuing to support his success in chemistry.
Best regards,
Cristina A.
cristina.ascenzipettenuzzo@revolutionprep.com
+17863092063</t>
  </si>
  <si>
    <t>Autumn Aubrey</t>
  </si>
  <si>
    <t>Dear Charmaine,
I hope you and Autumn are doing well and enjoying this lovely weather we've had in Georgia for half the week!  Iâ€™m writing you on an off week because itâ€™s that time again to touch base with a progress update and to share thoughts on a plan moving forward.
As always, itâ€™s a pleasure to work with Autumn. Sheâ€™s such a lovely girl and really motivated to work hard in our sessions. I have seen significant improvement in her understanding of third-grade ELA concepts, especially grammar. Thank you always for letting me know what sheâ€™s working on in school so that we can reinforce that in our sessions. Since January, weâ€™ve worked on so much, from reading comprehension to possessives, to identifying and using adjectives, adverbs, and verbs, to verb tense and agreement, to conjunctions and homophones.
Our current short-term goals for Autumn include improvement in reading, vocabulary knowledge, reading pace and fluency, and paragraph writing. The overall goal remains grade-level proficiency in each of those areas. I hope to have Autumn read and write more in our sessions now that she has a good grasp of basic grammar and sentence structure. 
Based on Autumnâ€™s progress, I recommend that we keep our session length and frequency the sameâ€”one one-hour session a week. It would be nice if she could continue her sessions over the summer and get more reading and writing practice in, but you have plenty of time to consider that.
Please let me know if you have any questions or if there are any adjustments you would like to make to this plan. Iâ€™m happy to schedule a time to talk by phone or Zoom if that would be helpful. I look forward to continuing to support Autumn in her academic progress.  
Warmest regards,
Stacey
stacey.jones@revolutionprep.com
+14044220251</t>
  </si>
  <si>
    <t>Tanya Thanos</t>
  </si>
  <si>
    <t>Dear Denise,
I hope spring is off to a great start for you. Itâ€™s been wonderful working with you and Tanya over the past couple of months! I wanted to touch base to share some of the progress weâ€™ve made so far, and to share my thoughts on the plan moving forward.
First off, I want to say that Tanya has made significant improvements in several areas. Our focus for the past few weeks has been on hypothesis testing, z- and t-tests, and confidence intervals, both for proportion-type problems and for means. All of that is essentially one big topic, and it's arguably the single most important topic on the AP Test -- certainly one of the biggest topics on the test, and one of the harder ones. Tanya has clearly been doing her best to come to grips with these concepts, and I think she has made significant progress with them.
That being said, I do not think our current pace will be enough to ensure Tanya does well on the AP Test. To be sure, our sessions are helping! But we've often had periods of several weeks in between sessions, which have made it difficult for her to retain information after we cover it. Her class is also skipping over some important concepts (most notably, how to use the calculator to perform statistical tests). This gives us more to cover, with not a lot of time to do it. 
Going forward, we're scheduled to meet only five more times before the AP Test. Moreover, there's a gap of about a month where we aren't scheduled to meet (from 3/24 to 4/21). I would highly recommend scheduling a few sessions during that gap, to ensure we're meeting for at least one hour a week. I've also noticed that Tanya's sessions are frequently canceled a week or so in advance. Unfortunately, this is a busy time of year, and it can be hard to find a good slot in the schedule. But it really is important that Tanya has consistent sessions, based on her current progress.
If that isn't feasible, I think the currently scheduled classes could work out. But it will be very important for Tanya to do some studying on her own in that time, and for her to stay atop of the new material from her class. My main concern is just that she'll start to forget the concepts we've been covering lately. If she reviews those chapters and gets some more practice during early April, I think she'll be in good shape to capitalize on our remaining sessions in late April and early May. My plan for that period will be for us to review material from across the entire course, focusing on the biggest topics. Since her class isn't using the calculator, but the AP Test will, we'll also be using the calculator as much as possible in our sessions.
Please let me know if you have any questions or if there are any adjustments you would like to make to our plan. Iâ€™m happy to schedule a time to talk by phone if that would be helpful. I look forward to supporting Tanya in her continued academic journey.
Best,
John L.
john.licitra@revolutionprep.com
+14144652710</t>
  </si>
  <si>
    <t>Mateo Martinovic</t>
  </si>
  <si>
    <t>Hi Michelle,
Mateo and I had a long gap in his tutoring, but since he just took his SAT, I wanted to check in with you on his progress, what areas of opportunity he still has, and our plans moving forward.
He had a handful of sessions with me in October and November. He'd been struggling with the punctuation rules, so we spent some more time going over them and identifying the clauses the rules depend on. I do think he's got the list of rules memorized, and he's able to reference them well, but the application of them has still been tough. I also introduced him to a strategy for passage analysis involving annotating the text to help him find the main idea. However, the rest of our time has been spent on math, so we haven't been able to review this strategy. On the bright side, it's very applicable to his English class, so if he tries to use it to help him read passages, he could get a good amount of practice on his own.
After we picked back up in February, we decided to focus on the math section to try to get something he's happy to lock in with the superscoring mechanic. Mateo is planning on taking more sittings, and we thought it'd be better to focus on reading then. Before the break, I introduced him to the three main forms of quadratic equations, one of the major types that get tested on. These do get pretty complex, and I realized it might've been a bit much to cover before his test, so when we picked back up, I pivoted to a few of the topics that are easier to improve on. We worked on using the DESMOS calculator to solve many of the equation problems in general, not just the quadratics. It's not able to cover all the problems, but it does give him a go-to method that lets him approach equations he otherwise couldn't solve. For some of the topics that DESMOS can't help with, we reviewed how to combine simpler shapes to solve for the areas of more complex regions and how to set up ratios for certain word problems. I think we did well at improving his fundamentals in these areas, and we're hoping for at least a 650, maybe even into the low 700s in the math section. Nothing's guaranteed, but given his steady progress on the practice tests, I think it's likely.
I'll understand if Mateo wants to focus on academics to finish out the school year, and if he wants help in precalc or physics, I'd be happy to volunteer. Otherwise, I think it'd be a great idea to spend summer break trying to meet regularly, ideally twice per week, to really drill the reading section. We've put much more of his time so far into the math, so there are still lots of improvements we can make to his strategies. He's got 2.5 hours on his account, so we could put that towards a handful of reviews to help out with finals, but for anything more regular, I would recommend purchasing more. You can reach out to your advisor, Tessa, or use this link: https://my.revolutionprep.com/s/dplwwrJ8ro. If you've got any questions, please let me know. And as a little insider knowledge, the company is updating its rates in mid-April. Getting them now is effectively a discount, so stock up before prices increase!
Andrew B.
andrew.brown@revolutionprep.com
+13176650121</t>
  </si>
  <si>
    <t>Hi Dan,
It's been a pleasure working with Kenny this semester! We've covered a lot of material so far, so I wanted to let you know about our progress, what's still left to cover, and our plans moving forward. 
He's always been very engaged with the topics, asking all sorts of questions. We've gone on many tangents, but as far as the primary stuff goes, we started by working on the conservation of momentum and its application to collisions. Then we got to cover the work-energy theorem. Between the conservation of energy and the conservation of momentum, that gives him access to solve many dynamics problems involving masses interacting and moving around. His test also included projectile motion, which gave him the opportunity to review kinematics and their application to 2D motion. 
In precalculus, we picked up with quadratics. We covered how to solve them using the completing the square technique, which works even when the solutions are complex. It's a useful technique for a whole family of equations, so if/when we do conic sections, we'll be able to build off these skills. We also got to use the technique to derive the quadratic formula, which he found very satisfying, given how long he's been using that formula. After quadratics, we broadened our scope to other polynomials and how to factor and graph them. Dividing two polynomials produces what are known as rational expressions, and we learned how to simplify them by factoring the polynomials and cancelling matching factors. For more general cases that don't factor, we also practiced polynomial log division, which isn't as terrible as it sounds. That brings us up to now. Since Kenny's been on break, we've taken a guess that he'll do logarithms either next or soon, and he was asking about them, so we've been able to cover their properties and how to evaluate them. 
Altogether, he's done well and seems very passionate about the topics, but still has a little room to improve. He has a low A in physics and a high B in precalc, but I think he can get them both up to an A with plenty of review and some good test scores - he certainly has it in him. Normally, this is the part where I recommend repurchases, but you've got hours scheduled out twice per week through late May, so it looks like you're set for the semester. We'll try to keep averaging one math and one physics lesson per week, with maybe a slight bias towards the math to help bring the grade up. If you've got any questions, let me know, but otherwise, just keep doing what you're doing.
Best,
Andrew B.
andrew.brown@revolutionprep.com
+13176650121</t>
  </si>
  <si>
    <t>Dear Juil,
I hope March is treating you well. It has been a pleasure working with both you and Caitlin over these past few months. I wanted to reach out to give you an update on the progress we have made and outline my thoughts on how we should proceed.
Caitlin has made notable strides in her grasp of logarithms and in selecting the appropriate formula for various sequence problems. Her ability to convert between degrees and radians has grown steadily, and she has also become more confident in identifying reference angles. This growth has shown up clearly in her recent quiz results and in her overall attitude toward the material.
In the near term, we will be focusing on strengthening Caitlin's understanding of trigonometry. A key part of this will be developing her familiarity with the unit circle, which will set her up well for what she is covering in class. As always, the broader aim is to build her confidence in math and help her maintain strong grades. Given the progress she has made, I believe continuing with two 60 minute sessions per week is the right approach.
Please feel free to reach out if you have any questions or would like to revisit any part of our plan. I am also happy to set up a phone call if you would prefer to talk things through. I look forward to continuing to support Caitlin on her academic journey.
Best regards,
Tyler
tyler.thornton@revolutionprep.com
+14108024728</t>
  </si>
  <si>
    <t>Moriah St Louis</t>
  </si>
  <si>
    <t>Dear Stephanie,
I hope you are having a wonderful weekend and that things are going well. It has been a pleasure working with Moriah over the past year. She is consistently engaged during our sessions and approaches tasks with focus and effort. Iâ€™m happy to share a brief update on what we have been working on and our plan moving forward.
Since her last progress update, Moriah has practiced a wide range of third-grade math skills including multiplication and division facts, identifying multiples, identifying and comparing fractions, placing fractions on a number line, and finding equivalent fractions. She has also practiced solving multi-step word problems involving all four operations. In geometry and measurement, she has worked on symmetry, area and perimeter of rectangles and composite shapes, including finding missing side lengths. Moriah has done well with each of these tasks and has made notable improvement in her multiplication fact fluency!
Moving forward, we will continue using mixed math reviews (based on released NY state test questions) to help identify any remaining areas for growth as she completes third grade. We will also continue strengthening multiplication/division fact fluency and applying these skills to more complex, multi-step problems. I recommend continuing with 1 hour per week of math tutoring to reinforce these skills and ensure Moriah is well prepared for the transition into fourth-grade math. 
Please feel free to reach out with any questions. I look forward to continuing to support Moriahâ€™s learning!
Q. MonÃ©t T.
quinnisha.travis@revolutionprep.com
+18502123552</t>
  </si>
  <si>
    <t>Dear Alex,
I hope your March has been going well. Working with you and Eli has been a great experience, and I wanted to reach out to update you on the progress we have made and share my thoughts on where we are headed.
Eli has made notable strides in selecting the right formula for various types of sequence problems as well as in his ability to graph rational functions. His grasp of probability has grown steadily, particularly when it comes to problems involving tables. This growth has shown up both in his performance in class and in the confidence he brings to our sessions.
In the near term, we will be working on building Eli's understanding of independent and dependent events. We will go over the formulas for independent events and explore how to determine whether two events are independent by looking at their individual and combined probabilities. The broader aim remains to strengthen Eli's confidence in math and to help him maintain his grade. Given the progress he has made, I suggest we keep up with one 60 minute session per week.
Feel free to reach out if you have any questions or would like to make any changes to the plan. I am also happy to find a time to connect by phone if that would be more convenient. I look forward to continuing to support Eli in his academic growth.
Best regards,
Tyler
tyler.thornton@revolutionprep.com
+14108024728</t>
  </si>
  <si>
    <t>Dear Hao,
I hope you are having a great spring. Itâ€™s been great working with you and Jayden over the past couple of months. I wanted to touch base to share some of the progress weâ€™ve made so far and share my thoughts on the plan moving forward.
I have seen significant improvements in Jayden's reading comprehension. He has shown consistent progress in summarizing passages, stating the main idea, and answering questions about key details. We will continue working on stating the main idea in one complete sentence.
Our current goals for Jayden include improving his oral and written skills. Based on his progress, I recommend continuing his current session velocity of 1 hour per week..
Please let me know if you have any questions or if there are any adjustments you would like to make to our plan. Iâ€™m happy to schedule a time to talk by phone if that would be helpful. I look forward to supporting [Student's Name] in their continued academic journey.
Best regards,
Gillian W.
gillian.ware@revolutionprep.com
+14803824188</t>
  </si>
  <si>
    <t>Dear Michelle,
I hope you are having a great spring. Itâ€™s been great working with you and Kylie over the past couple of months. I wanted to touch base to share some of the progress weâ€™ve made so far and share my thoughts on the plan moving forward.
Kylie has demonstrated mastery of nearly every concept covered in her Algebra 1 class so far. I would love to extend her learning a bit by introducing her to test prep (SAT/PSAT) questions that are related to what she is learning in class. I feel like this will offer an adequate challenge, while preparing her for major tests that she will take over the next couple of years.
Our current  goals for Kylie include maintaining an A in her Algebra 1 class and reinforcing/extending concepts from class. Based on Kylie's progress, I recommend continuing her current session velocity of one hour per week.
Please let me know if you have any questions or if there are any adjustments you would like to make to our plan. Iâ€™m happy to schedule a time to talk by phone if that would be helpful. I look forward to supporting Kylie in her continued academic journey.
Best regards,
Gillian W.
gillian.ware@revolutionprep.com
+14803824188</t>
  </si>
  <si>
    <t>Josie Faxio</t>
  </si>
  <si>
    <t>Dear Tomesha,
I hope you are having a great day. Itâ€™s been great working with you and Josie since October. I wanted to touch base to share some of the progress weâ€™ve made so far and share my thoughts on the plan moving forward.
Josie has done a good job of grasping the concepts that we cover in our sessions. Over our last few sessions, covering exponents, she was able to quickly learn how to manipulate exponents and bases so that they are easier to solve. Given how quickly she grasped this concept, Iâ€™m curious to see how her test went this week.
Josieâ€™s short-term goal is to improve her studying. Her overall goals of increasing her test scores and getting an A remain. Josie said her grades have yet to improve, but I would assume that is due to her busy schedule. I think it would benefit Josie to have a more routine schedule with our program. She also stated how making a study schedule helped her with her studying. We can spend some time this week adjusting her study schedule so that it adapts to her school and extracurricular schedule for this semester.
Josie has 3 unscheduled hours that are set to expire on March 25th. I recommend that we schedule three one-hour sessions, or two one and a half hour sessions, this week to ensure those hours are used before March 25th. After March 25th, I think meeting for at least one hour a week would benefit Josie and help her get closer to her goals.
Please let me know if you have any questions or if there are any adjustments you would like to make to our plan. Iâ€™m happy to schedule a time to talk if that would be helpful. I look forward to supporting Josie in her continued academic journey.
Best regards,
Ayman S.
ayman.smoot@revolutionprep.com
+17652527661</t>
  </si>
  <si>
    <t>Nitya Thudi</t>
  </si>
  <si>
    <t>Dear Bhargav,
I hope you are having a wonderful start to your spring season. Itâ€™s been great working with Nitya, and I wanted to share an update on all the progress she has made along with a plan moving forward.
Nitya has shown strong growth in her reading and writing skills, particularly in her ability to analyze texts, identify literary devices, and develop thoughtful, well-supported responses. She has built a solid foundation in annotating texts, distinguishing between key ideas such as red herrings versus meaningful clues, and using context to deepen understanding. Her writing has become more structured, with clearer topic sentences, stronger conclusions, and more effective use of evidence.
In sessions, Nitya has worked across a variety of texts and formats, including short stories, poetry, and novels such as "The Outsiders." She has practiced outlining, drafting, and revising responses, as well as incorporating quotes with clear context and analysis. More recently, she has made excellent progress on her argumentative research paper, from brainstorming and narrowing topics to developing body paragraphs, counterarguments, and integrating evidence from credible sources.
Nitya has also developed important academic skills such as verbal reasoning through debate, vocabulary expansion with synonym ladders, and understanding how to tailor writing for audience and purpose. These skills are supporting her growth as a more confident and flexible writer.
Our current short-term goals include completing and refining her research essay, strengthening analysis within body paragraphs, and continuing to elevate conclusions with clear â€œhowâ€ and â€œwhyâ€ insights. The overall goal remains building strong, independent writing skills with clear structure, depth of analysis, and effective use of evidence.
Based on her progress and goals, I recommend continuing at our current twice-weekly session pace to maintain strong momentum. We currently have only two more sessions scheduled, so I recommend adding additional sessions to ensure we can continue building on her growth and fully support her upcoming writing work.
Please let me know if you have any questions or if there are any specific goals you would like to prioritize moving forward. I'm happy to jump on a quick call if that would be helpful. I look forward to continuing to support Nityaâ€™s progress!
Hope and gratitude,
Shannon H.
Professional Tutor, Revolution Prep
shannon.huang@revolutionprep.com
(630) 358-9222</t>
  </si>
  <si>
    <t>Dear Owen, Aindrea, and Carson,
I hope you are having a great weekend! Following Owen's recent practice test, Iâ€™m excited to reach out to celebrate his amazing progress. Owen has worked diligently, and as a result, he has improved his approximate SAT score by 140 points!
I have seen significant improvements in Owen's ability to use DESMOS as a tool to solve questions quickly, rewrite linear equations into slope intercept form, create linear equations using two points of a line to find slope and y-intercepts, and identify parallel and perpendicular lines. He has also shown growth in answering sentence boundary questions by applying the rules of commas, semicolons, dashes, colons, and apostrophes.
Based off the practice test results, I believe it would greatly benefit Owen to work on categorizing transition words to answer transition questions, fixing misplaced modifiers, identifying subject-verb agreements, and answering Central Idea/Detail questions using the iCARE reading strategy.
While we want to celebrate this success, we also know there is still work to do for the SAT. Based on these practice test results, I think Owen should plan for another official test sitting in May and continue tutoring until then. I recommend continuing with two 60 minute classes per week for Owen. It is important to emphasize that regular completion of homework and practice tests is the best way to see score improvement and overall growth in his content knowledge.
Please let me know if you have any questions or if there are any adjustments you would like to make to our plan. Iâ€™m happy to schedule a time to talk by phone if that would be helpful. I am excited to continue supporting Owen in reaching his goals.
Juan N.
juan.nunez@revolutionprep.com
+17868034378</t>
  </si>
  <si>
    <t>Dear Reena,
I hope you are having a great spring. Itâ€™s been great working with you and Niya over the past few months. I wanted to touch base to share some of the progress weâ€™ve made so far and share my thoughts on the plan moving forward.
I have seen significant improvements in Niya's logical reasoning skills, ability to interpret word problems, and use of place value. We have covered multiple methods of long division and worked on multi-digit multiplication. Niya has shown consistent progress in operations with decimals and fractions, as well as real-world topics like money and time. This improvement has been evident in her confidence and performance in CML.
Our current short-term goals for Niya include learning how to calculate and interpret probability. The overall goal remains improved confidence on grade-level and above material. Based on Niya's progress, I recommend we continue with our one lesson per week through this summer. Summer offers Niya the perfect opportunity to get ahead by staying on top of her studies in the time off of school.
We are scheduled through April, but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Niya in her continued academic journey.
Best regards,
Sarah G.
sarah.goodstein@revolutionprep.com
+18186245097</t>
  </si>
  <si>
    <t>Therese Pham</t>
  </si>
  <si>
    <t>Dear Thuy,
I hope you are having a great spring. Itâ€™s been great working with you and Therese over the past couple of months. I wanted to touch base to share some of the progress weâ€™ve made so far and share my thoughts on the plan moving forward.
I have seen significant improvements in Therese's reading comprehension, understanding of homophones and homonyms, and skill in making predictions and inferences. She has shown consistent progress in sentence structure and word choice. This consistent improvement has been evident in her confidence when completing material and her performance in school.
Our current short-term goals for Therese include differentiating between passive and active voice. The overall goal remains furthering her understanding of reading and writing. Based on Therese's progress, I recommend we continue with our one 60 minute lesson per week through the summer. Continuing our progress in the summer would allow Therese the opportunity to continue building on the basics and ensure she is prepared for the move into 6th grade.
We are currently scheduled through the end of April, but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Therese in her continued academic journey.
Best regards,
Sarah G.
sarah.goodstein@revolutionprep.com
+18186245097</t>
  </si>
  <si>
    <t>Dear Maria,
I hope you are having a nice weekend. Itâ€™s been great working with you and Jacob over the past couple of months. I wanted to take a moment to share some of the progress weâ€™ve made and outline the plan moving forward.
I have seen strong progress in Jacobâ€™s foundational math skills, particularly with three-digit addition and subtraction using regrouping. We have also worked on borrowing across the hundreds place, and Jacob has shown a great desire to understand the concepts conceptually rather than simply memorizing the steps, which is an excellent sign of strong mathematical thinking.
During our sessions, we have also been practicing multiplication and division concepts, including understanding what division represents, the relationship between multiplication and division, word problems, skip counting, and the associative property. Jacob has demonstrated a solid grasp of many key 2nd grade math concepts, and he approaches challenges with curiosity and persistence.
Going forward, Jacob will benefit from continued practice with regrouping across zeros in subtraction and strengthening his fluency with multiplication and division, particularly through word problems and mental math exercises.
Overall, Jacob is a very strong math student and seems to have a solid understanding of the foundational concepts for his grade level. As we continue working together, I plan to gradually introduce more challenging material and concepts slightly above grade level to help prepare him for upcoming math topics.
Based on Jacobâ€™s progress so far, I recommend continuing at our current velocity of two 30-minute sessions per week, which has been working well for maintaining steady progress.
If there is a specific platform, curriculum, or material you would like me to incorporate into our sessions, please feel free to let me know. Iâ€™m always happy to align our lessons with anything Jacob may be working on outside of tutoring.
Please donâ€™t hesitate to reach out if you have any questions or if thereâ€™s anything else I can do to support Jacobâ€™s learning. Iâ€™m looking forward to continuing to help him grow and build confidence in math.
Best regards,
Nick L.
nick.lucido@revolutionprep.com
+19258997733</t>
  </si>
  <si>
    <t>Dear Stefany and Breydie,
I hope you are having a great week. Itâ€™s been great working with you and Breydie over the past couple of months. I wanted to reach out with a quick overview of the program so far and where itâ€™s headed.
I have seen significant improvements in Breydie's knowledge of grammar and punctuation rules, her ability to dissect and quickly answer Quantitative Evidence questions, and her use of the iCARE strategy o nthe Reading questions.
Based on Breydie's goal of achieving a 1400 on the SAT, I recommend we continue meeting at least twice per week at 60-90 minutes each session. Her SAT is coming up quickly, and right now, her most recent practice test score is sitting at an 1160. Breydie has been working very hard, but we will really need to spend these next few weeks focused on her goal and studying consistently to be able to get her to where she wants to be.
My current short term goal for Breydie is to be able to dissect the underlying meaning of passages to best effectively answer questions. My goal for the math section is for her to master Geometry questions, specifically circle questions.
Please let me know if you have any questions or if there are any adjustments you would like to make to our plan. Iâ€™m happy to schedule a time to talk by phone if that would be helpful. I look forward to supporting Breydie in her continued academic journey.
Best regards,
Zoe S.
zoe.shanley@revolutionprep.com
+16362488201</t>
  </si>
  <si>
    <t>Aarush Thakur</t>
  </si>
  <si>
    <t>Dear Bhawana,
I hope youâ€™re doing well. I wanted to share an update on Aarushâ€™s recent progress in Statistics.
Over the past several weeks, Aarush and I have reinforced the major units he has been covering in class. We began with simulations and experimental design, focusing on how to structure a procedure clearly and interpret the results in context. From there, we reviewed core probability ideas, including independent and disjoint events, conditional probability, and how to represent these relationships using tables and tree diagrams. Most recently, we have been working with random variables and expected value, as well as the binomial and geometric distributions and how to recognize when each model applies. Aarush is becoming more confident connecting these concepts and applying them to realâ€‘world scenarios.
Looking ahead, I recommend continuing with our current structure of two hourâ€‘long sessions per week through the end of the school year. This pace allows us to keep supporting the material he is learning in class.
Please let me know if you have any questions or if there are any adjustments you would like to make to our plan. Iâ€™m happy to schedule a time to talk by phone if that would be helpful.
Best,
Richard K.
richard.kralik@revolutionprep.com
+12672185823</t>
  </si>
  <si>
    <t>Ashley Slingluff</t>
  </si>
  <si>
    <t>Hello!
I hope this finds you well! Ashley has been making excellent improvements. Our first goal is to earn the second, harder module in both sections. In Reading/English, students must master the rule-based conventions of standard English and the expression of ideas. In math, students have access to the Desmos calculator, which can be supportive in earning a perfect score on algebra and advanced math question types. 
Ashley knows the rules and can recognize the three primary types of equations. We've been building her confidence in manipulating equations, as we find some of the math mistakes to be small calculation areas. We are also working on strengthening her vocabulary to meet the challenges of the first few questions in the second, harder module. 
Ashley has done an incredible job of utilizing the elimination strategy. She can identify clear eliminations and acknowledge when a question doesn't feel quite right. I don't expect students to get everything correct the first time they see it. However, students should be able to tell when the response they are left with is insufficient. This skill helps students recognize the question types to review prior to moving on to the next module. Accuracy on the first module improves the overall score. Students want to get as many of those questions correct as possible.
We need to add hours to continue to Ashley's April exam day. We'd like to increase to 2x per week for 1 hour each. Ashley feels she can add time on Sunday and Tuesday evenings, possibly. I would officially recommend we schedule at least once per week. We can add an extra appointment to the week Ash feels her schedule will allow it.
I've cc'd Rich, our advisor, to support us in adding hours. Let me know if you have some time to chat this weekend- 954-303-1288.
Thanks! Ash</t>
  </si>
  <si>
    <t>Hi Aiden and Jing,
Thanks for taking the time to talk to me about Aiden's progress. Aiden has been doing a great job of writing his stories in session. We discussed Aiden's success in his creative stories as his syntax and structure is excellent but could work on his organization. I would recommend that Aiden and I continue meeting for 60 minutes a week.  I have outlined some next steps for Aiden and I. 
Next Steps:
â€¢ Assign Aiden practice writing assignments focusing on different types of writing including summaries and opinion pieces.
â€¢ Prepare a list of recommended advanced literature for Aiden to read and discuss in future sessions.
â€¢ Introduce vocabulary enhancement strategies by selecting texts that include challenging vocabulary for Aiden to learn.
â€¢ Continue to monitor Aiden's engagement and adjust assignments as necessary to keep them challenging without being overwhelming.
Feel free to reach out if you have any questions or requests, and if there is anything else I can do to help. You can always contact me directly by text message or e-mail. 
I hope you are having a wonderful day! 
Rehan Z.
rehan.zaib@revolutionprep.com
+17328105782</t>
  </si>
  <si>
    <t>Hello!
I hope you all are having an amazing weekend! Alaia reportedly felt confident through the exam. She knows how important it is to perfect module 1 to earn over 1400. Alaia was certain of her math section and found only the few at the end of the second module as time consuming and slightly more challenging.
As we work toward the next practice exam, expectations will increase. Alaia will want to limit her errors in homework and sessions to no more than 2 per assignment. A "well-balanced" 1450 means students miss no more than 2 questions per section, so we will set this as a goal for our sessions as well.
The test demands a high level of focus and accuracy. Alaia is doing an excellent job of meeting those expectations with each assignment. I look forward to discussing her results. Our velocity, for now, will be 90 minutes per week. We will increase again to add a session in the weeks leading up to test day.
Please let me know if you have time to hear me brag about her efforts.
Thanks! Ash
954-303-1288
Ashley S.
ashley.scorsone@revolutionprep.com
+19543031288</t>
  </si>
  <si>
    <t>Logan Shonk</t>
  </si>
  <si>
    <t>Dear Laura,
I hope youâ€™re doing well. I wanted to share an update on Loganâ€™s recent progress.
Over the past several weeks, Logan and I have been reinforcing the key topics he is covering in class. Weâ€™ve reviewed fraction operations, integer arithmetic, combining like terms, and solving twoâ€‘step equations. More recently, we have practiced working with inequalities and percentage problems. Logan is steadily strengthening his understanding of these skills, and continued exposure through mixed practice is helping him build confidence and accuracy.
A major focus we will continue developing is showing work and doubleâ€‘checking answers, will help reduce avoidable mistakes and support his longâ€‘term success as the material becomes more complex.
Looking ahead, I recommend continuing with our current structure of weekly 90 minute sessions. This pace allows us to reinforce the topics he is learning in class while steadily strengthening the broader set of foundational skills heâ€™ll need moving forward.
Please let me know if you have any questions or if there are any adjustments you would like to make to our plan. Iâ€™m happy to schedule a time to talk by phone if that would be helpful.
Best,
Richard K.
richard.kralik@revolutionprep.com
+12672185823</t>
  </si>
  <si>
    <t>Shlok Page</t>
  </si>
  <si>
    <t>Dear Sushil,
I hope youâ€™re doing well. I wanted to share an update on Shlokâ€™s recent progress in his math work.
Over the past several weeks, Shlok and I have been reinforcing the major topics he is covering in class. Weâ€™ve reviewed transformations, translations, reflections, rotations, and dilations, along with coordinate geometry. We have also continued strengthening his understanding of exponent properties, including the product, quotient, and power rules, as well as how to work with negative exponents. More recently, we have practiced simple and compound interest problems and reviewed scientific notation and how to apply exponent rules within that context. 
Looking ahead, I recommend continuing with our current structure of oneâ€‘hour sessions twice per week through the end of the school year. This pace allows us to keep supporting the material he is learning in class while steadily reinforcing the broader set of algebra and geometry skills heâ€™ll need moving forward.
Please let me know if you have any questions or if there are any adjustments you would like to make to our plan. Iâ€™m happy to schedule a time to talk by phone if that would be helpful.
Best,
Richard K.
richard.kralik@revolutionprep.com
+12672185823</t>
  </si>
  <si>
    <t>Jenna Van Scoter</t>
  </si>
  <si>
    <t>Dear Michael,
I hope youâ€™re doing well. I wanted to share an update on Jennaâ€™s recent progress as she continues preparing for the SAT.
Over the past several weeks, Jenna and I have worked across a balanced mix of Reading/Writing and Math topics. On the Reading/Writing side, weâ€™ve focused on mixed punctuation, sentence boundary questions, and identifying independent clauses. Jenna has made excellent progress with these grammar topics..
In Math, weâ€™ve reviewed triangle geometry, linear equations, constants questions, and quadratic equations. Jenna is building a stronger foundation across these areas, and weâ€™ll continue reinforcing these skills while expanding into additional algebra and geometry topics in the coming weeks.
Looking ahead, I recommend maintaining our current structure of hourâ€‘long sessions twice per week. This pace allows us to keep strengthening her Reading/Writing skills while giving us the time we need to continue developing the math side.
Please let me know if you have any questions or if there are any adjustments you would like to make to our plan. Iâ€™m happy to schedule a time to talk by phone if that would be helpful.
Best,
Richard K.
richard.kralik@revolutionprep.com
+12672185823</t>
  </si>
  <si>
    <t>Saanchi Sharma</t>
  </si>
  <si>
    <t>Dear Nidhi,
I hope you are having a great week. Itâ€™s been great working with you and Saanchi over the past couple of months. I wanted to reach out with a quick overview of the program so far and where itâ€™s headed.
I have seen significant improvements in Saanchi's ability to apply Pythagorean Theorem in unconventional ways. I have also seen great improvements in her logical reasoning as we continue working on problems. We have mostly focused on Geometry, but we have also done some practice with Number Theory problems. We talked about modular arithmetic today which she also did an excellent job with.
One thing that will really help with our sessions is if she can do her best to find some problems to bring to session as well. I am able to find some competition style problems, but when she brings problems, it best helps us target what exactly she needs more practice with.
I recommend we keep a consistent schedule of 3-4 sessions per week at 60 minutes each to keep her consistently in practice for her math competitions.
My current short term goal for Saanchi is for her to continue practicing trying different approaches to problems, making mistakes along the way, until she is able to come to a solution. Building mathematical resilience is the best way to improve her critical thinking skills.
Right now, we are scheduled out until March 29th. I recommend scheduling sessions well out into the school year to ensure Saanchi is able to keep her preferred time slots.
Please let me know if you have any questions or if there are any adjustments you would like to make to our plan. Iâ€™m happy to schedule a time to talk by phone if that would be helpful. I look forward to supporting Saanchi in her continued academic journey.
Best regards,
Zoe S.
zoe.shanley@revolutionprep.com
+16362488201</t>
  </si>
  <si>
    <t>Dear Gilmar,
I hope you are doing well. I wanted to send a follow-up progress update to share the continued growth Bruno has made since my last message.
Bruno has shown strong improvement in Geometry, particularly with volume, surface area, trigonometry, and angle relationships. He is also doing a great job applying the MAPS strategy to break down complex problems in a clear and structured way. In addition, he has made significant progress in the Reading and Writing section. His reading comprehension, overall understanding of texts, and vocabulary have all improved. This growth is reflected in his score increases, with Math improving from a 740 to a 760 and Reading and Writing rising from a 660 to a 730.
Our current short-term goal is to improve his efficiency when working through longer texts, helping him maintain accuracy while increasing speed. The long-term goal remains achieving a 1400 on an official SAT exam. Based on Brunoâ€™s consistent progress and strong performance, I recommend maintaining our current velocity of two 60-minute sessions per week to continue building on this momentum.
Please let me know if you have any questions or would like to discuss anything further. Iâ€™m happy to schedule a time to talk if that would be helpful. I look forward to continuing to support Bruno in reaching his goals.
Best regards,
Brandon L.
brandon.lora@revolutionprep.com
+13528187694</t>
  </si>
  <si>
    <t>Jacob Chan</t>
  </si>
  <si>
    <t>Dear Ying Ying,
I hope youâ€™re doing well. I wanted to share an update on Jacobâ€™s recent progress as he continues preparing for the SHSAT.
Over the past several weeks, Jacob and I have reviewed a wide range of math topics that appear frequently on the exam. Weâ€™ve reinforced fraction operations, exponent rules, square roots, and scientific notation, along with key geometry concepts involving triangles, circles, and angle relationships. We also practiced percentage and ratio problems. Jacob has made great progress across these areas, his accuracy and confidence have both been improving as he becomes more comfortable applying these skills in mixed practice.
On the ELA side, we have focused on revision and grammar skills as well as reading comprehension. Jacob has been practicing identifying main ideas, key details, and evidence within passages. Going forward, we will continue strengthening his ELA performance with a particular emphasis on reading comprehension, including challenging poetry passages.
Looking ahead, I recommend moving to a weekly 90 minute session. This structure will give us enough time to work on both math and ELA each week and ensure steady, balanced progress across all sections of the SHSAT.
Please let me know if you have any questions or if there are any adjustments you would like to make to our plan. Iâ€™m happy to schedule a time to talk by phone if that would be helpful.
Best,
Richard K.
richard.kralik@revolutionprep.com
+12672185823</t>
  </si>
  <si>
    <t>Flynn McClanahan</t>
  </si>
  <si>
    <t>Dear Meghan,
I hope youâ€™re doing well. I wanted to share an update on Flynnâ€™s recent precalculus progress.
Over the past several weeks, Flynn and I have been reinforcing the major topics he has been covering in class. Weâ€™ve reviewed function compositions and inverse functions, exponential functions and logarithms, including evaluating logarithmic expressions, converting between exponential and logarithmic forms, and solving logarithmic equations. 
Looking ahead, I recommend maintaining our current structure of weekly hourâ€‘long sessions through the AP exam. This pace allows us to continue supporting the material he is learning in class while steadily strengthening the broader set of skills heâ€™ll need for the test.
Please let me know if you have any questions or if there are any adjustments you would like to make to our plan. Iâ€™m happy to schedule a time to talk by phone if that would be helpful.
Best,
Richard K.
richard.kralik@revolutionprep.com
+12672185823</t>
  </si>
  <si>
    <t>Ella Levine</t>
  </si>
  <si>
    <t>Dear Julia,
I hope youâ€™re doing well. I wanted to share an update on Ellaâ€™s recent progress in both her math and ELA work.
Over the past several weeks, Ella and I have been reinforcing the key math topics she is covering in class. Weâ€™ve reviewed ratios and proportions, percentage problems, surface area and volume, fraction operations, and unit conversions. We have also practiced LCM and GCF, decimal operations, and long division. Ella is becoming more confident applying these skills, and continued mixed practice is helping her strengthen accuracy and fluency across these foundational areas.
On the ELA side, we have focused on reading comprehension, particularly identifying the main idea and key details within a passage. We have also worked on recognizing different types of figurative language. 
Looking ahead, I recommend maintaining our current structure of weekly hour long sessions through the end of the school year. This pace allows us to keep supporting the material she is learning in class while steadily strengthening the broader set of skills sheâ€™ll need moving forward.
Please let me know if you have any questions or if there are any adjustments you would like to make to our plan. Iâ€™m happy to schedule a time to talk by phone if that would be helpful.
Best,
Richard K.
richard.kralik@revolutionprep.com
+12672185823</t>
  </si>
  <si>
    <t>Liam Wenglar</t>
  </si>
  <si>
    <t>Dear Cathy,
I hope youâ€™re doing well. I wanted to share an update on Liamâ€™s recent progress in Algebra 2.
Over the past several weeks, Liam and I have been reinforcing the major topics he is covering in class. Weâ€™ve reviewed solving quadratic equations, working with polynomial expressions, and applying exponent and radical rules accurately. We have also practiced function compositions and inverse functions, along with solving radical equations step by step. Most recently, we have focused on logarithms: evaluating log expressions, applying log properties, and solving both logarithmic and exponential equations. Liam is becoming more confident recognizing which techniques to use and how to structure his work clearly.
A continued emphasis has been slowing down, showing each step, and doubleâ€‘checking his reasoning. Liam understands the underlying concepts, and reinforcing these habits will help reduce avoidable mistakes and support stronger accuracy as the material becomes more advanced.
Looking ahead, I recommend maintaining our current structure of weekly hourâ€‘long sessions through the end of the school year. This pace allows us to keep supporting the topics he is learning in class while steadily strengthening the broader set of skills heâ€™ll need moving forward.
Please let me know if you have any questions or if there are any adjustments you would like to make to our plan. Iâ€™m happy to schedule a time to talk by phone if that would be helpful.
Best,
Richard K.
richard.kralik@revolutionprep.com
+12672185823</t>
  </si>
  <si>
    <t>Harper Seoldo Hinman</t>
  </si>
  <si>
    <t>Dear Harper and Nathalie,
I hope you are having a great weekend! Following Harper's recent practice test, Iâ€™m excited to reach out to celebrate her amazing progress. Harper has worked diligently, and as a result, she has improved her approximate SAT score to a 1420!
I have seen significant improvements in Harper's ability to use DESMOS as a tool to solve questions quickly, use SOH-CAH-TOA to find missing side lengths of triangles, factor quadratics, apply slope-intercept form to linear word problems, identify parallel/perpendicular lines, and solve system of equations. Harper has also shown growth in answering Central Idea/Detail questions using the iCARE reading strategy.
Based off the practice test results, I believe it would greatly benefit Harper to work on using proportions to find missing values in similar triangles and identifying subject-verb agreements.
While we want to celebrate this success, we also know there is still work to do for the SAT. I recommend continuing with two 60 minute classes per week for Harper. It is important to emphasize that regular completion of homework and practice tests is the best way to see score improvement and overall growth in her content knowledge.
Please let me know if you have any questions or if there are any adjustments you would like to make to our plan. Iâ€™m happy to schedule a time to talk by phone if that would be helpful. I am excited to continue supporting Harper in reaching her goals.
Juan N.
juan.nunez@revolutionprep.com
+17868034378</t>
  </si>
  <si>
    <t>Good evening, Cameron and co.! I wanted to update you on Cameron's progress.
Over our several months of tutoring, Cameron and I have covered just about every kind of SAT English question, including Transitions, Text Structure and Purpose, Central Ideas and Details, Inference, and many others. Cameron has shown excellence at all of these question types, and I'm sure that he scored well on his most recent SAT! He rarely needed any help in math, though I think we did glance at it once or twice. At any rate, Cameron has shown himself to be a very focused student who is determined to succeed. The only real avenue for improvement that I can think of is Text Structure and Purpose and  a few other reading analysis questions for poetry.
Cameron probably hit his score goals on the most recent SAT, but if he were to return for tutoring, I would recommend one half hour or hour-long session per week. Cameron doesn't need a tremendous amount of help studying and improving. We can try to look at his missed question on past practice tests and determine what went wrong, or tips to avoid similar issues.
Please let me know what Cameron's score was! If you have any further comments or questions, I am available by text or email, and also by phone or Zoom if needed.
Have a good weekend!
Eddie C.
eddie.cayia@revolutionprep.com
+18037278636</t>
  </si>
  <si>
    <t>Dear Carrie,
I hope youâ€™re doing well. I wanted to share an update on Maxineâ€™s recent progress as she continues preparing for the SHSAT.
Over the past several weeks, Maxine and I have reviewed key math foundations, including fraction operations, and we will be expanding our focus on additional SHSATâ€‘relevant math topics in upcoming sessions.
On the ELA side, we have been practicing reading comprehension, with a focus on identifying main ideas and key details within passages. We have also spent time on the SHSAT revising/editing section, reinforcing core grammar rules. Particularly verbs, pronouns, and misplaced modifiers. Maxine has made great progress identifying subjects and verbs and applying these rules consistently across different question types.
Looking ahead, I recommend continuing with our current structure of weekly hour long sessions. This pace allows us to support both ELA and math each week while steadily building the full range of skills sheâ€™ll need for the exam.
Please let me know if you have any questions or if there are any adjustments you would like to make to our plan. Iâ€™m happy to schedule a time to talk by phone if that would be helpful.
Best,
Richard K.
richard.kralik@revolutionprep.com
+12672185823</t>
  </si>
  <si>
    <t>Sophie Kim</t>
  </si>
  <si>
    <t>Dear Christine,
I hope youâ€™re doing well. I wanted to share an update on Sophieâ€™s recent progress in her math work.
Over the past several weeks, Sophie and I have been reinforcing the key topics she is covering in class. Weâ€™ve reviewed integer and fraction operations, decimal arithmetic, solving equations, combining like terms, and applying the distributive property. We have also practiced proportions, percentage problems, and inequalities. Sophie is developing a stronger foundation across these areas, and continued mixed practice is helping her apply these skills more confidently and consistently.
A major focus has been slowing down, showing each step clearly, and doubleâ€‘checking her work. Sophie understands the underlying concepts, and reinforcing these habits will help reduce avoidable mistakes and support her accuracy as the material becomes more complex.
Looking ahead, I recommend shifting to weekly hour long sessions through the end of the school year. This pace will allow us to continue supporting the topics she is learning in class while steadily strengthening the broader set of skills sheâ€™ll need moving forward.
Please let me know if you have any questions or if there are any adjustments you would like to make to our plan. Iâ€™m happy to schedule a time to talk by phone if that would be helpful.
Best,
Richard K.
richard.kralik@revolutionprep.com
+12672185823</t>
  </si>
  <si>
    <t>Good evening, Anderson family! I wanted to update you on Je'vis's progress.
Je'vis is doing great with Algebra! Recently, we've considered surface area and volume for a variety of 3-dimensional shapes. Je'vis relayed that he had recently worked on mean, median, and mode, and demonstrated those skills well. I was able to communicate different ways to think about surface area and volume, like comparing them to a fish tank, and I think that helped him conceptualize them a lot! Je'vis answered most of the questions he had without much difficulty and we made good progress through the practice questions he had.
Je'vis importantly has a solid grasp on which skills he is struggling with the most, and is able to take ownership of his education and ensure that I know what we need to work on in each session. Je'vis is one of my youngest students, but he is more focused that some of my high school students!
Je'vis seems to be doing fine at this pace, and I recommend that we keep it if possible; two hourly sessions weekly seem to work fine for him, and with the next SAT a few months away, I have a little more availability in the upcoming weeks.
Please let me know if you have any further questions or concerns about our progress or plan. Please also let me know if there are any other topics that we should consider in the future. I am reliably available by phone or email, and also by phone or Zoom if needed.
Have a good weekend!
Eddie C.
eddie.cayia@revolutionprep.com
+18037278636</t>
  </si>
  <si>
    <t>Natalia Dabare</t>
  </si>
  <si>
    <t>Greetings all,
I know this time of year is busy, and I appreciate you taking the time to review this email. As we continue the semester, I wanted to share an update on Nataliaâ€™s progress and outline our plan moving forward.
Over the past several sessions, Natalia has been working on factoring, graphing functions, and determining domain and range. I have seen encouraging progress in her ability to factor expressions, particularly recognizing common factoring patterns and applying them correctly. She is becoming more confident when simplifying expressions and checking her work for accuracy.
Natalia has also been practicing graphing functions and is improving in connecting equations to their visual representations. She is developing a stronger understanding of how changes in equations affect the shape and position of graphs. Additionally, she has been working on identifying domain and range from both graphs and equations, and Iâ€™ve seen growth in her ability to interpret these concepts with greater confidence.
Our current short-term goals for Natalia include:
* Strengthening factoring skills and recognizing different factoring patterns
* Improving accuracy when graphing functions
* Building confidence in identifying domain and range from graphs and equations
* Strengthening problem-solving skills through multi-step algebraic practice
Our overall goal remains to build a strong foundation in algebra so Natalia can confidently approach more advanced function concepts and improve overall performance.
For the remainder of the semester, our plan includes continued practice with factoring, graphing functions, and analyzing domain and range. We will also incorporate mixed review problems to reinforce retention and strengthen her ability to apply these skills independently.
Based on Nataliaâ€™s progress, I recommend we continue with one 60-minute session per week through June 2026. This consistency will help reinforce key algebra concepts while supporting continued growth in accuracy and confidence.
Please let me know if there are any schedule updates or additional goals you would like us to focus on. I look forward to continuing to support Nataliaâ€™s progress.
Best regards,
Madia B.
[madia.banda@revolutionprep.com](mailto:madia.banda@revolutionprep.com)
+1 (704) 352-7601</t>
  </si>
  <si>
    <t>Femi Ajibesin</t>
  </si>
  <si>
    <t>Greetings All,
I know this time of year is busy, and I appreciate you taking the time to review this email. As we continue the semester, I wanted to share an update on Femiâ€™s progress and outline our plan moving forward.
Over the past several sessions, Femi has been working on applying PEMDAS with exponents, strengthening long division skills, and improving multiplication fact fluency. I have seen encouraging progress in his ability to follow the correct order of operations, especially when exponents are involved. He is becoming more consistent in breaking down multi-step expressions and solving them in an organized way.
Femi has also been practicing long division and is showing improvement in setting up problems correctly and working through each step with greater accuracy. In addition, his multiplication fact recall is becoming faster and more automatic, which is helping support both division and multi-step problem-solving.
Our current short-term goals for Femi include:
* Strengthening accuracy when applying PEMDAS with exponents
* Improving consistency and organization in long division
* Increasing speed and fluency with multiplication facts
* Building confidence when solving multi-step problems
Our overall goal remains to develop strong foundational math skills so Femi can approach more complex problems with confidence and accuracy.
For the remainder of the semester, our plan includes continued practice with order of operations, long division, and multiplication drills, along with structured problem-solving activities to reinforce these skills.
Based on Femiâ€™s progress, I recommend we continue with one 60-minute session per week through June 2026. This consistency will allow us to reinforce key concepts while continuing to build speed, accuracy, and confidence.
Please let me know if there are any schedule updates or additional goals you would like us to focus on. I look forward to continuing to support Femiâ€™s progress.
Best regards,
Madia B.
[madia.banda@revolutionprep.com](mailto:madia.banda@revolutionprep.com)
+1 (704) 352-7601</t>
  </si>
  <si>
    <t>Isha Agarwal</t>
  </si>
  <si>
    <t>Greetings All,
I know this time of year is busy, and I appreciate you taking the time to review this email. As we prepare for Ishaâ€™s 3rd grade state reading exam, I wanted to share an update on her progress and outline our plan moving forward.
Over the past several sessions, Isha has been working through state exam-style reading questions to strengthen her comprehension and test-taking skills. I have seen encouraging progress in her ability to read passages carefully, identify key details, and select accurate answers. She is becoming more confident in understanding what each question is asking and using evidence from the text to support her responses.
Isha has also been improving in important skills such as identifying the main idea, making inferences, and understanding vocabulary in context. She is beginning to approach passages more strategically, which is helping her build both accuracy and confidence during practice.
Our current short-term goals for Isha include:
* Strengthening reading comprehension using grade-level passages
* Improving accuracy when answering state exam-style questions
* Building confidence in identifying main ideas and supporting details
* Practicing strategies for answering questions using text evidence
Our overall goal remains to ensure Isha feels confident and fully prepared for her 3rd grade state reading exam.
For the remainder of the semester, our plan includes continued practice with state exam passages, targeted skill review, and guided strategy work to improve both accuracy and pacing. We will also focus on building strong test-taking habits, including carefully reading questions and checking answers.
Based on Ishaâ€™s progress, I recommend we continue with one 60-minute session per week through June 2026 to maintain consistent preparation and support leading up to the exam.
Please let me know if there are any schedule updates or additional goals you would like us to focus on. I look forward to continuing to support Ishaâ€™s success.
Best regards,
Madia B.
[madia.banda@revolutionprep.com](mailto:madia.banda@revolutionprep.com)
+1 (704) 352-7601</t>
  </si>
  <si>
    <t>Dear Jennifer,
I hope youâ€™re having a great spring. Itâ€™s been a pleasure working with you and Ryder over the past couple of months, and I wanted to share a quick update on her progress and next steps.
Ryder has been improving steadily in her nonfiction reading skills, particularly in identifying key ideas, supporting details, and making meaning from complex texts. She has also shown strong growth in multiplication strategies, demonstrating increased accuracy and flexibility when solving problems using different methods. Additionally, she is building confidence in applying these skills independently during our sessions.
Ryder has made consistent progress toward her goals, as seen in her improved comprehension during reading activities and her ability to approach multiplication problems more efficiently and with less hesitation.
Our current short-term goals for Ryder include continuing to strengthen her nonfiction comprehension skills and reinforcing multiplication fluency and strategy use. The overall goal remains to build her confidence and independence across both reading and math.
Based on Ryderâ€™s progress, I recommend maintaining a velocity of one to two one-hour sessions per week. This schedule will allow us to dedicate focused time to both reading and math, ensuring continued growth while reinforcing key strategies. During these sessions, we will continue to target nonfiction analysis and multiplication mastery to support her overall academic success.
Please let me know if you have any questions or if youâ€™d like to discuss this plan further. Iâ€™d be happy to connect by phone as well. I look forward to continuing to support Ryderâ€™s progress.
Best regards,
Patricia 
Patricia F.
patricia.flores@revolutionprep.com
+19565366167</t>
  </si>
  <si>
    <t>Dear Yao,,
I hope youâ€™re having a great spring. It has been a pleasure working with you and Rose over the past couple of months, and I wanted to share a brief update on her progress and next steps.
Rose continues to grow academically and demonstrates a strong work ethic in each session. I have seen clear improvements in her writing, particularly in her ability to organize her ideas, develop her responses, and apply feedback to strengthen her work. She also shows initiative by studying her vocabulary independently, which is helping her build stronger language skills and confidence in her writing.
In addition, I appreciate the consistency she brings to practicing literary analysis. Rose is becoming more comfortable identifying key elements in texts and supporting her ideas with evidence, which reflects steady progress toward our session goals.
Our current short-term goals for Rose include continuing to refine her writing skills, expanding her academic vocabulary, and deepening her ability to analyze literature with clear, well-supported responses. The overall goal remains to strengthen her confidence and independence in both writing and reading comprehension.
Based on Roseâ€™s progress, I recommend continuing with two one-hour sessions per week. This consistent schedule allows us to dedicate focused time to both writing development and literary analysis, while also reinforcing vocabulary practice. Maintaining this velocity will help ensure she continues to build skills steadily and apply them effectively across her work.
Please let me know if you have any questions or if you would like to discuss her plan in more detail. I would be happy to connect by phone if that would be helpful. I look forward to continuing to support Roseâ€™s academic growth.
Best regards,
Patricia 
Patricia F.
patricia.flores@revolutionprep.com
+19565366167</t>
  </si>
  <si>
    <t>Preston Rainey</t>
  </si>
  <si>
    <t>Hi Preston and Tanya,
I hope you are having a great spring season. Itâ€™s been great working with you and Preston over the past couple of months. I wanted to touch base to share some of the progress weâ€™ve made so far and share my thoughts on the plan moving forward.
I have seen significant improvements in Prestonâ€™s ability to solve systems of equations using multiple strategies, as well as his understanding of linear equations and how to move between different representations (points, equations, and graphs). He has also made strong progress in applying the elimination method strategically and using Desmos efficiently for SAT-style problem solving. Additionally, Preston is becoming more confident in recognizing when to solve for individual variables versus when to target a specific expression directly, which is a higher-level test-taking skill. He have shown consistent progress in completing homework and engaging with both SAT-focused and class-based methods. This consistent improvement has been evident in his accuracy during problem-solving and his growing confidence when approaching more complex systems.
Since Preston is building strong momentum and continuing to develop both speed and conceptual understanding, I recommend we continue with our present session schedule each week through May. It's important that he keeps doing the homework as well.  He had an issue where the work wasn't saving on the Kami worksheets, but it seems to be fixed now.
Our current short-term goals for Preston include mastering both elimination and substitution methods for systems of equations (and thereby strengthening his Algebra skills), improving efficiency with Desmos tools for the SAT, and increasing accuracy with more complex problems involving fractions and decimals. The overall goal remains strengthening his math performance for both his class and standardized testing, while building confidence and flexibility in problem-solving. 
Please let me know if you have any questions or if there are any adjustments you would like to make to our plan. Iâ€™m happy to schedule a time to talk by phone if that would be helpful. I look forward to supporting Preston in his continued academic journey.
Please note that we will be updating our tutoring rates on April 18, 2026. To help you get ahead and secure our current pricing for your future tutoring needs, I highly recommend connecting with your advisor toÂ purchaseÂ additionalÂ hours before the change takes place.Â 
Best regards,
Nicholas U.
nicholas.ulfik@revolutionprep.com
+19712582791</t>
  </si>
  <si>
    <t>Eli Cabanas</t>
  </si>
  <si>
    <t>Hi Eli and Heather,
I hope you are having a great spring season. Itâ€™s been great working with you and Eli over the past couple of months. I wanted to touch base to share some of the progress weâ€™ve made so far and share my thoughts on the plan moving forward.
I have seen significant improvements in Eliâ€™s application of punctuation rules using a structured, rule-based approach, particularly through the â€œComplete Sentence Testâ€ strategy. He has also made strong progress in identifying and correcting run-on sentences, properly using semicolons, colons, and commas with conjunctions (FANBOYS), and recognizing non-essential information using the â€œCross-Out Test.â€ 
In addition, Eli demonstrated excellent mastery in his ACT Science section, earning a perfect score, which reflects strong analytical and reasoning skills. He has shown consistent progress in applying these strategies during practice and in completing targeted review work. This consistent improvement has been evident in his increased English score, improved accuracy with punctuation questions, and growing confidence in relying on rules rather than intuition.
Since Eli is making strong progress and building consistency, I recommend we continue with our weekly session velocity to practice these skills and others and continue improving his English and Math scores.
Our current short-term goals for Eli include mastering punctuation rules for the ACT English section, improving consistency in applying the Complete Sentence Test under timed conditions, and beginning more focused practice on Reading and Math sections. The overall goal remains achieving balanced, high performance across all sections of the ACT while maintaining his strength in Science.
Please note that we will be updating our tutoring rates on April 18, 2026. To help you get ahead and secure our current pricing for your future tutoring needs, I highly recommend connecting with your advisor toÂ purchaseÂ additionalÂ hours before the change takes place.
Please let me know if you have any questions or if there are any adjustments you would like to make to our plan. Iâ€™m happy to schedule a time to talk by phone if that would be helpful. I look forward to supporting Eli in his continued academic journey.
Best regards,
Nicholas U.
nicholas.ulfik@revolutionprep.com
+19712582791</t>
  </si>
  <si>
    <t>Hadley Webb</t>
  </si>
  <si>
    <t>Dear Gina,
I hope you had a great weekend! It has been wonderful working with Hadley over the past two months, and since she just completed her SAT this week, I wanted to share a brief update on the progress weâ€™ve been making.
In Math, Hadley and I have spent time reviewing some foundational Algebra 1 and Algebra 2 concepts that had become a bit rusty, such as finding the equation of a line and working with the different forms of quadratic functions. Hadley has been very engaged in our sessions and has completed every homework assignment Iâ€™ve given her. As we revisited these topics and practiced applying them to SAT-style questions, she has been building stronger problem-solving habits and becoming more comfortable breaking down multi-step problems. On one of her most recent practice tests, she was also able to score in the 600s in Math, which was great to see.
In Reading and Writing, one of our main areas of focus has been Standard English Conventions, since that was an area where Hadley needed some additional support. We worked through punctuation rules as well as grammar concepts such as subject-verb agreement and verb tense to help her answer those question types more confidently. We also practiced strategies for approaching textual evidence questions, especially the ones with longer passages where it can be more challenging to identify the answer choice that best supports the claim. I was glad to hear that Hadley found our iCARE strategy helpful for some of these more difficult questions that she previously would not have known how to approach.
One area that may still benefit from continued practice is Data Analysis and Percentages, which we did not yet have enough time to cover in depth. I hope Hadley felt good about the test, and if she decides to take the SAT again, I would recommend continuing with two one-hour sessions per week so we can keep building on the progress she has made and reinforce the strategies and concepts we have covered.
Please feel free to reach out if you have any questions or if you would like to adjust anything in our plan. I would also be happy to connect by phone anytime if that would be helpful. I look forward to continuing to support Hadley in reaching her SAT goals.
Warmly,
Elain N.
elain.ng@revolutionprep.com
+13474696564</t>
  </si>
  <si>
    <t>Aidan Richards</t>
  </si>
  <si>
    <t>Dear LaTasha,
Thank you again for looping me in with Aidanâ€™s calculus teacher. We will continue to work towards improving Aidanâ€™s applications of multiple derivative rules, writing equations of tangent lines, and calculating derivatives from a linear graph. I also plan to review the topics Aidan is currently covering in his class to support him in any upcoming quizzes and tests. 
This week, we covered the mean value theorem and practiced finding the average rate of change over an interval and the point where the average value equaled the instantaneous rate of change. I was able to reschedule this past Sundayâ€™s session for Tuesday March 10 at 7pm. We have two hours remaining on our program, and I recommend we continue our once or twice weekly sessions.
Please let me know if you have any questions or concerns or if you would like to talk further on the phone, we can set up a time. 
Sincerely,
Melinda M.
melinda.mergendahl@revolutionprep.com
+16083975309</t>
  </si>
  <si>
    <t>Danielle Stapait Ortiz</t>
  </si>
  <si>
    <t>Hello team Danielle, 
I wanted to send over a quick update on Danielleâ€™s progress as we look toward the March SAT date.
Current Progress &amp;amp; Focus
Danielle is a highly capable student who consistently shows up to our sessions focused and ready to work hard. Itâ€™s clear that she has the foundational skills; our primary goals right now are:
Targeted Review: Refreshing specific Math and Verbal concepts to eliminate "easy" errors.
Test Strategy: Building deep familiarity with the digital SAT format and time-management techniques.
As we approach the March test, the most impactful thing Danielle can do is increase her volume of practice modules and full-length tests. Building that "testing stamina" is key to translating her hard work into a high score on test day.
Scheduling &amp;amp; Next Steps
I noticed that Danielle currently does not have any additional sessions scheduled, though she still has two hours of credit remaining in her account. Given how close we are to the March exam, I highly recommend scheduling these sessions as soon as possible to keep her momentum going.
If you check my calendar and cannot find any openings that work for your schedule, please let me know directly. I am happy to work something out and find a time that fits so we can ensure she is fully prepared.
Itâ€™s been a pleasure working with Danielle, and I look forward to our next session!
Ben C.
ben.chamberlain@revolutionprep.com
+18283484669</t>
  </si>
  <si>
    <t>Kayla Pelham</t>
  </si>
  <si>
    <t>Dear Chanell,
I hope you're having a great day! It's been great working with you and Kayla over the past several months. As we move further into the second semester, I wanted to reach out to share some of Kayla's progress so far and share my thoughts on our plans moving forward.
Kayla is making excellent progress with solving 1-step equations and calculating percentages from diagrams. Her confidence in math is also improving well, which has been great to see! She's done an excellent job bringing up her grade - she's nearly at her goal of a score of 80.
Our short-term goals include calculating percentages using ratios and solving percentage word problems. The long-term goal remains earning an 80 or higher. To make sure that Kayla gets consistent support towards this goal, I recommend continuing weekly sessions (either with me or with one of her other tutors). This will give her the opportunity to ask questions well in advance of the test to make sure that she's truly mastering the content. If you're able to share any of her graded work from school, that would also be very helpful to make sure that we're focusing on the areas where she's having the most trouble.
Please let me know if you have any questions or if there are any adjustments you'd like to make to our plan. If you'd like to talk by phone or Zoom about Kayla's progress, I'm more than happy to set up a time - please just let me know. I look forward to supporting Kayla in her continued academic journey!
Best regards,
Margaret W.
margaret.webb@revolutionprep.com
+15127457572</t>
  </si>
  <si>
    <t>Anthony Martyniak</t>
  </si>
  <si>
    <t>Hello Team Anthony!
I wanted to take this opportunity to touch base about Anthony's progress and programming. In general, I think he's working hard to balance his basketball responsibilities with school and P/SAT prep. He definitely has a good grasp of the fundamentals, and we are going to continue focusing on using effective strategies.  
I am a bit concerned with Anthony's approach to the exam. I often feel that he's just guessing and telling me he understands just so we can move on. I'm also not sure if he is completing his homework consistently. SAT prep is one of those things that he's only going to get out of it the amount of commitment he puts into it, so I want to make sure he is not just waiting for the answers to be given to him. 
One thing I think might be helpful for Anthony is to schedule an official exam in the early fall (like the August exam). I think having a concrete deadline will help him focus his preparation and feel motivated in that regard. What are your thoughts on this? 
Please let me know if you have any questions or concerns, or if you want to schedule a phone call to discuss this. 
Thank you!
Miki 
Miki C.
miki.cornwell@revolutionprep.com
+19312619816</t>
  </si>
  <si>
    <t>Myles Neil</t>
  </si>
  <si>
    <t>Dear Team Myles,
I hope you are having a great start to the year. Itâ€™s been great working with you and Myles over the past couple of months. I wanted to touch base to share some of the progress weâ€™ve made so far and share my thoughts on a plan moving forward.
In our time together, Myles has been doing great in all subjects that we cover together- Algebra II, Spanish, and History. Myles and I have prepared for exams, covered reading assignments, and done homework assignments together. Mylesâ€™s understanding of these wide ranges of topics has been good, and his progress has been great!
One small issue that weâ€™ve been having is a bit of lack of preparedness for our sessions. We usually get to work somewhat quickly, but we could add a few more minutes of work each session if Myles could email me the assignments weâ€™d like to work on before we begin our session. I know he is not allowed his phone at school, but he has my email, so it would be greatly appreciated if he can start to send me those by email at some point during the day, or even the day before if he already knows what he wants to work on. Other than that, Myles has been a fantastic student and it has been great working with him.
Our current short-term goals for Myles include increased confidence in current units and preparing for his history exam next week. The overall goal is to become a better learner and improve his grades. Based on Mylesâ€™s goals, I strongly recommend we continue to meet once a week to keep up with anything he may need assistance on at the moment.
We currently have hours scheduled out until April, which I believe is Spring Break, so please let me know if we would like to continue after that and we can set those sessions up!
Please let me know if you have any questions or if there are any adjustments you would like to make to our plan. Iâ€™m happy to schedule a time to talk by phone if that would be helpful. I look forward to supporting Myles in his continued academic journey.
Best,
Eddie R.
eddie.rodriguez@revolutionprep.com
+17275176454</t>
  </si>
  <si>
    <t>Teagan Mewett</t>
  </si>
  <si>
    <t>Hello Geri,
I hope youâ€™re having a great week so far. Itâ€™s been a pleasure working with Teagan, and I wanted to touch base and share some of the progress weâ€™ve made in our program, as well as my plan moving forward.
What weâ€™ve done:
Teagan and I have been focusing on ACT preparation, specifically targeting the Math, Science, and English sections. In Math, there has been extensive review of past Algebra and Geometry concepts. In Science, the focus has been on how to efficiently answer questions across the three different experiment types tested on the Science section. In English, we have reviewed the main punctuation and grammar rules being tested, along with strategies for answering the more complex student-as-editor questions. Teagan consistently completes her homework and comes to each session with thoughtful, specific questions. It is clear that she applies the question-specific strategies we practice in class to her homework assignments, which is exactly what drives score growth.
My plan moving forward:
We have scheduled the next practice ACT for this Saturday. Once Teagan completes the test, I will carefully comb through the score report with her and pinpoint the specific question types and areas we will focus on next. As we get closer to the official ACT, I recommend increasing the frequency to one full-length practice ACT every two weeks. This will build stamina and confidence while also allowing time between practice exams for targeted practice to move her closer to her goal score.
There are currently 5 hours remaining, with 2 unscheduled. I strongly recommend we schedule those remaining hours now while I still have availability. April is one of my busiest months due to AP season, and my calendar tends to fill quickly. The last session currently scheduled is 3/25/2026 (as of right now).
Teagan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</si>
  <si>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(sent already to parents, now sending for metrics + I forgot to include Nikki Pencak's email)
Hello Geri,
I hope youâ€™re having a great week so far. Itâ€™s been a pleasure working with Teagan, and I wanted to touch base and share some of the progress weâ€™ve made in our program, as well as my plan moving forward.
What weâ€™ve done:
Teagan and I have been focusing on ACT preparation, specifically targeting the Math, Science, and English sections. In Math, there has been extensive review of past Algebra and Geometry concepts. In Science, the focus has been on how to efficiently answer questions across the three different experiment types tested on the Science section. In English, we have reviewed the main punctuation and grammar rules being tested, along with strategies for answering the more complex student-as-editor questions. Teagan consistently completes her homework and comes to each session with thoughtful, specific questions. It is clear that she applies the question-specific strategies we practice in class to her homework assignments, which is exactly what drives score growth.
My plan moving forward:
We have scheduled the next practice ACT for this Saturday. Once Teagan completes the test, I will carefully comb through the score report with her and pinpoint the specific question types and areas we will focus on next. As we get closer to the official ACT, I recommend increasing the frequency to one full-length practice ACT every two weeks. This will build stamina and confidence while also allowing time between practice exams for targeted practice to move her closer to her goal score.
There are currently 5 hours remaining, with 2 unscheduled. I strongly recommend we schedule those remaining hours now while I still have availability. April is one of my busiest months due to AP season, and my calendar tends to fill quickly. The last session currently scheduled is 3/25/2026 (as of right now).
Teagan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</si>
  <si>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Willa Suratt</t>
  </si>
  <si>
    <t>Dear Julianna,
Itâ€™s been great working with you and Willa over the past couple of weeks. As we prepare for Willa's upcoming SAT, I wanted to share some updates and information about what to expect.
I have seen significant improvements in Willa's understanding of SAT math concepts. She has shown consistent progress in solving equations with unknown constants and knowing what it means for equations to have different numbers of solutions. This consistent improvement has been evident in her success in our session slideshows.
For this exam, our goal is to improve her SAT score. While we cannot guarantee a specific score, we have worked diligently towards this goal through identifying areas of improvement and attacking them consistently. It's important to consider the impact of the test zone on Willa's performance. Ensuring a good night's sleep throughout the week leading up to the test is crucial, as just the night before isn't enough. We have also discussed strategies to manage test anxiety, which can impact scores.
I am looking forward to hearing how Willa performs on this test. Looking ahead, I recommend we schedule additional sessions if she will be taking the SAT again. My schedule fills up quickly so these sessions may need to be scheduled more than a month in advance. This would give us an opportunity to continue working on timing strategies specifically.
Please let me know if you have any questions or if there are any adjustments you would like to make to our plan. Iâ€™m also able to schedule a time to talk by phone if that would be helpful. I am happy to support Willa in her continued academic journey.
Best regards,
James F.
james.falconer@revolutionprep.com
+12076156458</t>
  </si>
  <si>
    <t>Michael Zecca</t>
  </si>
  <si>
    <t>Dear Kathryn,
Since Michael is a couple of weeks into the new semester, I thought it would be a good opportunity to send you an update of his progress. Michael shared that he did well on his 1984 essay and English is at a B+. He also shared that he is slowly bringing his Chemistry grade back up, but Algebra 2 dropped recently because of a bad test score. 
Michael has made improvements identifying examples of figurative language and analyzing poetry. He has also improved on identifying complete sentences and applying the correct punctuation. In chemistry, he did well converting between mass, moles, and number of particles and calculating empirical formulas. Iâ€™ll check in with Michael this week on what went wrong on his last algebra test and prepare for any retake. Going forward, I plan to continue to support Michael in chemistry, English, algebra, and history if he ever needs it. Our once weekly sessions are working well for us, and we switched next weekâ€™s session to Monday instead of Thursday so we can continue preparing for Michaelâ€™s poetry project.
Please let me know if you have any questions or concerns or if you would like to talk further on the phone, we can set up a time.
Sincerely, 
Melinda M.
melinda.mergendahl@revolutionprep.com
+16083975309</t>
  </si>
  <si>
    <t>Dear Joey,
I hope you are having a great end to your February and looking forward to the spring season ahead. Itâ€™s been great working with you and Dylan over the past couple of weeks. I wanted to touch base to share some of the progress weâ€™ve made so far and share my thoughts on the plan moving forward.
I have seen significant improvements in Dylan's understanding of quadratic equations. So far, we've worked on factoring equations, using the axis of symmetry formula to find the vertex of the parabola, using the vertex and the equation to graph the parabola by hand, and, most recently, using the completing the square method to solve quadratics. I've been seeing growth in Dylan's comprehension as to why we are doing different techniques rather than going into autopilot mode and just answering questions for the sake of answering. 
Our current short-term goals for Dylan to be a little more proactive in helping me plan out the most effective sessions. So far, we have been using his schools online assignments as materials to work on for our sessions, but he only really shares that information with me at the start of the session. I recommend, for long-term success, we make it a point for Dylan to email me materials in advance. I will then be able to plan out a more in-depth lesson on the topic, and Dylan can use that lesson to answer the remaining homework questions on his own rather than us answering them together in session. As for our schedule and current velocity of sessions, I see no need to make any adjustments at this time. 
Please let me know if you have any questions or if there are any adjustments you would like to make to our plan. Iâ€™m happy to schedule a time to talk by phone if that would be helpful. I look forward to supporting Dylan in their continued academic journey.
Best regards,
Matthew U.
matthew.urso@revolutionprep.com
+15165894405</t>
  </si>
  <si>
    <t>Michael Unguryan</t>
  </si>
  <si>
    <t>Dear Igor,
Itâ€™s been great working with you and Michael over the past couple of weeks. As we prepare for his upcoming official, I wanted to share some updates and information about what to expect.
I have seen significant improvements in Michael's understanding of the TRAP and ICARE method for reading and writing questions. He has put a lot of work into memorizing punctuation rules and how he can use sentence structure to apply those rules to test questions. He's also worked on simplifying challenging questions by using the question type to help him only focus on key areas of the text and avoid getting overwhelmed with information. This has been evident in his two most recent practice exam scores of a 1420 and then a 1460. I was really impressed with his growth of 50 points in the reading and writing section between the two exams as that has been our main focus recently! 
For this exam, our goal is to improve on the most recent practice exams and score in the high 1400's or potential break the 1500 mark. While we cannot guarantee a specific score, we have worked diligently towards this goal through our recent work on challenging module 2 level questions in reading and writing to now even his reading/writing with his math section score. We have the next two weeks to build off of the results from his recent exam, look into specific questions and concepts he missed, and Michael study his older material in preparation for the official exam. It's important to consider the impact of the test zone on Michael's performance. Ensuring a good night's sleep throughout the week leading up to the test is crucial, as just the night before isn't enough. We have also discussed strategies to manage test anxiety, which can impact scores.
I am looking forward to hearing how Michael performs on this test. Looking ahead, I recommend we plan out a date after the scores are released to talk next steps. If we want to continue working together, we can use the results and Michael's goals to evaluate an appropriate amount of hours and schedule for a future practice exam. Michael also has one unscheduled hour from when he needed to cancel a session. If he has availability, I would recommend trying to book one extra session the week prior to the exam.  
Please let me know if you have any questions or if there are any adjustments you would like to make to our plan. Iâ€™m also able to schedule a time to talk by phone if that would be helpful. I am happy to support Michael in their continued academic journey.
Best regards,
Matthew U.
matthew.urso@revolutionprep.com
+15165894405</t>
  </si>
  <si>
    <t>Hello!
I wanted to provide you with a detailed update on Anastasiaâ€™s recent SAT preparation session and outline our focus moving forward.
This session centered on her performance in the Digital SAT Reading &amp;amp; Writing section, particularly her experience with timing during the second (harder) adaptive module on her recent Bluebook practice test. Anastasia demonstrated strong self-awareness by recognizing that pacing â€” not content knowledge â€” was the primary factor affecting her confidence toward the end of the section. That level of reflection is a major strength and will help us make targeted improvements quickly.
Anastasia does very well when she has adequate time to think through questions. She engages thoughtfully, processes information carefully, and responds positively to structured strategies. She is especially receptive to frameworks that help her organize her thinking and manage cognitive load more effectively. Her engagement and willingness to adjust her approach are strong indicators of growth potential.
To address the pacing issue, we introduced a structured timing strategy tailored to the Digital SATâ€™s adaptive format. Rather than working straight through the section in order, Anastasia will now use a rotation approach that balances shorter, rule-based questions with longer reading passages. This method is designed to protect mental stamina, prevent cognitive fatigue, and ensure she reaches the final questions with sufficient time and clarity. Over the coming weeks, we will rehearse this strategy intentionally so it becomes automatic and comfortable.
Our focus moving forward will include:
â€¢ Strengthening pacing consistency in Module 2
â€¢ Refining question-type identification
â€¢ Practicing strategic order-of-attack under timed conditions
â€¢ Reinforcing confidence through structured repetition
Overall, Anastasia is progressing well. This slight drop in the Reading score is not a content gap but a strategy refinement phase. We've got to aim for perfection in the first module, particularly in those rule-based questions and in the expression of ideas. With consistent practice of the new timing framework, I expect to see noticeable improvement in her pacing, confidence, and overall performance stability in the harder module.
Please feel free to reach out with any questions. I look forward to continuing to build on this momentum. We continue to meet on Thursday evenings.
Have a great weekend! Ash
Ashley S.
ashley.scorsone@revolutionprep.com
+19543031288</t>
  </si>
  <si>
    <t>Molly Felice</t>
  </si>
  <si>
    <t>Dear Team Molly,
I hope you are having a great week! Itâ€™s been great working with Molly over the past couple of months during our January and February sessions. I wanted to touch base to share some of the progress weâ€™ve made so far, review her recent practice exam results, and share my thoughts on our plan moving forward.
I have seen significant improvements in Molly's Reading and Writing performance. On her most recent Digital SAT practice exam (12 SD), her Reading and Writing score went up from a 660 to a fantastic 700. She has also shown consistent progress in breaking down overwhelming word problems sentence by sentence to translate them into correct algebraic setups, and in utilizing the Desmos calculator to graph and solve equations.
While we are celebrating her Reading and Writing success, Molly's Math score went down from a 560 to a 450, bringing her overall score from a 1220 down to an 1150. Because the Digital SAT is adaptive, Molly performed well enough on the first math module to be routed to the harder "2A" module. While this module is more difficult and contributed to the lower score, reaching it is actually a great sign because hitting the 64-67% cutoff on the first module is required to access the highest score brackets. Additionally, we suspect that test-taking stamina may be a factor, as math is the second section of the test.
To improve her math score moving forward, we have identified specific topics for targeted skill development: algebra, geometry, and advanced math, particularly right triangle trigonometry and linear functions. We plan to improve her math performance through the following approaches:
The MAPS strategy (Mark, Approach, Plan, Solve): This strategy will help her systematically break down questions to identify what is known and unknown before determining the best approach.
Calculator Strategies: We will focus heavily on teaching her what to look for when using the built-in Desmos calculator, which can efficiently solve approximately 70% of SAT math questions.
Building Stamina: We will continue assigning regular practice to help her build the endurance needed to get through the math section without rushing.
Based on Molly's progress, I recommend we continue our current session frequency so we can prioritize these math topics and strategies.
Please let me know if you have any questions or if there are any adjustments you would like to make to our plan. Iâ€™m happy to schedule a time to talk by phone if that would be helpful. I look forward to supporting Molly in her continued academic journey.
Best regards,
Bryant S.
bryant.salinas@revolutionprep.com
+15624448241</t>
  </si>
  <si>
    <t>Jainesh Shah</t>
  </si>
  <si>
    <t>Dear Bijal,
I wanted to provide an update on Jaineshâ€™s SAT Math preparation and outline our next steps.
Although his current schedule lists Algebra, our sessions have shifted toward SAT Math preparation based on his goals[&amp;lt;&amp;lt;&amp;gt;&amp;gt;(advisory needed.)] So far, we have worked through linear word problems and quadratic word problems, focusing on structured setup and translating verbal information into equations. He engages thoughtfully with problem-solving frameworks and benefits from breaking multi-step questions into organized components.
To accurately target meaningful score growth, the next critical step is establishing a full-length mock exam baseline. Without a diagnostic score profile, it is difficult to determine where we can gain the most points efficiently.
I recommend that Jainesh complete a mock SAT before our next phase of sessions. Once we review the results, we can prioritize high-impact areasâ€”whether that involves advanced algebra, problem-solving/data analysis, or time-management refinement.
Since he has plenty of upcoming sessions scheduled, I recommend we continue with one 60-minute session per week to maintain momentum. Following the mock exam, we will use each session strategically to:
Address the highest-yield content gaps
Improve pacing decisions
Reduce execution errors under timed conditions
This approach will allow us to move from general preparation to precise score optimization.
Please let me know when he plans to complete the mock exam so we can structure our next sessions accordingly. I look forward to helping him build a strong performance trajectory.
Best regards,
Robert N.
robert.nantze@revolutionprep.com
+15754897446</t>
  </si>
  <si>
    <t>Savannah Turk</t>
  </si>
  <si>
    <t>Hi Paige,
I hope you have had a great February! Itâ€™s been great working with you and Savannah over the past couple of weeks. I wanted to reach out with a quick overview of the program so far and where itâ€™s headed.
I have seen significant improvements in Savannah's understanding of advanced math concepts, including constants and percentages. Moving forward, I recommend that we continue with our existing schedule, focusing on Savannahâ€™s usage of the strategies as well as opportunities to use Desmos. On the most recent practice exam, she utilized some aspects of the strategies, but tended to rush through many of the questions. I would also like to see her more consistently approach the homework, focusing on daily practice rather than larger chunks of questions right before sessions. 
Please let me know if you have any questions or if there are any adjustments you would like to make to our plan. Iâ€™m happy to schedule a time to talk by phone if that would be helpful. I look forward to supporting Savannah in her continued academic journey.
Best regards,
Jessica P.
jessica.peterson@revolutionprep.com
+17208831978</t>
  </si>
  <si>
    <t>Jade Palatnik</t>
  </si>
  <si>
    <t>Hi Lai!
I hope you are having a great weekend! It has truly been a pleasure working with you and Jade. I wanted to share an update on her progress and outline our plan as we move toward her May and June exams.
Jade continues to perform at an exceptionally high level. We have been working on complex sentence boundaries, identifying the purpose of a text or sentence, advanced math concepts and tools to simplify them efficiently, triangle geometry, and word problems. Her most recent practice test score of 1530 (including a perfect Reading score!) is an outstanding accomplishment and a reflection of both her ability and her strong work ethic. She consistently approaches sessions with focus, curiosity, and a willingness to refine even the smallest details!
Because Jade is already scoring at such a high level, our focus is in maintaining accuracy and efficiency on the most difficult questions in both Reading and Math. At this stage, small refinements and consistent execution are key to preserving and improving her score.
Jade is in a fantastic position heading into her upcoming exams. The priority now is maintaining steady momentum through May and June. She currently has sessions scheduled through the first week of April and has 11 unscheduled hours remaining on her account. I recommend scheduling those hours soon so we can ensure consistent sessions through June and secure her preferred times on my calendar.
Please let me know if you have any questions or would like to discuss anything further. Jade has been wonderful to work with, and I look forward to continuing to support her as she finishes this testing season strong!
Katherine C.
katherine.clarke@revolutionprep.com
+17274184352</t>
  </si>
  <si>
    <t>Muna Enelamah</t>
  </si>
  <si>
    <t>Hi Funlola!
I hope you are having a great weekend! It has been a pleasure working with you and Muna, and I wanted to share an update on his progress along with our plan moving forward.
Muna and I have been focusing on general strategies across Reading, Writing, and Math, with an emphasis on tools he can use to maximize both efficiency and accuracy. In English, we have worked on punctuation and grammar rules, as well as strategies for approaching more advanced reading passages. Most recently, we focused on identifying claims, main ideas, and supporting evidence in dense texts, and he has shown solid comprehension skills in this area. In Math, weâ€™ve concentrated on Algebra and Advanced Math concepts, building foundational skills that appear most frequently on the test.
In terms of areas for continued growth, linear equations and functions remain more challenging in Math, particularly when they appear in word problems. Muna sometimes has difficulty setting up equations from written scenarios, so we will continue practicing how to translate language into mathematical expressions step by step. In Grammar, we will keep reinforcing rule retention and consistent application to ensure accuracy under timed conditions.
I recommend continuing at our current session rate, as he is making steady progress. Additionally, Muna will need to create a College Board account and register for his SAT so we can align our preparation timeline with his official test date.
Please let me know if you have any questions or would like to discuss our plan in more detail. I look forward to continuing to support Muna as he builds confidence and consistency across sections!
Katherine C.
katherine.clarke@revolutionprep.com
+17274184352</t>
  </si>
  <si>
    <t>Ryan Palm</t>
  </si>
  <si>
    <t>Dear Denise,
I hope you are having a great winter season! Itâ€™s been great working with you and Ryan over the past couple of months. I wanted to touch base to share some of the progress weâ€™ve made so far and share my thoughts on the plan moving forward.
Based on her previous exams, our goals have been to improve Ryan's English score. To do so, we have addressed strategies to answer questions involving Sentence Boundaries, Goals, Misplaced Modifiers, Wordiness and Transitions.
I have seen significant improvements in Ryan's ability to identify and apply appropriate rules for using punctuation. During our sessions, she has been able to apply these skills to a variety of questions with ease. Ryan has also made progress on Misplaced Modifiers and Wordiness questions, making a jump from 0% to 100% and 40% to 100%, respectively.
While it is clear to Ryan and I that she is learning a great deal through our sessions, it has not been evident in her overall scores. Given that she has not been feeling well, Ryan has not been able to complete test prep homework or focus during the practice exams. I support Ryan's decision to prioritize her health and school assignments over our test prep homework. Given that, my recommendation is that we adjust our goals.
Our current goal for her ACT is 25 and her most recent practice exam score was 16. Based on Ryan's progress, I recommend scheduling an additional official exam (after her Aril ACT).  To continue to support her learning, I recommended we schedule additional hours after her April exam to prepare her for her second exam. 
Ryan shared that she may not want to take an exam during the end of the school year, so an ideal option might be taking the exam again during the summer. In this way, she can spread out sessions to fit her schedule and have ample time to complete test prep homework. With these additional sessions, we can continue to strengthen her English score as well as address topics in the Math and Reading sections.
Please let me know if you have any questions or if there are any adjustments you would like to make to our plan. Iâ€™m happy to schedule a time to talk by phone if that would be helpful. I look forward to future tutoring sessions with Ryan!
Best regards,
Christelle R.
christelle.rocha@revolutionprep.com
+16614061175</t>
  </si>
  <si>
    <t>Dear Melanie,
It has been a pleasure working with Isabella over these first two sessions. As we prepare for her upcoming school-based SAT, I wanted to share a brief update on our focus and next steps.
Isabella and I have concentrated on strengthening core Reading &amp;amp; Writing foundations, including comma rules, semicolons, colons, dashes, apostrophes, and Central Ideas and Details questions. She processes corrections quickly and applies structural rules with strong accuracy once clarified. Her reasoning skills are clear, though she is still highly-capable of meaningful score growth.
With one session remaining before her school test, our immediate priority will be to reinforce the manipulation of linear, quadratic, and exponential equations.
Given the limited runway before this sitting, I recommend we use our final scheduled session as targeted pre-test refinement. After the test, I would suggest a brief post-exam review session to evaluate her performance data and determine whether a focused retest strategy would be beneficial. This would allow us to identify high-impact areas for improvement and build from a clear diagnostic baseline.
Please let me know if you would like to plan that follow-up once scores are available. 
Best regards,
Robert N.
robert.nantze@revolutionprep.com
+15754897446</t>
  </si>
  <si>
    <t>Luke Radtke</t>
  </si>
  <si>
    <t>Hello!
I hope everyone is having an amazing weekend. Luke took a practice exam and was pleased with the result - 1370. We are both looking forward to the upcoming exam day. There is still much more to cover!
Luke has several chapters to practice in the homework folder this weekend. We are going to tackle some big score-earning chapters, such as quadratics, roots, and more in-depth reading, in the next couple of sessions. He is making steady, consistent progress and has met our goals from the last practice exam. To score over 1450 on test day, Luke will aim to miss no more than 2 questions per section. 
We are scheduled twice next week. The week of the test day, we have one unscheduled hour to place. I will discuss Luke's schedule to fit it in. I would recommend that Luke plan to take one more official exam after this one. We could cover more challenging question types and endurance in the weeks between exams.
Please let me know if you have any questions or if you have time this week to hear me brag more about Luke's progress. We can also discuss the training plan for the next two weeks and the advantages of super scoring.
Have a lovely weekend! thanks! Ash
Ashley S.
ashley.scorsone@revolutionprep.com
+19543031288</t>
  </si>
  <si>
    <t>Koen Nguyen</t>
  </si>
  <si>
    <t>Hi Cindy,
This is the standard progress update to help keep advisors and parents in the loop.
Koen did a great job on his last practice test. He decreased his missed questions by about 2/3rds in both English modules and in the first Math module. He seemed to run out of steam in the second math section, though. Weâ€™ll want to work on his math endurance going forward.
Regarding testing in March vs May, I think he can do fine in March, but I would also like to see him take at least one more exam in the future. June would be ideal but would involve purchasing more hours. It looks like we have enough hours at present to help get to the May SAT with a small break. Itâ€™ll be important that he come back from that break ready to go and that he manages his study for his AP exams carefully to make that work.
Iâ€™ve assigned him test corrections for this week and another practice test.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</si>
  <si>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Evelyn Lee</t>
  </si>
  <si>
    <t>Dear Jane,
Itâ€™s been great working with you and Evelyn over the past couple of weeks. As we prepare for Evelyn's upcoming SAT, I wanted to share some updates and information about what to expect.
I have only worked with Evelyn for a couple of weeks, but I have seen her confidence improve dramatically. She takes frequent practice tests which will help her feel prepared when it comes time to take her upcoming test, but it also helps us keep up to date with what types of questions we most need to work on. Based on her most recent practice test, inferences was an area we needed to focus, and that is what we covered today.
For this exam, our goal is to achieve a score in the 1400-1500 range. While we cannot guarantee a specific score, we have worked diligently towards this goal through addressing some areas that Evelyn felt she most needed to focus on. It's important to consider the impact of the test zone on Evelyn's performance. Ensuring a good night's sleep throughout the week leading up to the test is crucial, as just the night before isn't enough. 
I look forward to hearing how Evelyn performs on this test. Looking ahead, I recommend we add some additional sessions and consider taking another exam (perhaps in June once finals are over). Students often benefit from taking multiple SATs, and adding additional sessions would allow us to continue working on punctuation rules and words in context questions.
Please let me know if you have any questions or if there are any adjustments you would like to make to our plan. Iâ€™m also able to schedule a time to talk by phone if that would be helpful. I am happy to support Evelyn's academic journey.
Best regards,
Edwin W.
edwin.west@revolutionprep.com
+18134213087</t>
  </si>
  <si>
    <t>Gus Psaradelis</t>
  </si>
  <si>
    <t>Dear Tim,
I hope youâ€™re doing well. I wanted to reach out to discuss Gusâ€™s preparation and progress in our tutoring sessions and share a plan moving forward.
Firstly, I want to acknowledge that Gus shows strong engagement during our sessions. When he is present, he participates thoughtfully and is willing to work through challenging material. Weâ€™ve covered a range of important concepts, including mixed punctuation and sentence boundary rules, linear equations in one and two variables, logarithms, mixed algebra, Central Ideas and Details strategy, and the two-pass approach. During sessions, he is capable of grasping the strategies we review.
Our goal is to build consistent mastery in both math and verbal strategy and to see measurable score improvement through practice exams and targeted homework. However, Gus has not yet completed any of the assigned homework modules or taken the 11SD RevPrep practice exam, and he has also missed multiple sessions. Without consistent independent practice, it becomes very difficult to reinforce what we cover and track real progress.
To address this, I would like to propose the following:
â€¢ Preparedness &amp;amp; Follow-Through: It is essential that Gus completes assigned homework (including the 11SD practice exam and module-level assignments) between sessions. 
â€¢ Session Efficiency: When homework is not completed, we spend valuable session time reviewing material that should already be practiced, rather than advancing to higher-level strategy and refinement.
â€¢ Scheduling &amp;amp; Commitment: If Gusâ€™s current schedule makes it difficult to prioritize prep work, we may need to reassess timing or overall commitment to ensure tutoring is productive and aligned with his goals.
Based on his current level of follow-through, I recommend we continue with our final two weekly sessions as scheduled and then reassess. If Gus feels ready to consistently complete practice exams and assigned homework, I would be more than happy to continue supporting him. However, meaningful score growth requires consistent effort outside of sessions.
Please let me know your thoughts. I am happy to discuss further and align on expectations moving forward. My goal is always to make sure tutoring time is both effective and worthwhile.
Thank you for your partnership.
Best regards,
Nick L. 
nick.lucido@revolutionprep.com
+19258997733</t>
  </si>
  <si>
    <t>Blaire Massey</t>
  </si>
  <si>
    <t>Hi Blaire and Tiffany,
I hope you are having a great week! As we've finished Blaire's first practice test with me, I wanted to touch base to share some of the progress we've made so far and share my thoughts on the plan moving forward. 
Blair has made fantastic progress across the board, improving at least two points in every section over her last practice test. The test that she has taken is in a slightly different format than the official ACT these days, which I believe to be the culprit for the difference in official scores we've seen. (To combat this, I'll be asking Blaire to take a new style ACT for her next practice test. I'll be emailing that out with the full plan after I've had a chance to review the last of Blaire's error log). 
There are a couple of places that I want to celebrate in particular: most of the questions Blaire missed in the Math section where questions she wasn't sure how to set up/start, which means that she isn't making the error of not reading the question carefully, and was able to apply her math knowledge successfully - our next steps are going to be increasing the number of questions Blaire has the know how to complete; in the English section Blaire went from missing 7 student as editor questions, down to missing 3, and we know where she tends to get mixed up with the punctuation questions now and are taking steps to address it. I also want to commend Blaire on her commitment to her ACT work, she has done a fantastic job with all of the homework I have assigned, and she is consistently able to reflect on what she got out of the work. 
One of the things that Blaire and I did early this week was set some goals going into the next practice test: Increasing her punctuation accuracy from 40% to 70%, miss no more than 2 wordiness/redundancy questions, avoid rushing in the Math section, go from missing 5 inference questions to missing 1 inference questions in the Science section. All of these are in service of the over all goal of a super score of 30 or above. Based on Blaire's progress, I'm pleased with our current schedule and homework load, I believe that it will allow us to continue to make strong progress. 
Please let me know if you have any questions or if there are any adjustments you would like to make to our plan. I'm happy to schedule a time to talk by phone if that would be helpful. I look forward to continuing to support Blaire in her ACT journey.
Best wishes,
Gale H.
abigail.hermes@revolutionprep.com
+12169249507</t>
  </si>
  <si>
    <t>Mrithika Elamparuthi</t>
  </si>
  <si>
    <t>Dear Team Mrithika,
I'm excited to reach out to celebrate Mrithikaâ€™s amazing progress over our sessions this February. Mrithika has worked diligently, and as a result, she has achieved a major milestone: a 1410 on her most recent practice test, Bluebook Exam 11. This is her highest score to date and officially meets her initial goal of scoring in the 1400+ range!
I have seen significant improvements in Mrithika's content mastery and test-taking pacing. Throughout February, we focused heavily on advanced math, geometry, trigonometry, and reading/writing conventions, alongside strict timing strategies. Her consistent improvement was evident on Bluebook 11, where she scored a 710 in Reading/Writing and a 700 in Math. I was especially proud to see that she achieved a perfect score (27 out of 27 questions answered correctly) on the first Reading and Writing module! Furthermore, her timing on the exam is improving, which is a very positive development for her overall performance.
While we want to celebrate this success, we also know there is still work to do as we prepare for her official March 10th and March 14th SAT exams. During our upcoming sessions, I plan to continue working on nuanced "words in context" questions and "cross-text connections," which were the primary challenges in the harder second Reading/Writing module. For math, we will target specific areas like linear equations, finding the area of squares, and using the quadratic formula to solve constant questions.
To keep this positive momentum going, I recommend that Mrithika practices with Bluebook exams 7 through 10. These are historically known to be more challenging and will be excellent preparation for her official test days. Her homework for our next session will be to complete Bluebook Exam 10.
Please let me know if you have any questions or if there are any adjustments you would like to make to our plan. Iâ€™m happy to schedule a time to talk by phone if that would be helpful. I am so proud of Mrithika and look forward to supporting her in these final weeks before the official exam!
Best regards,
Bryant S.
bryant.salinas@revolutionprep.com
+15624448241</t>
  </si>
  <si>
    <t>Henry Eierman</t>
  </si>
  <si>
    <t>Dear Team Henry,
I hope you are having a great winter! Itâ€™s been a pleasure continuing to work with Henry as we transition into the new semester. I wanted to touch base to share some of the progress weâ€™ve made during our January and February sessions and share my thoughts on the plan moving forward.
I have seen significant improvements in Henry's Honors Pre-calculus knowledge and mathematical reasoning. Recently, we have been focusing heavily on his pre-calculus material, transitioning from conics earlier in the month to a deep dive into trigonometry. He has shown consistent progress in mastering special right triangles, applying SOH CAH TOA, and utilizing both the Law of Sines and the Law of Cosines to solve complex non-right triangle problems. This consistent improvement and dedication have been evident in his grades, and I am thrilled to celebrate that he recently earned an A- on his last exam!
Our current short-term goals for Henry include continuing to master these advanced pre-calculus concepts and maintaining this strong momentum for his upcoming tests. Based on Henry's progress, I recommend we continue meeting regularly to ensure he feels fully prepared and confident heading into his school exams.
I believe there are 1.5 hours still on the accountâ€”feel free to schedule those as works best for you. 
Please let me know if you have any questions or if there are any adjustments you would like to make to our plan. Iâ€™m happy to schedule a time to talk by phone if that would be helpful. I look forward to supporting Henry in his continued academic journey.
Best regards,
Bryant S.
bryant.salinas@revolutionprep.com
+15624448241</t>
  </si>
  <si>
    <t>Brynn Gosnell</t>
  </si>
  <si>
    <t>Hi Brynn and Susan,
I wanted to share a quick progress update on Brynnâ€™s SAT prep and outline our plan as we approach the March test date. Brynn has demonstrated a strong foundational understanding of key concepts in both Math and Reading &amp;amp; Writing, and she has been able to quickly grasp new strategiesâ€”particularly our recent work with Desmos for solving constant-based problems. This strong conceptual understanding puts her in a good position to continue improving her score as long as we are able to maintain consistent practice between sessions.
At this time, Brynn has 6 hours remaining, with 3 of those hours currently unscheduled. I recommend that we work to schedule those remaining hours with me prior to the March SAT in order to provide as much targeted review and strategy reinforcement as possible leading up to the exam. If you would like to meet this coming week, please let me know when you are free, and I will do my best to find openings in my schedule.
Because our sessions have been somewhat intermittent recently, it is especially important that Brynn consistently completes her assigned homework and full-length practice tests. These assignments are essential to building the stamina, timing, and accuracy needed for continued score improvementâ€”particularly in between meetings when we are not able to review material together.
If Brynn is planning to take the SAT again after March, I would also recommend discussing the addition of further tutoring hours to allow for more consistent preparation moving forward. Iâ€™m happy to hop on a quick call or Zoom to talk through scheduling or next steps at any time.
Thanks!
Cara
Cara R.
cara.mclaughlin@revolutionprep.com
+16056596774</t>
  </si>
  <si>
    <t>Kylie Motta</t>
  </si>
  <si>
    <t>Dear Jason and Kylie,
Itâ€™s been great working with you and Kylie over the past couple of weeks. As we prepare for Kylie's upcoming SAT Exam, I wanted to share what weâ€™ve been working on so far and what to expect.
Kylie and I have reviewed several SAT subjects and concepts including: Identifying Full Sentences, Mixed Algebra, Geometry and Probability.  We have also mastered different test taking strategies, including using the CARE strategy to solve Reading Questions as well as the MAPS method to solve differing math questions. I applaud their consistent effort in sessions to be present with each question and apply the specific strategy we are focusing on to better improve their scores and overall mastery of the material.
While a specific score isnâ€™t guaranteed, Kylie has been diligent in working toward their goal of achieving an improved score on the SAT. Specifically, Kylieâ€™s new strategies and preparations, including reviewing sentence structure, focusing on slowing down when answering questions, increasing application of equations will all be useful when Kylie takes this exam. It's important to consider the impact of the test zone on Kylie's performance. Ensuring a good night's sleep throughout the week leading up to the test is crucial, as just the night before isn't enough. We have also discussed strategies to manage test anxiety, which can impact scores.
I am looking forward to hearing how Kylie performs on this test. Looking ahead, I recommend adding additional sessions in the spring and summer sessions to continue test preparation growth if Kylie plans on attempting another take on either the SAT or ACT. This would give us an opportunity to continue working on mastering the knowledge and skills needed to be even more successful on this test.
If you'd like to continue working together on achieving these goals, you can easily use this link to add the hours to your account today: https://my.revolutionprep.com/s/IfCAcHtHN6.
Please let me know if you have any questions or if there are any adjustments you would like to make to our plan. Iâ€™m also able to schedule a time to talk by phone if that would be helpful. I am happy to support Kylie in their continued academic journey.
Best regards,
Mariah L.
mariah.lutz@revolutionprep.com
+17706178833</t>
  </si>
  <si>
    <t>Dear Marcelo,
I hope you are having a great day! I wanted to touch base regarding Abby's attendance.
Firstly, I want to highlight Abby's progress. I think Abby has been able to increase her understanding throughout the course of each session. I think she can keep increasing her understanding in Algebra if we are able to meet 
more regularly.
However, Iâ€™ve noticed that there have been some inconsistencies in Abby's attendance. She has frequently missed sessions, which can make it challenging to achieve the goals weâ€™ve set. As a reminder, Abbyâ€™s goals are to increase her understanding and increase her Algebra grade, and maintaining a consistent schedule is crucial for Abby to reach these goals.
I assume that Abby is taking the SAT in March. After her SAT, I suggest we revisit the schedule to find days and times that might work better for Abby. I recommend starting our session later so that Abby can still join our sessions even if she needs to stay after school. Abby might also benefit from extending the length of our sessions to either one and half hours or two hours. 
Please let me know if you have any questions or if there are any adjustments you would like to make to our plan. Iâ€™m happy to schedule a time to talk if that would be helpful. I am here to support Abby and ensure she has the best possible chance to succeed.
Best regards,
Ayman S.
ayman.smoot@revolutionprep.com
+17652527661</t>
  </si>
  <si>
    <t>Hi everyone,
Just checking in with a quick update on recent session progress and thoughts as we head into the end of the school year. Feel free to reach out with any questions or to set up a time to chat!
In the last 6 weeks, Sidney and I have had two main focal points. In reading, weâ€™ve been doing more work on evidence-based questions and practice with noticing wrong answer patterns on the hardest versions of these questions. In math, weâ€™ve aimed to work on different concepts related to advanced math - different types of nonlinear equations like quadratics and exponential functions. Overall, Sidney has been doing great with these problems!
Our short-term goals are for Sidney to work on a practice test over break so that we can set an agenda for the next few weeks of sessions. Itâ€™s also a good idea for us to work back into a more regular practice test schedule in the lead up to the June test - aiming for roughly every 3 weeks. Iâ€™m also happy to add in some time in the next month or two to review for AP exams. Itâ€™s also a good idea to plan to take AP diagnostics closer to the end of the month to start developing a study plan.
Sidneyâ€™s still got 23 hours left on the account, and Iâ€™ve got us scheduled out on Wednesdays through the June SAT. Weâ€™re on break for the next two weeks, though, while Sidney is travelling, so Iâ€™ll see her again on March 25th - have a great break!
Julie B.
julie.byrom@revolutionprep.com
+15129250963</t>
  </si>
  <si>
    <t>Reema Arebi</t>
  </si>
  <si>
    <t>Dear Dena,
Since Reema took a practice test this week, I thought it would be a good opportunity to send you an update of her progress over the past couple of weeks.  I am enjoying working with Reema. Sheâ€™s doing well keeping up with the homework and practice test schedule.
On Sunday, we reviewed the questions Reema missed on the practice test. She said her score increased a little from the PSAT, and she got to the harder math section but the easier reading section. I think the next goal for us will be that she gets into the harder section in both areas. Reema is doing well applying the strategies weâ€™ve covered for desmos, punctuation, and identifying the authorâ€™s claim. Going forward, I plan to cover linear expressions, setting up word problems, strategies for words in context, and strategies for rhetorical synthesis. 
Our once weekly sessions are working well. Please let me know if you have any questions or concerns or if you would like to talk further on the phone, we can set up a time. I hope Reema has a great trip to France!
Sincerely,
Melinda M.
melinda.mergendahl@revolutionprep.com
+16083975309</t>
  </si>
  <si>
    <t>Emma Quirk</t>
  </si>
  <si>
    <t>Hi Tyla,
Thanks again for talking with me on Tuesday. I want to follow up with a quick progress update for Emma. Same as I said for Molly, I am always enjoying my sessions with Emma. She always lets me know ahead of time what sheâ€™d like to work on. 
As we said, Emmaâ€™s chemistry and algebra grades are struggling. Iâ€™ll check in with her each Sunday to see if there are any tests, quizzes, or projects due that week, so she can develop the habit of looking ahead. Iâ€™ll also remind her that we can always add an extra session if she has something come up at the end of the week. This week, Emma did well reviewing adding and subtracting polynomials. Sheâ€™s doing well identifying like terms and applying distribution. English wise, weâ€™ve focused on reducing redundancies and eliminating wordiness. Iâ€™m happy to review chemistry with Emma as well. 
Our weekly sessions are working well, and we can add sessions as necessary. Please let me know if you have any additional questions or concerns.
Sincerely,
Melinda M.
melinda.mergendahl@revolutionprep.com
+16083975309</t>
  </si>
  <si>
    <t>Molly Quirk</t>
  </si>
  <si>
    <t>Hi Tyla,
Thanks again for taking time to talk with me on Tuesday. I just want to send you a quick progress update for Molly. As always, I am enjoying working with Molly. She is always prepared for our sessions. 
It seems like this semester is off to a good start for Molly. She has an A or B+ in all her classes. Weâ€™ve been focusing on AP US History or precalculus. Molly is doing well finding the solutions to polynomials expressions and applying the quadratic formula or factoring methods. Molly shared that she did well on her AP US History midterm that she was worried about. Weâ€™ve also started talking about taking AP practice tests as the AP tests grow nearer. Iâ€™ll share those tests with her. 
Our once weekly sessions are going well and if Molly would ever like to add a session, she can reach out to me. Please let me know if you have any other questions or concerns.
Sincerely,
Melinda M.
melinda.mergendahl@revolutionprep.com
+16083975309</t>
  </si>
  <si>
    <t>Ciarra Pomales</t>
  </si>
  <si>
    <t>Dear Ciarra and Mary,
I hope you are both having a great week! As we enter our third month of test prep, I wanted to share a quick update on Ciarraâ€™s progress and our plan moving forward.
Ciarra has made great progress in her SAT preparation. In Reading and Writing, she has picked up many of the type-specific strategies weâ€™ve covered and has shown a noticeable boost in confidence when approaching RW questions. Weâ€™ve worked through a wide range of question types, from mixed conventions to passage analysis, and sheâ€™s building a strong strategy framework for tackling the section. She only needs to be careful with her close reading when selecting between two similar answers.
More recently, we turned our focus to SAT math. While math has been a less comfortable area so far, the foundational, high-yield concepts weâ€™re working on are absolutely achievable with steady practice. Weâ€™ve focused primarily on quadratic functions, including factoring/FOILing, the quadratic formula, and discriminants, along with general SAT math strategies like the basics of using Desmos effectively.
If possible, I encourage Ciarra to always complete homework between sessions, as the extra repetition really helps reinforce the strategies we practice together. We also missed an earlier opportunity to take a practice test, so weâ€™ll want to prioritize completing one very soon.
We currently have three more sessions scheduled, one per week on Sundays leading up to the exam on 4/2. Our momentum is great, and Iâ€™m optimistic about Ciarraâ€™s progress as long as she continues bringing the same focus and effort sheâ€™s shown in the reading/writing sections to our math sessions. :)
Please feel free to reach out with any questions or updates. Iâ€™m always happy to jump on a quick phone call if helpful. Itâ€™s been lovely working with Ciarra, and I look forward to continuing to support her as the exam approaches.
With hope and gratitude,
Shannon H.
Professional Tutor, Revolution Prep
shannon.huang@revolutionprep.com
(630) 358-9222</t>
  </si>
  <si>
    <t>Aadhya Srivastava</t>
  </si>
  <si>
    <t>Dear Suchita and Ash,
I hope you are having a great week. It has been wonderful working with Aadhya as she begins exploring different science topics, and I wanted to share a quick update on what we have been practicing in our sessions and what we will focus on moving forward.
During our lessons, Aadhya has been building her science vocabulary while learning about important life science concepts such as food chains, food webs, and animal diets. We discussed what different animals eat, how plants make their own food, and how animals depend on plants and other animals for survival. She also explored life cycles by reading and discussing how plants and animals grow and change over time. In addition, Aadhya learned about vertebrate and invertebrate animals and reviewed the main vertebrate groups. Throughout these activities, she practiced explaining her ideas, answering questions about what she learned, and engaging in thoughtful discussions about the topics we explored.
Moving forward, we will continue expanding Aadhyaâ€™s science vocabulary while exploring additional life science topics. In upcoming sessions, she will learn more about habitats and how plants and animals depend on their environments, continue discussing food webs, and begin exploring the life cycles of different insects and animals. These lessons will help her build a clearer understanding of how living things interact within ecosystems.
I recommend continuing our current tutoring schedule so Aadhya can keep exploring new science topics while reinforcing what she has already practiced. Please feel free to reach out if there is anything specific you would like her to focus on or if there are any adjustments you'd like to make to our plan. I look forward to continuing to support Aadhya as she develops curiosity and confidence in science.
Q. MonÃ©t T.
quinnisha.travis@revolutionprep.com
+18502123552</t>
  </si>
  <si>
    <t>Dear Rashmi,
I hope youâ€™re having a great week! I wanted to share a quick update on Aaryanâ€™s progress and celebrate the excellent work he has been doing in preparation for the SAT.
Over the past several months, Aaryan has made steady and meaningful progress across multiple areas of the exam. He has become much more confident in recognizing SAT question types and applying strategies such as TRAP and ICARE. Iâ€™ve also been very pleased with the progress he has made in grammar fundamentals, including pronoun usage, verb tense selection using context clues, identifying misplaced modifiers, and recognizing the true subject of a sentence even when it is separated from the verb by additional phrases. These are important skills that support accuracy on many Reading and Writing questions.
In addition, Aaryan has been strengthening several higher-level reading skills. He has improved his ability to compare and contrast paired passages, eliminate out-of-scope answer choices on Rhetorical Synthesis questions, and identify context clues that clarify the meaning of unfamiliar or archaic vocabulary. He has also been developing a stronger process for interpreting charts and graphs on Command of Quantitative Evidence questions and applying formulas accurately when solving percentage problems on the math section.
Most excitingly, Aaryan has recently scored 1390 on two separate Bluebook practice exams, which is a fantastic accomplishment. Since his original goal score was 1350 or above, these results strongly suggest that he is already well prepared to reachâ€”or exceedâ€”his goal on his next official SAT. His consistency at this level reflects the careful work he has put into learning and applying these strategies.
Because Aaryan is already performing above his original target, this may be a good opportunity to think about next steps. Since he currently has sessions scheduled through August, one option would be to consider setting a new goal score and preparing for a future test date with that higher target in mind. With continued work on timing, efficiency on longer passages, and refining some of the more advanced question types, there is definitely room for additional score growth.
Another option would be to consider using some of those upcoming tutoring hours to support Aaryan in other academic areas if that would be helpfulâ€”such as preparing for challenging classes or reviewing difficult material during the school year. If Aaryan decides he would like subject-specific support, his academic advisor, Vasilios Kostakis, (copied here) would be happy to help match him with another tutor who specializes in the relevant subject area.
Iâ€™m very proud of the effort Aaryan has put into his preparation so far, and itâ€™s been wonderful to see his progress translate into such strong practice test results. Please feel free to reach out if youâ€™d like to discuss these options or if you have any questions at all. Iâ€™m always happy to connect.
Best regards,
Ana H.
ana.heiser@revolutionprep.com
+14695703730</t>
  </si>
  <si>
    <t>Gavin Bloomberg</t>
  </si>
  <si>
    <t>Dear Sheri,
I hope you are having a great spring. Itâ€™s been great working with you and Gavin over the past couple of months. I wanted to reach out with a quick overview of the program so far and where itâ€™s headed.
I have seen significant improvements in Gavin's overall commitment and confidence this year. He has shown consistent progress in his algebra and chemistry content, as evident in his steady participation in our meetings. (As a quick note, his camera seems to have been broken the last few sessions. While we are working through it, having it fixed would be helpful to ensure he's staying fully focused!).
Since Gavin is making steady progress, I recommend we continue with our current velocity through the school year. We will continue to review the most current concepts from class to stay ahead of the fast pace of his courses.
Our current short-term goals for Gavin include reducing arithmetic errors by slowing down and copying down each step individually, rather than rushing. Practicing this now helps reinforce the habit so it pays off on exam day. The overall goal remains maintaining at least Bs as a minimum for his semester. Based on Gavin's progress, I recommend we stay doubly sure he is maintaining good strategy and not checking out as we approach the end of the year. Future Gavin will be happy to have put in the work now!
Please let me know if you have any questions or if there are any adjustments you would like to make to our plan. Iâ€™m happy to schedule a time to talk by phone if that would be helpful. I look forward to supporting Gavin in his continued academic journey.
Best regards,Â 
Andrew Gehlot</t>
  </si>
  <si>
    <t>Hi all,
Just wanted to check in on recent progress and our upcoming sessions. Feel free to reach out with any questions!
It was great to hear that ZoÃ© scored a 6 on the chem mocks at the start of the year! I know it was a lot of effort to prep for those exams, but glad that it paid off! With most of ZoÃ©â€™s classes moving from learning new curriculum to review for the end of year exams, weâ€™re also doing something similar in our sessions.
ZoÃ© mentioned that on the mocks, the data based questions were the ones she found most difficult. With that in mind, we spent a few sessions in recent weeks going over the related  practice papers from her teacher to discuss a few general strategies for approaching these questions. We will also plan to incorporate more of these questions in the next couple of months.
Weâ€™ve also recently been working through some of the multiple choice practice packets for chemistry, which has been helpful to identify any areas where ZoÃ© missed multiple questions. Overall, her fundamental content knowledge is still really strong. A lot of the questions she missed were mainly related to small details or not knowing about specific reaction types, which are things that can be reviewed closer to the test. We may want to spend more time in future sessions on organic reactions/molecules just to make sure ZoÃ© feels more confident on those topics.
After todayâ€™s session, ZoÃ© has 13 more hours on the account that weâ€™ve got scheduled out through the end of April. Our next meeting is on Monday at 6pm CET - see you then!
Julie B.
julie.byrom@revolutionprep.com
+15129250963</t>
  </si>
  <si>
    <t>Lauren Frank</t>
  </si>
  <si>
    <t>Dear Virginia,
I hope youâ€™re having a great week. I wanted to share an update on Laurenâ€™s SAT preparation and outline our plan as we approach her upcoming practice test and the official SAT on March 14th.
Over the past several weeks, Lauren and I have been building a structured preparation plan based on her PSAT and early SAT practice performance. Her recent PSAT score was 1120, and we set an initial target range of 1250â€“1300 for her upcoming SAT. Early sessions focused on understanding the structure of the digital SAT, including the adaptive module system and the importance of strong performance in Module 1 to unlock the more challenging Module 2 .
In Reading and Writing, we introduced two key strategies: iCARE for reading comprehension and TRAP for grammar and writing questions. Lauren has been practicing identifying question types across the 4 Reading and Writing categoriesâ€”Craft and Structure, Information and Ideas, Standard English Conventions, and Expression of Ideas. More recently, we have focused on punctuation rules, including commas, semicolons, colons, and dashes, as well as identifying independent clauses to eliminate incorrect grammar choices.
In Math, we identified rushing as the primary factor affecting her score, particularly in word-problem-heavy sections. To address this, we introduced the plug-and-chug and back-solving strategies to make complex algebra and word problems more manageable. Lauren has been improving in translating word problems into equations, defining variables clearly, and using diagrams to organize geometry problems.
Most recently, we have been reinforcing grammar and punctuation concepts while introducing different SAT math word problem types, including linear, exponential, quadratic, systems, and free-form problems. These sessions have focused on recognizing patterns so Lauren can choose the most efficient strategy during the test.
With the March 14th SAT approaching, our short-term goal is for Lauren to complete another Bluebook practice test (Test #5), which will help us identify any remaining areas that need targeted practice before test day. Reviewing this practice test will allow us to focus our final sessions on the highest-impact improvements.
Lauren currently has two tutoring sessions remaining before the SAT, and I recommend that we complete both sessions to finalize her preparation. These final meetings will allow us to review the practice test results, reinforce strategy selection, and focus on pacing so she feels confident going into the exam.
If you would like to continue sessions after the March SAT or have any questions, please feel free to reach out. Iâ€™m always happy to schedule a call if you think that'd be helpful.
Best regards,
Cristina A.
cristina.ascenzipettenuzzo@revolutionprep.com
+17863092063</t>
  </si>
  <si>
    <t>Dear Natalie,
Itâ€™s been great working with you and Vanessa over the past couple of months. As we prepare for Vanessa's upcoming SAT, I wanted to share what weâ€™ve been working on so far and what to expect.
Vanessa and I have reviewed using Desmos to solve quadratic and linear equations for the Math section, using TRAP for punctuation questions, and using iCARE for central ideas and details. Their growth in using the iCARE strategy and Desmos strategy is clear from her consistent increase in score on her practice tests and her getting extremely close to the harder module for the Reading and Writing section. I applaud their consistent effort in class to be present with each question and apply the specific strategy we are focusing on.
While a specific score isnâ€™t guaranteed, Vanessa has been diligent in working toward their goal of achieving a score of 1250. Specifically, Vanessaâ€™s focus on selecting the correct answer through process of elimination for the Reading and Writing section is assisting her achieving this goal. It's important to consider the impact of the test zone on Vanessa's performance. Ensuring a good night's sleep throughout the week leading up to the test is crucial, as just the night before isn't enough. We have also discussed strategies to manage test anxiety, which can impact scores.
The short-term goal that I have for Vanessa in the upcoming SAT in to break into the harder module for the Reading and Writing. On her recent practice tests, she has been extremely close to achieving this goal. I further believe that his would greatly improve her overall score.
I am looking forward to hearing how Vanessa performs on this test. Looking ahead, I recommend maintaining our current schedule sessions that are planned to June 10th. This would give us an opportunity to continue working on increasing our Math section score to enter into the harder module. Please also note that you have two unscheduled hours that you schedule for sessions.
Please let me know if you have any questions or if there are any adjustments you would like to make to our plan. Iâ€™m also able to schedule a time to talk by phone if that would be helpful. I am happy to support Vanessa in their continued academic journey.
Best regards,
Nick K.
nick.kocik@revolutionprep.com
+12485208635</t>
  </si>
  <si>
    <t>Honor WITHERS Carello</t>
  </si>
  <si>
    <t>Dear Team Honor,
Itâ€™s been great working with Honor over our past sessions. As we recently wrapped up preparation for Honor's AP Statistics exam that took place this past Thursday, I wanted to share some updates about his progress and share my thoughts on the plan moving forward.
I have seen significant improvements in Honor's understanding of probability concepts leading up to his Chapter 5-9 test. He has shown consistent progress in grasping conditional probability, distinguishing between mutually exclusive and independent events, and applying the multiplication and "at least one" rules. This consistent improvement was incredibly evident as we worked through his practice tests for chapters 5 and 6, where he successfully navigated complex probability scenarios, calculated two-way table probabilities, and accurately designed and analyzed data simulations.
I am looking forward to hearing how Honor performs on this recent test. 
Looking ahead, I see that we do not have any current sessions scheduled on the calendar. I recommend we continue meeting to ensure Honor maintains this momentum, especially in preparation for future tests and the upcoming May AP exams. Continuing our sessions would give us an opportunity to keep working on new AP Statistics units and reinforce the analytical strategies he will need to succeed on the AP test
Please let me know if you have any questions or if you would like to get some future sessions on the calendar. Iâ€™m also able to schedule a time to talk by phone if that would be helpful. I would welcome the opportunity to continue working together and am happy to support Honor in his continued academic journey.
Best regards,
Bryant S.
bryant.salinas@revolutionprep.com
+15624448241</t>
  </si>
  <si>
    <t>Morgan Bowers</t>
  </si>
  <si>
    <t>Dear Team Morgan,
I hope you are having a great spring so far! It has been wonderful working with Morgan over the past couple of months. As we pivot toward our final preparations for the AP Calculus AB exam in May, I wanted to share an update on the excellent progress she has made throughout February and March.
I have seen significant improvements in Morgan's conceptual understanding of the material, which she noted helped her reason through her most recent test even when the problems were challenging. Throughout February, Morgan successfully transitioned into integral calculus, mastering indefinite integrals, U-substitution, and right and midpoint Riemann sums. She also effectively utilized Khan Academy to review and solidify her grasp on definite integrals and the Fundamental Theorem of Calculus in preparation for her exams.
Most recently in March, Morgan tackled her calculus test and felt it went much better than she initially expected. Following that success, we shifted our focus to complex "Rate In / Rate Out" problems, which are incredibly important for the AP exam's free-response section. Morgan has done excellent work learning how to logically set up these integral expressions, such as calculating the total number of vehicles arriving over a given time period by taking the integral of a rate function. She also successfully integrated her prior knowledge of derivatives to find the maximum number of people waiting in a line by identifying critical points and testing them alongside her endpoints.
Our current short-term goals for Morgan include continuing to master these application-heavy word problems and officially beginning our comprehensive AP review. The overall goal remains ensuring she is fully confident and prepared for the AP Calculus AB test in May. Based on Morgan's steady progress, I recommend we continue our current session schedule. As we finish the core curriculum, our sessions will heavily focus on drilling past AP Free Response Questions (FRQs) and multiple-choice sections so she is entirely comfortable with the exam format.
Please let me know if you have any questions or if there are any adjustments you would like to make to our plan. Iâ€™m happy to schedule a time to talk by phone if that would be helpful. I look forward to supporting Morgan as we cross the finish line in her AP Calculus journey.
Best regards,
Bryant S.
bryant.salinas@revolutionprep.com
+15624448241</t>
  </si>
  <si>
    <t>Ellie Hall</t>
  </si>
  <si>
    <t>Dear Team Ellie,
I wanted to share a progress update on Ellieâ€™s recent tutoring sessions as we continue preparing for the SAT and reaching her goal score of 1500 or higher. We have spent the first few sessions establishing a clear plan, reviewing prior testing data, and beginning targeted lessons to strengthen the areas that will have the biggest impact on her score.
â­ Strengths and Recent Progress
Ellie has started her preparation with a strong and thoughtful approach. During our initial sessions, we reviewed her previous SAT results and identified key areas that will help move her toward her target score. She has been very engaged during lessons and does a great job thinking through problems step by step.
In Math, Ellie demonstrates strong problem solving ability once she sets up the equation correctly. We recently completed a lesson on percentages and percent change, including solving word problems that require building the equation first. She did very well with these concepts and showed confidence once the setup was clear.
In Reading and Writing, Ellie has begun strengthening her understanding of punctuation rules. We completed a full lesson reviewing major punctuation concepts and practiced identifying both correct usage and examples where rules are intentionally broken. This helped her see how the test often uses subtle differences to create traps. She applied the elimination process well during practice questions, which helped improve her accuracy.
ðŸ“Œ Areas for Focus
As we continue building her skills, our focus will center on a few key areas that commonly appear on the SAT.
In Reading and Writing, we will continue working on:
â€¢ Punctuation rules and sentence structure
â€¢ Identifying when rules are being applied incorrectly
â€¢ Using elimination strategies to avoid common traps
In Math, we are focusing on:
â€¢ Geometry concepts that frequently appear on the SAT
â€¢ Writing formulas down before solving to avoid simple errors
â€¢ Increasing use of Desmos to confirm answers and visualize relationships
During practice work, Ellie also noticed that certain math questions include wording that can be tricky. Writing formulas first and slowing down slightly when reading the question will help reduce those errors.
ðŸŽ¯ Next Steps
Ellie has additional practice packets available in her shared Google Drive folder and will continue working through these between sessions.
â€¢ Continue practicing the mixed punctuation packet and mark any questions she would like to review together
â€¢ Work on Packet #2 for additional exposure to SAT style questions
â€¢ Complete additional percent and word problem practice before we move into Geometry lessons
She is also planning to take another full practice test soon so we can better evaluate her current standing and refine our strategy moving forward.
ðŸ“… Scheduling
Ellie currently has tutoring sessions scheduled on Mondays through April 20. She also has one additional tutoring hour available on the account that can be used at any time if we decide to add an extra session.
ðŸŒŸ Final Thoughts
Ellie is off to a great start and is already developing a stronger understanding of the strategies and patterns used on the SAT. As we continue building her confidence with punctuation rules and expanding her math toolkit with Geometry and Desmos strategies, she will be well positioned to continue improving toward her goal score.
Please feel free to reach out anytime if you have questions or would like to discuss her progress in more detail. I look forward to continuing our work together.
Have a wonderful weekend,
Jessica M.
jessica.menkhus@revolutionprep.com
+13145967704</t>
  </si>
  <si>
    <t>Jaidan Doshi</t>
  </si>
  <si>
    <t>Dear Team Jaidan,
I hope you are having a great week! Itâ€™s been wonderful working with Jaidan through February and early March. I wanted to touch base to share some of the progress weâ€™ve made over our recent sessions and share my thoughts on our plan moving forward to end the semester strong.
I have seen significant improvements in Jaidan's understanding of complex concepts, particularly in Chemistry. He started February on a high note by earning a 90% on his quiz! We spent several sessions thoroughly reviewing the properties of metallic, ionic, and covalent bonds, as well as analyzing melting points and atomic size trends. We also focused heavily on fully articulating his answers for extended response questions, which paid off as he noted he felt good about his late-February test. Most recently, we have transitioned into a new unit covering exothermic and endothermic reactions, enthalpy, and calorimetry.
In Math, Jaidan has shown consistent progress as we navigated through Probability and normal distributions. We spent significant time mastering the use of his TI-84 calculator for complex invNORM and normal CDF calculations to prepare for his most recent exam. Jaidan mentioned that this early March math test felt a bit rough. It's completely normal for students to experience a dip when applying new, complex procedures under pressure, so our immediate short-term goal will be to thoroughly review those test corrections once he gets his grade back to clear up any misunderstandings and rebuild his confidence.
Our overall goal remains finishing this semester as strong as possible. I noticed in my calendar that we currently do not have any upcoming sessions scheduled. Based on Jaidan's progress and the rigor of the upcoming material in both IB Math and IB Chemistry, I highly recommend adding more hours to your account so we can continue our consistent weekly sessions. Continuing our routine will be crucial for keeping him on track, reviewing his recent math test, and preparing for his final end-of-semester assessments.
Please let me know if you have any questions or if there are any adjustments you would like to make to our plan. Iâ€™m happy to schedule a time to talk by phone if that would be helpful. I look forward to supporting Jaidan in his continued academic journey!
Best regards,
Bryant S.
bryant.salinas@revolutionprep.com
+15624448241</t>
  </si>
  <si>
    <t>Jacob Hobdari</t>
  </si>
  <si>
    <t>Dear Lindita,
I hope you are having a great winter. Itâ€™s been great working with you and Jacob over the past couple of months. I wanted to touch base to share some of the progress weâ€™ve made so far and share my thoughts on the plan moving forward.
I have seen meaningful improvements in Jacobâ€™s organization, study habits, and ability to approach challenging academic material with more structure. Over our recent sessions, he has shown consistent progress across several subjects, including Algebra, Science, History, French, and English. In math, Jacob has been working on interpreting graphs, writing and manipulating linear equations in standard form, solving systems using multiple methods, and applying exponent rules. In science, we have focused on concepts such as matter interactions, categorizing substances, and understanding temperature and energy at the molecular level. We have also incorporated executive functioning strategies such as creating study tools, planning ahead for assignments, and using notes effectively to prepare for assessments and writing tasks.
This consistent improvement has been evident in Jacobâ€™s willingness to engage with the material and apply strategies during our sessions. His grades currently reflect solid effort in several classes, including Algebra (88.9), English (84.9), and History (81), while Science (77.6) and French (71) remain areas where continued practice and review will be beneficial. We also discussed a recent scheduling miscommunication regarding the science test date, which created a challenge in preparation time, but Jacob handled the situation well and used it as an opportunity to reflect on how to better track upcoming assessments.
Our current short-term goals for Jacob include strengthening his familiarity with key science formulas, continuing to build algebra confidence with exponent rules and systems of equations, and improving study strategies for upcoming tests in algebra, history, and science. We are also focusing on executive functioning habits such as planning ahead for assignments and communicating more proactively with teachers when questions arise. Jacob has set a goal of meeting with at least two teachers during study hall or after school when he needs additional clarification, which is a great step toward developing strong self-advocacy skills.
The overall goal remains helping Jacob build consistent academic routines, stronger subject mastery, and greater confidence in preparing for quizzes and tests. Based on his progress, I recommend continuing our current structure, meeting 3 times each week for 60 minute sessions, so we can reinforce both subject content and the planning and study strategies that support his long-term success.
Please let me know if you have any questions or if there are any adjustments you would like to make to our plan. Iâ€™m happy to schedule a time to talk by phone if that would be helpful. I look forward to supporting Jacob in his continued academic journey.
Best regards,
Megan
Megan O.
megan.osgood@revolutionprep.com
+12077140045</t>
  </si>
  <si>
    <t>Dear Kristen,
I hope you are having a great winter. Itâ€™s been great working with you and Jack over the past couple of months. I wanted to touch base to share some of the progress weâ€™ve made so far and share my thoughts on the plan moving forward.
I have seen significant improvements in Jackâ€™s confidence and problem-solving skills across both chemistry and algebra. He has shown consistent progress in identifying strategies to approach mixed problem types, applying key chemistry concepts such as significant figures, mole ratios, and acid-base calculations, and strengthening algebra skills including quadratic analysis, recognizing polynomial characteristics, applying the rational root theorem, and working with logarithmic properties and graphs. This consistent improvement has been evident in his performance in class, including earning a 100% on a recent chemistry quiz.
Jack has also been doing an excellent job maintaining strong academic performance overall, with current grades reflecting all Aâ€™s across his classes. His willingness to engage with challenging concepts and work through problems step-by-step has been a key factor in his success.
Our current short-term goals for Jack include continuing to reinforce algebra concepts such as logarithms and polynomial analysis while strengthening chemistry problem-solving strategies. In addition, we will begin incorporating study strategies and homework planning techniques to support long-term organization and efficient preparation for upcoming assignments and assessments. The overall goal remains to maintain his strong academic performance while building systems that support continued success across his coursework.
Based on Jackâ€™s progress, I recommend continuing with our current session structure and meeting velocity of once each week for 60 minutes so that we can maintain momentum and continue strengthening both content mastery and study strategies. 
Please let me know if you have any questions or if there are any adjustments you would like to make to our plan. Iâ€™m happy to schedule a time to talk by phone if that would be helpful. I look forward to supporting Jack in his continued academic journey.
Best regards,
Megan
Megan O.
megan.osgood@revolutionprep.com
+12077140045</t>
  </si>
  <si>
    <t>Radhika Viswanath</t>
  </si>
  <si>
    <t>Dear Meera and Vish,
I hope you are both having a great week! I wanted to share a brief update on Radhikaâ€™s SAT Math preparation and highlight some of the progress she has made over our recent sessions.
Over the past several weeks, Radhika and I have been working through a variety of important SAT Math topics. In particular, we have focused on solving quadratic equations using strategies such as the quadratic formula and recognizing patterns like the difference of squares. We have also worked on interpreting functions, including function notation, graphs, and functions with domain and range restrictions.
More recently, we have spent time on SAT-style word problems involving exponential equations, percentages, ratios and proportions, and proportional relationships. These types of questions often require careful reading and translating the information in the problem into an algebraic setup, and Radhika has been making encouraging progress in this area. When she takes the time to define variables clearly and organize her work step by step, her accuracy improves noticeably.
We have also been working on concepts from the SAT data analysis domain, including interpreting tables and histograms, identifying median and mode, and applying formulas such as percent change. Radhika is building stronger confidence with these skills and is continuing to improve her ability to interpret data presented in different formats.
At the same time, we are continuing to strengthen a few areas that will be important for consistent performance on the SAT. In particular, we are working on developing greater fluency with concepts such as arithmetic mean, probability, unit conversion, and interpreting word problems that involve quadratic equations or multiple steps.
In our most recent session, Radhika and I also talked about the challenge she has been having finding time in her schedule to complete her SAT homework. With school assignments, activities, and the start of lacrosse season, her schedule has become very full. To address this, we discussed a few practical steps that may help her continue making progress with her SAT preparation. Radhika plans to experiment with creating a more structured weekly schedule, breaking homework into smaller time blocks, and identifying specific days during the week that she can realistically dedicate to SAT practice. We also talked about the possibility of mapping out her weekly schedule in advance so she can better balance schoolwork, activities, and SAT preparation.
Overall, Radhika continues to show strong persistence and a thoughtful approach to problem-solving in our sessions, and Iâ€™m encouraged by the progress she is making. With continued practice and consistent review of these core skills, I expect to see her confidence and accuracy continue to improve.
Please feel free to reach out if you have any questions or would like to discuss her preparation plan in more detail. Iâ€™m always happy to connect.
Warmly,
Ana H.
ana.heiser@revolutionprep.com
+14695703730</t>
  </si>
  <si>
    <t>Dear Ingrid,
I hope you are having a nice winter. I wanted to share an update on Noahâ€™s progress and the work we have been doing together over the past couple of months.
During our sessions, Noah has been focusing on preparing for his exams while also developing stronger study systems and executive functioning strategies. We have spent time organizing his preparation by creating a shared document for Regents exam review and setting up structured study blocks in Google Calendar. These systems are designed to help Noah track the topics he needs to review and maintain a consistent study routine.
Much of our work has also involved practicing with Regents-style exam questions. Noah has been working through timed practice sets and reviewing missed questions carefully to identify concepts that need additional review. As we go through these problems, he takes notes on the topics that require more attention so that we can revisit them and strengthen his understanding.
In addition, we have worked on preparing for writing prompts and reviewing key literary terms to support his English coursework. Noah has been practicing outlining his ideas before writing so that he can develop clearer and more structured responses.
Moving forward, we will continue focusing on Regents exam preparation while reinforcing effective study strategies and organizational systems that support his learning. The overall goal is to help Noah feel confident and well-prepared for his upcoming exams while also strengthening the study habits that will support him across subjects.
Based on Noahâ€™s progress so far, I recommend that we continue at our current session frequency of about two hours per week so we can maintain consistent preparation leading up to his Regents exams.
Please feel free to reach out if there is anything else I can do to support Noahâ€™s study habits or exam preparation. I am happy to adjust our approach if there are additional areas you would like us to focus on.
Best regards,
Nick L.
nick.lucido@revolutionprep.com
+19258997733</t>
  </si>
  <si>
    <t>Ava Frey</t>
  </si>
  <si>
    <t>Dear Stephanie and Ava,
Itâ€™s been great working with you and Ava over the past couple of months. As we prepare for Ava's upcoming SAT, I wanted to share what weâ€™ve been working on so far and what to expect.
Ava and I have continued drilling the strategies we've been talking about for a few months such as iCARE, MAPS, and TRAP. We've been narrowing in on more specific topics on the math section such as constants problems and arc and sector. We've recently discussed a few new tricks to use Desmos graphing calculator. She has been working very hard, and her hard work is commendable.
While a specific score isnâ€™t guaranteed, Ava has been diligent in working toward their goal of achieving a 1400 on the SAT. It's important to consider the impact of the test zone on Ava's performance. Ensuring a good night's sleep throughout the week leading up to the test is crucial, as just the night before isn't enough.
Based on Ava's 1400 goal and the progress we've made so far, I recommend we keep the once weekly schedule that we have mapped out to the end of the school year.
After the March SAT, we will evaluate how Ava felt and start discussing some more advanced techniques while also ensuring she knows all the content that showed up on the March SAT.
Please let me know if you have any questions or if there are any adjustments you would like to make to our plan. Iâ€™m also able to schedule a time to talk by phone if that would be helpful. I am happy to support Ava in her continued academic journey.
Best regards,
Zoe S.
zoe.shanley@revolutionprep.com
+16362488201</t>
  </si>
  <si>
    <t>Dear Elana,
I'm excited to reach out to celebrate Paigeâ€™s amazing progress. Paige has worked diligently, and as a result, she has achieved a score of 35 on the English portion of the ACT. I am so proud of Paige!
While we want to celebrate this success, we also know there is still work to do to increase Paige's composite ACT score to 35. I am looking forward to continuing to work with Paige towards further improvements. I recommend continuing with our three 60-minute sessions per week until the official April ACT in order to continue her progress towards her next goals. During our upcoming sessions, I plan to continue working on reviewing math concepts, specifically geometry, statistics, probability, ratios, percentages, rates, area and volume, and modeling, and applying strategies to stay engaged with the reading passages.
Please let me know if you have any questions. Iâ€™m happy to schedule a time to talk by phone if that would be helpful. I am always available to support Paige in her continued academic journey.
Best regards,
Cheyanne J.
cheyanne.jones@revolutionprep.com
+17193935674</t>
  </si>
  <si>
    <t>Charlie Hansen</t>
  </si>
  <si>
    <t>Dear Glenn,
I hope you are having a great weekend. Itâ€™s been great working with you and Charlie over the past couple of weeks. I wanted to touch base to share some of the progress weâ€™ve made so far and share my thoughts on the plan moving forward.
I have seen significant improvements in Charlie's application of punctuation rules, especially commas and apostrophes, and flexibility with the order of the reading section, particularly completing easier passages first. He has shown consistent progress in preparing for the ACT. This consistent improvement has been evident in homework completion and perseverance during our sessions.
Based on Charlie's goal to increase his score from a 22 to a 26 on the ACT, I recommend we add one 60-minute session per week for a total of 120 minutes per week until he takes his last scheduled ACT in April.
If you'd like to continue working together on achieving these goals, you can easily use this link to add the hours to your account today: https://my.revolutionprep.com/s/ZkwV7YcPIs.
Please let me know if you have any questions or if there are any adjustments you would like to make to our plan. Iâ€™m happy to schedule a time to talk by phone if that would be helpful. I look forward to supporting Aidan in his continued academic journey.
Best regards,
Cheyanne J.
cheyanne.jones@revolutionprep.com
+17193935674</t>
  </si>
  <si>
    <t>Dear Antionette
I know this time of year is busy, and I appreciate you taking the time to review this email. I wanted to share an update on Analiaâ€™s progress and outline our plan moving forward.
Over the past several sessions, Analia has been focusing on improving her reading speed, fluency, and comprehension. I have seen encouraging progress in her ability to read passages more smoothly and maintain a steady pace while reading aloud. Her expression and confidence while reading have improved, and she is becoming more comfortable discussing what she has read and answering comprehension questions.
Our current short-term goals for Analia include:
* Increasing reading speed while maintaining accuracy
* Improving fluency and expression during oral reading
* Strengthening comprehension through discussion and questioning
* Building confidence when reading longer passages
Our overall goal remains to develop Analiaâ€™s reading fluency and comprehension so she can approach grade-level texts with confidence and strong understanding.
Based on Analiaâ€™s progress, I recommend we continue with one 60-minute session per week through June 2026 to maintain steady growth and continued skill development.
Best regards,
Madia B.
madia.banda@revolutionprep.com
+17043527601</t>
  </si>
  <si>
    <t>Dear Irina,
I know this time of year is busy, and I appreciate you taking the time to review this email. As we continue the semester, I wanted to share an update on Lauraâ€™s progress and outline our plan moving forward.
Over the past several sessions, Laura has been working on improving her reading fluency and comprehension. I have seen encouraging growth in her ability to read passages more smoothly and with greater confidence. She is becoming more consistent with pacing and expression while reading aloud, and she is improving in her ability to identify key details within a text. Iâ€™ve also noticed that Laura is becoming more comfortable answering comprehension questions and explaining the main ideas from what she has read.
Our current short-term goals for Laura include:
* Increasing reading fluency and smoothness when reading aloud
* Strengthening comprehension through identifying key details and main ideas
* Building confidence when discussing and summarizing passages
* Developing stronger focus while reading longer texts
Our overall goal remains to strengthen Lauraâ€™s reading fluency and comprehension so she can approach grade-level texts with confidence and improved understanding.
For the remainder of the semester, our plan includes guided reading practice, comprehension discussions, and structured activities that reinforce identifying main ideas and supporting details.
Based on Lauraâ€™s progress, I recommend we continue with one 60-minute session per week through June 2026 to maintain steady growth and reinforce these important literacy skills.
Best regards,
Madia B.
madia.banda@revolutionprep.com
+17043527601</t>
  </si>
  <si>
    <t>Emma Bacus</t>
  </si>
  <si>
    <t>Hi Emma and Michelle,
I wanted to share a brief progress update on the work Emma and I have been doing since the start of the new year.
Much of our focus has been on building Emmaâ€™s executive functioning skills, including organization, prioritization, and planning strategies that support both her academic and personal workload. Early on, we discussed what executive functioning means and why these skills are helpful, then reviewed Emmaâ€™s current courses and grades to better understand where time and energy are being spent.
From there, we introduced several tools to help Emma plan more intentionally. She practiced using the Eisenhower Matrix to prioritize tasks based on urgency and importance and created a personal prioritization chart to organize both short-term responsibilities and longer-term goals. We also explored how factors such as time of day, study environment, and study structure can impact productivity, experimenting with techniques like Pomodoro sessions and different study settings.
More recently, Emma worked on developing and refining SMART goals. She identified potential obstacles, discussed proactive versus reactive solutions, and created action steps to keep herself moving forward. To support studying more efficiently, we also introduced mind mapping as a strategy for organizing ideas and connecting concepts. Emma recently practiced this by mapping historical causes and effects related to nativism in Europe for her upcoming history assessment.
Emma has been thoughtful and reflective during these conversations, and she continues to build awareness of how to manage her time and responsibilities more intentionally. These executive functioning tools should continue helping her balance school, extracurriculars like tennis, and personal goals more effectively.
Looking ahead, I recommend continuing with our weekly Sunday sessions, which have been working well for maintaining consistency and checking in on goals, planning, and upcoming assignments.
Please feel free to reach out anytime with questions or updates; I'm also always happy to jump on a quick 15 minute phone call. I look forward to continuing to support Emma's growth however I can.
With hope and gratitude,
Shannon H.
Professional Tutor, Revolution Prep
shannon.huang@revolutionprep.com
(630) 358-9222</t>
  </si>
  <si>
    <t>Shayne Jones</t>
  </si>
  <si>
    <t>Dear Nikki,
I hope you are having a great start to your spring. Itâ€™s been great working with you and Shayne over the past couple of months! I wanted to touch base to share some of the progress weâ€™ve made so far, and to share my thoughts on the plan moving forward.
I have seen significant improvements in Shayne's handling of geometry concepts. In particular, he has shown consistent progress in dealing with triangles, including comparing two triangles for similarity. He is definitely trying his hardest when he comes to our sessions, which is great to see, and not something I take for granted!
Unfortunately, Shayne struggles a lot with algebra, which is making him struggle with geometry. As you're surely aware, math is a very cumulative subject. Although geometry is a little less cumulative than other math topics, his lack of algebra knowledge is making it extremely difficult for him to complete many types of problem. Our current goal is to focus more on algebra-based geometry problems, with a long-term goal of getting him comfortable enough with the basic algebra concepts that he can handle the rest of his class.
Based on Shayne's position, I would recommend increasing to at least two hours of tutoring a week for the next month or so. If that isn't possible, I would of course be happy to keep helping him, but in that case I would recommend he also try to study some algebra on his own.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Shayne in his continued academic journey.
Best regards,
John L.
john.licitra@revolutionprep.com
+14144652710</t>
  </si>
  <si>
    <t>Owen Clark</t>
  </si>
  <si>
    <t>Dear Brian,
Itâ€™s been great working with you and Owen over the past couple of weeks/months. As we prepare for Owen's upcoming test, I wanted to share some updates and information about what to expect.
I have seen significant improvements in Owen's handling of SAT English topics, including verbs, commas, and words in context. He has shown consistent progress in commas, which were difficult at first but now seem to be going pretty well. This consistent improvement has been evident in handling of punctuation problems, which seem to be one of his better topics now.
For this exam, our goal is for him to score at least a 1300. While we cannot guarantee a specific score, we have worked diligently towards this goal through covering the biggest topics on the test, such as punctuation. It's important to consider the impact of the test zone on Owen's performance. Ensuring a good night's sleep throughout the week leading up to the test is crucial! Just the night before isn't enough. We have also discussed strategies to manage test anxiety, which can impact scores.
I am looking forward to hearing how Owen performs on this test. Looking ahead, I recommend we reevaluate based on his March SAT. I think it's feasible that he could clear his target score this time! But if he comes shy, or only barely reaches it, I'm pretty confident that he'll be able to do better with another month or two of tutoring.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Owen in his continued academic journey.
Best regards,
John L.
john.licitra@revolutionprep.com
+14144652710</t>
  </si>
  <si>
    <t>Olivia Clavio</t>
  </si>
  <si>
    <t>Dear Michelle,
I hope you are having a great weekend! Itâ€™s been great working with you and Olivia over the past few weeks, and I wanted to share a quick update on what we have been practicing in our math sessions and the plan moving forward.
Since beginning tutoring, Olivia has practiced a variety of math skills through IXL activities, review problems, and guided practice. She evaluated numerical expressions involving positive and negative exponents, reviewed order of operations, and worked with scientific notation by converting numbers between scientific and standard form. Olivia also ordered fractions and decimals on a number line and practiced adding, subtracting, and multiplying decimals, including decimal word problems and one-step inequalities involving decimal multiplication. In addition, she practiced multi-digit multiplication using both area models and the standard algorithm, multiplied decimals by powers of ten to understand place value shifts, solved mixed-operation word problems, and began discussing strategies for converting fractions to decimals.
Moving forward, it would be helpful for Olivia to complete a mixed end-of-fifth-grade math review so we can better identify any remaining areas of growth and determine which skills to prioritize. In upcoming sessions, we will continue reinforcing decimal operations, practice converting fractions to decimals, and work through multi-step problems that incorporate exponents, decimals, and real-world applications.
I recommend maintaining two hours of math tutoring each week so Olivia can continue reinforcing these skills, build confidence with more advanced math concepts, and receive support with homework when needed. Please feel free to reach out if you have any questions or would like to make any modifications to our plan.
Warm Regards,
Q. MonÃ©t T.
quinnisha.travis@revolutionprep.com
+18502123552</t>
  </si>
  <si>
    <t>Crawford Warren</t>
  </si>
  <si>
    <t>Dear Jane,
Itâ€™s been great working with Crawford over the past couple of months. As we prepare for Crawford's upcoming SAT, I wanted to share some updates and information about what to expect.
I have seen significant improvements in Crawford's overall English skills, and he has shown especially consistent progress in Information and Ideas and Standard English Conventions. This consistent improvement has been evident in his increased English score on his recent practice test!
For this exam, our goal is to reach the 1500s. While we cannot guarantee a specific score, we have worked diligently towards this goal through learning subject specific strategies such as TRAP, ICARE, AND MAPS. It's important to consider the impact of the test zone on Crawford's performance. Ensuring a good night's sleep throughout the week leading up to the test is crucial, as just the night before isn't enough. We have also discussed strategies to manage test anxiety, which can impact scores.
I am looking forward to hearing how Crawford performs on his upcoming SAT. Looking ahead, I recommend scheduling another SAT so he has the best possible chance of reaching his goal of scoring in the 1500s. I would also recommend continuing with two 60 minute sessions per week so he has sufficient time to practice and build consistency. This pacing will give us more opportunities to work through areas of difficulty such as tricky grammar questions and dense reading passages.
If you'd like to continue working together on achieving these goals, you can easily use this link to add 12 hours to your account today: https://my.revolutionprep.com/s/zgS2lUl9mg 
Please let me know if you have any questions or if there are any adjustments you would like to make to our plan. Iâ€™m also able to schedule a time to talk through zoom if that would be helpful. I am happy to support Crawford in his continued academic journey.
Best regards,
Rebekah Nachian
rebekah.nachian@revolutionprep.com</t>
  </si>
  <si>
    <t>Dear Hannah and Kendra,
I hope you are having a great week. It's been great working with you and Hannah over the past couple of months. I wanted to touch base to share some of the progress we've made so far and share my thoughts on the plan moving forward.
I have seen significant improvements in Hannah's Riemann Sums, integration, and finding particular solutions to differential equations. This consistent improvement has been evident in her confidence and consistency. 
Our current goals for Hannah include supporting AP Calc AB. Based on Hannah's progress, I recommend 60 minutes per week. Currently Hannah has 4.5 hours remaining in their account, none of which are scheduled. I highly recommend scheduling out the majority of their remaining hours as my schedule can get booked and I would hate to have to find another time that works well for Hannah.
Additionally, I generally recommend adding one hour per week for each AP subject my students are taking, for Hannah that would be an additional 4 hours a week, especially in the three months prior to AP exams.
Please let me know if you have any questions or if there are any adjustments you would like to make to our plan. I'm happy to schedule a time to talk by phone if that would be helpful. I look forward to supporting Hannah in their continued academic journey.
Thank you and stay safe,
Myles O.
myles.oldroyd@revolutionprep.com
+15304434701</t>
  </si>
  <si>
    <t>Brandon Hiday</t>
  </si>
  <si>
    <t>Dear Lynette,
Itâ€™s been great working with you and Brandon over the past couple of weeks. As we prepare for Brandon's upcoming Official SAT Test, I wanted to share what weâ€™ve been working on so far and what to expect.
Brandon and I have reviewed application of iCARE, TRAP, and MAPS strategies. His growth in utilizing the MAPS strategy is clear from his increased practice test scores from a 560 to a 600 in the math section, confidence, and homework completion. I applaud his consistent effort in class to be present with each question and apply the specific strategy we are focusing on.
While a specific score isnâ€™t guaranteed, Brandon has been diligent in working toward their goal of achieving a 1250 on the SAT. Specifically, Brandonâ€™s analysis of finding the best approach, focusing on slowing down when answering questions, and increasing application of equations. It's important to consider the impact of the test zone on Brandon's performance. Ensuring a good night's sleep throughout the week leading up to the test is crucial, as just the night before isn't enough. We have also discussed strategies to manage test anxiety, which can impact scores.
I am looking forward to hearing how Brandon performs on this test. Looking ahead, I recommend continuing one 60 minute session per week until the end of the school year, as well as adding another test date. This would give us an opportunity to continue working on applying the MAPS strategy to advanced concepts and analyzing reading and writing questions.
Please let me know if you have any questions or if there are any adjustments you would like to make to our plan. Iâ€™m also able to schedule a time to talk by phone if that would be helpful. I am happy to support Brandon in his continued academic journey.
Best regards,
Brittany D.
brittany.drew@revolutionprep.com
+16037189623</t>
  </si>
  <si>
    <t>Luis Rivas</t>
  </si>
  <si>
    <t>Dear Luis,
Itâ€™s been great working with you and Luis over the past month. As we prepare for Luis's upcoming SAT, I wanted to share some updates and information about what to expect.
I have seen significant improvements in Luis's ability to apply strategies such as Eliminate 3, MAPS, Backsolving, and iCARE. He has also shown progress in using Desmos effectively on the math section, calculating percent change, and solving linear equations. This consistent improvement has been evident in Luisâ€™s most recent Bluebook practice exam score of 1100 (a 30-point increase from his first Bluebook practice exam score).
For this exam, our goal is achieving a score of 1400. While we cannot guarantee a specific score, we have worked diligently towards this goal through our work on key test strategies. It's important to consider the impact of the test zone on Luisâ€™s performance. Ensuring a good night's sleep throughout the week leading up to the test is crucial, as just the night before isn't enough. We have also discussed strategies to manage test anxiety, which can impact scores.
I am looking forward to hearing how Luis performs on this test.  Looking ahead, I recommend continuing our current session schedule of three 1-hr sessions per week until the June SAT. This would give us an opportunity to continue working on writing, graphing, and analyzing linear functions; using iCARE to answer text structure and purpose questions; and writing systems of equations from word problems. (Additionally, the longer stretch of time until the next exam will give Luis a valuable opportunity to commit to long-term review out of sessions to more fully master the skills that we have gone over and will go over in the future.) Right now, Luis has sessions scheduled until March 10 and no unscheduled hours. 
If you'd like to continue working together on achieving these goals, you can easily use this link to add the hours to your account today: https://my.revolutionprep.com/s/wiCjVriWGK.
Please let me know if you have any questions or if there are any adjustments you would like to make to our plan. Iâ€™m also able to schedule a time to talk by phone if that would be helpful. I am happy to support Luis in his continued academic journey.
Best regards,
Alexa Pinera
Alexa P.
alexa.pinera@revolutionprep.com
+13022653917</t>
  </si>
  <si>
    <t>Aidan Palmer</t>
  </si>
  <si>
    <t>Hi Duncan,
It's been a pleasure working with Aidan for the last few months. We don't have any sessions scheduled at the moment, but we've covered enough material since my last update that I wanted to get another one out to you.
We wrapped up our pre-Holiday work by trying to cover a ton of topics for IB physics. The most important things we worked on were fields and their corresponding potentials, which are useful for understanding both gravity and electricity. We also went over wave interference in diffraction gratings, and I think Aidan can walk away with a better understanding of how it's just grounded in geometry. We also touched on the buoyancy force and, for IB math, one of the more useful integration techniques called integration by parts. 
After break, we continued our potpourri of physics topics with harmonics in strings and pipes. It ties back to some of the same ideas of interference that we worked on, and talking through the physical meaning of open and closed bounds helped the concepts make a little more sense to him. We also applied some of our work on fields to the magnetic force, adding to his repertoire of forces he's expected to know. Over in math, we've covered how to use integrals to solve for position and velocity over time, given the acceleration. I always like covering this while the student's also in physics, because it's a wonderful review of kinematics. We also went over some principles of probability, mainly centering on calculating the number of possible outcomes that fulfill some conditions. We talked about combinations and permutations to solve for the number of ways to rearrange or choose objects in a set. I recall working through some more complex examples, solving for the probabilities of drawing certain poker hands, which was great for understanding some of the nuance.
Overall, I think Aidan has done well with the topics we've covered, but I worry that there is still so much left to cover. Aidan has been very motivated and seems to be putting plenty of study time in on his own, so I'm hoping he's just confident on the topics he hasn't specifically wanted to ask me about. Regardless, he's still got a handful of tests before the school year ends, so I do recommend scheduling out the last few hours on his account. I don't think 2 hours will be enough to last through finals, so you may want to consider purchasing 6-12 more hours, depending on how many questions Aidan has and how much he's comfortable doing through self-study. Here's a link you can use to make that purchase: https://my.revolutionprep.com/s/VpVOwWD1hL. 
If you have any questions, please let me or Kate know!
Andrew B.
andrew.brown@revolutionprep.com
+13176650121</t>
  </si>
  <si>
    <t>Gavin Goldenberg</t>
  </si>
  <si>
    <t>HI, Tatiana!
Itâ€™s been great working with you and Gavin over the past several weeks.  As we prepare for Gavin's upcoming official test, I wanted to share some updates and information about what to expect.
I have seen significant improvements in Gavin's implementation of our key strategies for attaching the SAT: the 'iCARE' and "TRAP' strategies in Reading and English, and the 'MAPS' strategy in math. He's also shown consistent progress in his use of the Desmos graphing calculator, which is built into the SAT math test and can be a great help in solving problems with greater efficiency and accuracy. Thus far, however, this progress hasn't yielded improvement in practice exam scores - in fact, his last score dipped a bit.  However, I'm not overly concerned by this at this point, since 1) many students (about 30%) actually see a slight decrease in scores between practice tests 1 and 2 as they attempt to integrate these new strategies into their preparation, 2) his second practice exam was a Bluebook exam, which is a bit more challenging and a bit closer to what he'll see on the official exam than our in-house practice exams (which he took the first time), and 3) Gavin mentioned that he took this practice exam during the same week that he had three big school tests plus a driving test, so he may have been a bit overtaxed and not as fresh as he might have been otherwise.  I believe that with continued and consistent practice, he'll recover those points and more, though perhaps not in time for his first official exam next week.
For this exam, a reasonable goal score would be around 1200-1250, though I do think a 1300 is possible if things go well. While we cannot guarantee a specific score, we have worked diligently towards this goal through the strategies mentioned above. It's important to consider the impact of the test zone on Gavin's performance as well - ensuring a good night's sleep throughout the week leading up to the test is crucial, as just the night before isn't enough. We have also discussed strategies to manage test anxiety - especially not being a 'clock-watcher,' making good use of his 10-minute break, and having his backpack and all his materials packed and ready to go the night before - all of which can positively impact scores.
I am looking forward to hearing how Gavin performs on this test. Looking ahead, I recommend, if the score (which will be posted about 2 weeks following the exam) does not quite meet his overall goal, that we resume our sessions, meeting once each week (or twice, if our schedules allow it) to give us an opportunity to continue working on fine-tuning and translating these strategies into higher scores.
Please let me know if you have any questions or if there are any adjustments you would like to make to our plan. Iâ€™m also able to schedule a time to talk by phone if that would be helpful. I am happy to support Gavin in his continued academic journey.
Best regards,
Ralph Strope
ralph.strope@revolutionprep.com
+12083801452</t>
  </si>
  <si>
    <t>Josh Leslie Lathesh</t>
  </si>
  <si>
    <t>Dear Smitha,
Itâ€™s been great working with you and Josh over the past several months. As we prepare for Josh's upcoming official Digital SAT exam, I wanted to share some updates and information about what to expect.
I have seen significant improvements in Josh's overall Digital SAT performance in both Reading &amp;amp; Writing and Math sections. He has shown consistent progress in patching up his Reading &amp;amp; Writing areas of improvement while sharpening his Math skills. This consistent improvement has been evident in his test scores rising from a 1250 to a 1390, with his highest R&amp;amp;W score being a 680 and his highest Math score being a 760, both of which were in his next-to-most recent practice test. 
For this exam, our goal is to achieve a 1500 compound score. While we cannot guarantee a specific score, we have worked diligently towards this goal through strategy modules and targeted practice drills. In his most recent, taken with Bluebook, we saw his scores take a dip. This was expected for the Math section, as the Bluebook tests' Math section is rated harder than ours; as for the Reading &amp;amp; Writing section, Josh may have not gotten into the "harder" second half, which limited his score range severely. 
*** If he has not done so already, I would STRONGLY recommend that Josh review the Mixed Punctuation module and the Comma Packet, which he should find in previous emails from me. I have also attached three PDF packets of homework in Sentence-Level Grammar, Words in Context, and Problem Solving &amp;amp; Data Analysis, which Josh should complete before our final class this coming Thursday. ***
It's important to consider the impact of the test zone on Josh's performance. Ensuring a good night's sleep throughout the week leading up to the test is crucial, as just the night before isn't enough. We have also discussed strategies to manage test anxiety, which can impact scores. I have attached a "Ramp Up to the Test" module that covers this information; please feel free to share it with Josh.
I am looking forward to hearing how Josh performs on this test. Looking ahead, I recommend we consider continuing tutoring with once-weekly hour-long sessions after the exam. This would give us an opportunity to continue working on Josh's Areas of Opportunity in both Math and R&amp;amp;W, and potentially achieve Josh's goal score of 1500. This goal would only become more likely if Josh can take multiple official exams, allowing him to submit a "Superscore" of his highest R&amp;amp;W and highest Math scores when he's ready to apply to colleges in the Fall.
Please let me know if you have any questions or if there are any adjustments you would like to make to our plan. Iâ€™m also able to schedule a time to talk by phone if that would be helpful. I am happy to support Josh in his continued academic journey.
Best regards,
Jessica W.
jessica.wall@revolutionprep.com
+18167287857</t>
  </si>
  <si>
    <t>Anshul Roy</t>
  </si>
  <si>
    <t>Dear Yogesh,
I hope this email finds you well. It's been a great couple of months tutoring with you and Anshul! I wanted to touch base regarding Anshul's recent progress and discuss a plan moving forward.
First, I have seen significant improvements in Anshul's ability to focus on the work being presented to him during his lessons. He has shown consistent progress in devoting and maintaining his attention to what's on screen, listening to my instructions actively, and trying to apply them -- and this progress is commendable.
However, overall, weâ€™re not seeing the comprehension increase I had hoped to see for Anshul by this point. There are many reasons this could be the case, but from my observations and previous experience, I think this is likely related to a lack of retention between sessions, as well as high levels of stress. Anshul seems to be very worried about making mistakes, which leads him to freeze up in many situations; this makes me wonder if we need to work on more fundamental Reading Comprehension (RC) and Executive Functioning (EF) skills, both of which I tutor.
As a reminder, our long-term goal is to achieve confidence and mastery of English Language Arts at a Middle-School Level, and addressing this issue is crucial for Anshul to reach this goal. To work towards that long term goal, I believe we should prioritize a short-term goal of working on more functional, fundamental EF and RC skills. 
With that in mind, I recommend we do the following: I would like to increase to 2 hour-long sessions with Anshul each week. For one of these sessions, we can work on EF skills coaching; for the other, we can alternate between RC fundamentals and the current regimen -- which, until now, has been 4th Grade-level English Language Arts (4G ELA). As Anshul gains more confidence through the EF coaching, we can transition out of the EF + RC/4G ELA regimen into 1 RC lesson and 1 4G ELA session, and then into 5th grade and ultimately 6th grade level ELA. I am committed to this plan, which I'd be happy to share with Anshul's other tutors as well.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Anshul. Iâ€™m happy to schedule a time to talk by phone as well, if necessary. I am committed to helping Anshul work towards his long-term goals.
Best regards,
Jessica W.
jessica.wall@revolutionprep.com
+18167287857</t>
  </si>
  <si>
    <t>Tristan Chang</t>
  </si>
  <si>
    <t>Dear Renee,
It has been a several weeks since the last progress report. I just wanted to touch base with you and let you know where we are.
Tristan recently sent me his answers on his last practice exam. He scored a 1090, just a little bit better than his last exam. I analyzed the results of his exam to determine his weakest areas. For reading and writing, his weakest area was "craft and structure" problems, getting  33% correct. These problems involve "word in context", or vocabulary questions. It also has "text structure and purpose" questions that ask a student to determine the function of an underlined part of a passage, or the structure of the passage as a whole. For math, there wasn't a clear weakest area. Tristan answered a little more than half of the questions correct in most math categories.
I asked Tristan to go over his practice exam, and correct the questions he missed. I think that helps a student a great deal. He is welcome to bring anything to me that he still doesn't understand. I also recommend he spend 30 minutes per day, if possible, working questions on the OnePrep.xyz website. 
Short term, our goal is to continue to target Tristan's weak areas, as identified by his last practice exam. Long term, our goals are to help Tristan improve his SAT score.
If you would like to discuss this via zoom or a phone call, I would be glad to do so!
John C.
john.corbett@revolutionprep.com</t>
  </si>
  <si>
    <t>Jackson Lopez</t>
  </si>
  <si>
    <t>Dear Krstin,
It has been a several weeks since the last progress report. I just wanted to touch base with you and let you know where we are.
As you are well aware, Jackson has been concentrating on order of operations and evaluating mathematical expressions. I have noticed improvement in his ability to do these problems, over the past several weeks. He began with problems involving addition, subtraction, multiplication, and division within a single mathematical expression. This required him to know and use the order of operations to evaluate. Starting out, he would occasionally make errors like adding before multiplying. As we had more sessions, and he practiced similar problems, I saw him make fewer such mistakes. He then moved to problems in which he had to evaluate an expression, given a replacement value for the variable. He did very well on these, and he didn't make many mistakes. Most recently, he had homework problems involving expressions with mixed operations as well as both decimal and fractional numbers. He correctly converted decimals to fractions and then performed the operation using fraction concepts. He didn't make any mistakes on those problems. This illustrates how he has improved his ability to perform these operations.
Short term, our goal is to continue to work on and practice concepts from Jackson's class. Long term, our goal is to help Jackson obtain an A in his class!
If you would like to discuss this via zoom or a phone call, I would be glad to do so!
John C.
john.corbett@revolutionprep.com</t>
  </si>
  <si>
    <t>Brooke Epstein</t>
  </si>
  <si>
    <t>Dear Jill,
I hope you are doing well so far this year. Itâ€™s been great working with you and Brooke over the past couple of months. I wanted to touch base to share some of the progress weâ€™ve made so far and share my thoughts on the plan moving forward.
Brooke just took her first practice exam (with me). She scored a 1210. I analyzed her results to identify her weakest areas and determine what we should work on in our next several sessions. 
Brooke's weakest areas were the "Advanced Math" (10 of 17, or 59% correct) and "Geometry and Trigonometry" (4 of 7, or 57% correct) categories in the math section. Advanced math involves polynomial, exponential, and quadratic functions. By contrast, she did well in the "Algebra" category (12 of 14 correct), which involves linear equations, inequalities, and systems. She also did well in the "Problem Solving and Data Analysis" category (5 of 6 correct), which has percent, ratio and proportion, and probability and statistics problems. For reading and writing, her weakest areas were "Information and Ideas" (9 of 13, or 69% correct) and "Craft and Structure" (10 of 15, or 67% correct).
Short term, our goal is to continue to target Brooke's weak areas, as identified by her practice exams. Long term, our goals are to help Brooke achieve an SAT score as high as possible.
If you would like to discuss this via zoom or a phone call, I would be glad to do so!
John C.
john.corbett@revolutionprep.com</t>
  </si>
  <si>
    <t>Miles Hamilton</t>
  </si>
  <si>
    <t>Dear Aaron,
Itâ€™s been great working with you and Miles over the past several weeks. As we prepare for Milesâ€™s upcoming SAT this Saturday, I wanted to share an update on the work weâ€™ve been doing together and what weâ€™ve been focusing on in our sessions.
Miles and I have been working on refining key SAT strategies across both the Math and Reading and Writing sections. More specifically, weâ€™ve focused on areas that previously presented some difficulty, including constants, punctuation questions, creating regressions, and breaking down geometry problems. We have also been practicing the MAPS strategy, which helps Miles approach questions in a more structured way and carefully analyze each problem before selecting an answer.
Miles has been very engaged during our sessions and consistently puts in strong effort when working through practice problems. With a current score of 1470, Miles is already performing at a very high level, and his goal of reaching the 1500s is well within reach. At this score range, our work has focused on refining smaller details, improving consistency, and strengthening accuracy across question types, which can often make the difference when aiming for scores in the 1500 range.
While a specific score isnâ€™t guaranteed, Miles has been diligent in applying the strategies weâ€™ve practiced and continuing to refine his approach to SAT questions. Itâ€™s also important to consider the impact of the test zone on performance. Ensuring a good nightâ€™s sleep throughout the week leading up to the exam can help Miles feel well-rested and focused going into test day.
I look forward to hearing how Miles feels about the exam after this weekend. Depending on his results and future goals, we can continue building on the strategies weâ€™ve practiced and focus on any remaining areas of opportunity to help Miles reach his goal of scoring in the 1500s. If needed, I recommend continuing with two 60-minute sessions per week so we can further refine these areas and support him in improving his score.
Please let me know if you have any questions or if there are any adjustments you would like to make to our plan. Iâ€™m also happy to schedule a time to talk by phone if that would be helpful. I am happy to support Miles in his continued academic journey.
Best regards,
Akeema W.
akeema.williams@revolutionprep.com
+17862749913</t>
  </si>
  <si>
    <t>Anika Das</t>
  </si>
  <si>
    <t>Dear Debasish,
Itâ€™s been great working with you and Anika over the past couple of months. As we prepare for Anika's upcoming official SAT, I wanted to share some updates and information about what to expect.
I have seen significant improvements in Anika's implementation of test-taking strategies, including iCARE, TRAP, and MAPS, and grasp of punctuation and grammar rules. She has shown consistent progress in adjusting her approach based on the question type, including how best to approach Command of Evidence questions and Constants problems. This consistent improvement has been evident in her homework and practice test performance.
For this exam, our goal is to hit our goal score range. While we cannot guarantee a specific score, we have worked diligently towards this goal through targeted content revision and implementation of test-taking strategies. It's important to consider the impact of the test zone on Anika's performance. Ensuring a good night's sleep throughout the week leading up to the test is crucial, as just the night before isn't enough. We have also discussed strategies to manage test anxiety, which can impact scores.
I am looking forward to hearing how Anika performs on this test. Looking ahead, I recommend continuing to meet twice a week for one-hour sessions, leading up to the May or June SAT date. We have discussed that students typically take 2-3 official sittings to reach their target score. This would give us an opportunity to continue working on specific content gaps, including geometry and proportional reasoning, and approaching inference and transition questions.
If you'd like to continue working together on achieving these goals, you can redeem more credits through your Bright Horizon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Anika in her continued academic journey.
Best regards,
Cameron H.
cameron.hojecki@revolutionprep.com
+19737384041</t>
  </si>
  <si>
    <t>Dear Mesfin,
Itâ€™s been great working with you and Kewanee over the past couple of months. As we prepare for Kewanee's upcoming official SAT, I wanted to share some updates and information about what to expect.
I have seen significant improvements in Kewanee's implementation of test-taking strategies, including iCARE, TRAP, and MAPS, as well as his grasp of grammar and punctuation rules and utilization of Desmos. He has shown consistent progress in adjusting his approach according to the question type, including Command of Evidence, Word in Context, and Transition questions. This consistent improvement has been evident in his homework and practice test performance.
For this exam, our goal is experiential in nature as his first official sitting and to see score improvement from Kewanee's PSAT. While we cannot guarantee a specific score, we have worked diligently towards this goal through targeted content revision and active reflection. It's important to consider the impact of the test zone on Kewanee's performance. Ensuring a good night's sleep throughout the week leading up to the test is crucial, as just the night before isn't enough. We have also discussed strategies to manage test anxiety, which can impact scores.
As we discussed, students typically sit for 2-3 official tests to reach their goal score, and we confirmed that we plan to book more sessions. Therefore, I am looking forward to continuing to work with Kewanee after the test so that we can work towards further improvements on the SAT. I recommend continuing to meet once a week for one-hour sessions leading up to the June SAT date in order to help him achieve his goals. During our upcoming sessions, I plan to continue working on targeted content revision, including exponential equations, proportional reasoning, and circles, as well as continuing to refine his approach to specific question types.
Please let me know if you have any questions or if there are any adjustments you would like to make to our plan. Iâ€™m also able to schedule a time to talk by phone if that would be helpful. I am happy to support Kewanee in his continued academic journey.
Best regards,
Cameron H.
cameron.hojecki@revolutionprep.com
+19737384041</t>
  </si>
  <si>
    <t>Laura Segrave</t>
  </si>
  <si>
    <t>Hi Michelle,
I hope all is well! I just wanted to reach out to discuss Laura's tutoring thus far and some plans for going forward. 
Laura has shown a great understanding in her math course. She at times struggles to initially grasp the material from her lecture, but upon our meetings she is very quick to pick up on content, and this has reflected well in her tests. As for economics, she has more trouble retaining the martials from class, and in our meetings, we are often building from the ground up. This is especially the case after we spend a week on math and go back to econ with a 2-week gap. That is why I would like to recommend we add a second meeting to both ensure we can work on econ at least once a week, and with particularly trick concepts, have a second meeting to go over and refine the material. 
Please let me know your thoughts! I would be happy to set up a call to discuss and questions or concerns you may have. I look forward to continuing to work with Laura over the rest of the semester! 
Best, 
Tommaso M.
tommaso.marsella@revolutionprep.com
+14016786248</t>
  </si>
  <si>
    <t>Dear Julia,
I hope you are doing well! As we get closer to Edenâ€™s SAT exam in March, I wanted to share a quick progress update on where we are right now, what we have covered, and the steps moving forward.
Eden has been a wonderful student to work with. She consistently comes to our sessions prepared, with her homework completed and often additional practice she has done on her own. She is engaged, positive, and always ready to work, which has helped our sessions move efficiently and productively.
Since our last update, we have reviewed many of the key question types that appear on the SAT. In Reading and Writing we have worked on transitions, rhetorical synthesis, inference questions, cross-text questions, evidence-based questions, and identifying central ideas and details. We have also reviewed punctuation rules and how to identify complete sentences. In Math, we have practiced topics such as exponent rules, linear equations, and linear word problems.
One highlight I was very happy to hear from Eden is that Reading and Writing has now become one of her most comfortable areas. This is especially encouraging since it was initially the section she found the most challenging when we began working together, and it shows how much progress she has made!
Her practice scores reflect that growth as well. Eden began with a 1060 on her first practice test, and more recently she has scored 1150 and 1170 on her latest exams, which is a great improvement.
In our most recent sessions, we have been focusing on test strategy and execution. We practiced how to approach the exam in an efficient order: answering the faster and more straightforward questions first and leaving longer or more complex ones for later. This helps ensure that she secures as many points as possible before spending extra time on the most challenging questions.
At this stage, the most important focus for test day will be endurance, confidence, and maintaining a calm mindset throughout the exam. Eden has the knowledge and strategies needed, but continuing to apply them carefully and pacing herself will be key to achieving the best possible result.
Iâ€™m looking forward to hearing how Eden performs on this test! Depending on her results and her future goals, we can also consider the possibility of another SAT test date if she would like to continue improving her score, potentially focusing on specific sections to work toward a superscore. Additionally, if Eden ever needs support with other academic areas at school, we would be more than happy to help with those as well.
Eden has worked hard and made great progress, and Iâ€™m confident she is well prepared. I wish her the very best of luck on her upcoming SAT!
Please feel free to reach out if you have any questions.
Best regards,
Jennifer H.
jennifer.hernandez@revolutionprep.com
+19092362317</t>
  </si>
  <si>
    <t>Robert Dorsey</t>
  </si>
  <si>
    <t>Dear Mary, 
Itâ€™s been great working with you and Robert over the past several months. As we prepare for Robert's upcoming SAT, I wanted to share some updates and information about what to expect. 
I have seen significant improvements in Robert's command of advanced problem solving techniques in Math, as well as his skills in determining phrase types and using that identification to solve Sentence Boundary questions. Robert has shown consistent progress in applying the strategies he has developed to tackle problems including Quantitative Evidence and Constants problems. This consistent improvement has been evident in Robert's increasingly high confidence in both SAT domains and his steady improvements on practice exams. 
For this exam, our goal is continue with Robertâ€™s positive momentum and continue his climb toward his goal score of 1450. While we cannot guarantee a specific score, we have worked diligently towards this goal through strategy development, reinforcement via practice, and simulating exam situations with practice tests. It's important to consider the impact of the test zone on Robert's performance. Ensuring a good night's sleep throughout the week leading up to the test is crucial, as just the night before isn't enough. We have also discussed strategies to manage test anxiety, which can impact scores. 
I am looking forward to hearing how Robert performs on this test. Looking ahead, I recommend maintaining a regular schedule of two 60-minute lessons per week. This will allow Robert and I to continue our progress toward his goals on both the ACT and SAT. 
Please let me know if you have any questions or if there are any adjustments you would like to make to our plan. Iâ€™m also able to schedule a time to talk by phone if that would be helpful. I am happy to support Robert in his continued academic journey. 
Best regards, 
Kailot Harris 
Kailot H.
kailot.harris@revolutionprep.com
+16674150151</t>
  </si>
  <si>
    <t>Hi Devika and Yeshwanath,
It has been wonderful working with Siddharth this winter! It is so great to see how he has grown in being able to advocate for his needs and continue conversations. Below Iâ€™ve shared more details about his progress.
Back in January, Siddharth was working on sharing more details while retelling a story about a book he is reading, recognizing verb tenses and using the comma rules in his writing, and finding and using context clues to understand meanings of unfamiliar words while reading. Siddharth also struggled to implement established grammatical skills consistently during tests, and he needed some help learning to brain storm ideas and improve efficiency in his writing.
Since then, Siddharth has done a great job learning to brainstorm ideas for types of words to use in his writing. He can look at a picture and make lists of adjectives, nouns, verbs, and adverbs, and then he can use those words to write sentences. He can also generate ideas for details to add to his writing that are not in a picture. Siddharth is improving his understanding of when to use commas and he can review his writing and recognize where he needs to add commas. He also has a better understanding of verb tenses and can modify a verb to be in a different tense so that two related sentences match. Siddharth is doing great with conjunctions and has a solid understanding of the different reasons to use AND, BUT and SO.
Through practice of identifying the main idea and key details, Siddharth is practicing with being able to summarize and retell the plot of a text. He frequently asks to look back over the text when thinking about these questions and he still needs practice at seeing the big picture versus the specific details. Siddharth also needs more practice with simplifying sentences when using conjunctions, rewriting sentences to show the same meaning in a different way, brainstorming and writing efficiently, expanding vocabulary, and retelling a story that he has read.
To help Siddharth continue to grow in his reading, writing, and communication skills, I recommend that we continue with 2 sessions per week, 60-minute each, through the school year. During these sessions, we will read books to find context clues and identify main idea and details, practice breaking words into syllables and finding their meanings in the clues, and practice retelling details of the story. Weâ€™ll also explore parts of speech and punctuation, practice writing in response to given prompts or to describe pictures to improve efficiency and use of grammar skills, and weâ€™ll practice reviewing our work to improve spelling, punctuation, and sentence structure. 
Please let me know if you have any questions or concerns, or there are additional ways I can support you and Siddharth.
If youâ€™d like to schedule a call to talk in more detail, below are some days I am available:
Tuesday, 3/17 at 10am pst
Wednesday, 3/18 at 9:30am pst
Thursday, 3/19 at 11am pst
best,
Sharon
__
sharon.vincuilla@revolutionprep.com
(323) 774 - 4547</t>
  </si>
  <si>
    <t>Max Blumenthal</t>
  </si>
  <si>
    <t>Hi,
This is the standard progress update to help keep advisors and parents in the loop.
Max worked on text structure and purpose questions this week. This is a category that we need to work on based on our previous practice tests. Iâ€™ve asked him to work on his schedule so that he can meet without breaks until his April 22nd official test. It seems like he was able to get that settled.
I think he has the capacity to do very well on the SAT. That said, the SAT is very momentum sensitive. To maximize his score, weâ€™ll need to meet frequently and consistently. Weâ€™ll also need consistent quality homework and practice tests. The good news is that I think Max is up to the challenge.
His homework for this week is to finish the light homework I gave him over break and do the next 20 problems of the Text Structure and Purpose sheet.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</si>
  <si>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Dear Elizabeth,
I hope you are having a great spring season. Itâ€™s been great working with you and Jaxson over the past couple of months. I wanted to touch base to share some of the progress weâ€™ve made so far and share my thoughts on the plan moving forward.
I have seen significant improvements in Jaxsonâ€™s Spanish vocabulary recognition and his ability to begin forming written sentences using newly learned verbs. Over the past weeks, he has been building a stronger foundation in identifying and understanding common Spanish vocabulary and has started practicing verb use when translating simple sentences from English to Spanish. He has also shown improvement in recognizing verb patterns and applying them when constructing basic written responses.
They have shown consistent progress in applying new vocabulary and practicing verb conjugations through written sentence exercises during our sessions. This consistent improvement has been evident in his increased confidence when attempting translations and his growing ability to correctly form sentences using the vocabulary and verbs we review.
Since Jaxson is achieving his goals and building a strong foundation, I recommend we continue with one 60-minute session per week through the coming school year so we can further develop his vocabulary use, sentence construction, and begin building toward longer paragraph writing in Spanish.
Our current short-term goals for Jaxson include continuing to expand his Spanish vocabulary, strengthening his understanding of verb conjugations in different tenses, and practicing writing longer and more complete sentences in Spanish. The overall goal remains improving his overall Spanish proficiency, confidence with the language, and his ability to write longer paragraph responses using correct vocabulary and verb structures.
Please let me know if you have any questions or if there are any adjustments you would like to make to our plan. Iâ€™m happy to schedule a time to talk by phone if that would be helpful. I look forward to supporting Jaxson in his continued academic journey.
Best regards,
Alexandra B.
alexandra.berrios@revolutionprep.com
+18138021204</t>
  </si>
  <si>
    <t>Hello Jayden and Xiaoyang,
I just wanted to get in touch and talk about Jayden's progress and the plan moving forward.
Over the past few months, I have seen improvements in Jayden's concision and clarity, and he's been avoiding repetition of syntax and words.
The overall goal for Jayden is to help him focus his ideas into clear, coherent, and effective paragraphs. If there have been any changes or new goals for this semester, please let me know so we can adjust our plan accordingly.
Based on Jayden's progress, I recommend continuing with one 60 minute session a week.
Let me know if you have any questions or if there are any adjustments you would like to make to our plan. I am looking forward to continuing my work with Jayden in these next steps of their academic journey.
Best regards,
Shaun L.
shaun.leonard@revolutionprep.com
+17023665570</t>
  </si>
  <si>
    <t>Emily Frost</t>
  </si>
  <si>
    <t>Hi Sandra,
Thanks for taking the time to talk earlier.
I understand your concern about Emilyâ€™s history grade. As I mentioned in December, I recommend adding a World History tutor for her. Iâ€™m happy to help her stay on track with the readings, but I donâ€™t tutor that subject and am concerned it may be difficult for her to raise her grade without more specialized support.
Please reply with days and times that work with Emilyâ€™s schedule. Christina is copied on this email and can help coordinate.
Thanks,
Melanie Leong | Tutor | Revolution Prep
Main Office: (877) 738-7737 | Direct Line: (714) 497-3413
Email: melanie.leong@revolutionprep.com | Web: www.revolutionprep.com
Better Grades. Higher Scores. Lower Stress. Revolution Prep.</t>
  </si>
  <si>
    <t>Dear Victoria, 
I hope you are having a wonderful winter. Itâ€™s been such a pleasure working with Amelia over the past few months. I wanted to touch base to share some of the progress weâ€™ve made so far and share my thoughts on the plan moving forward. 
Since the previous progress update, I have seen significant improvements in Ameliaâ€™s abilities to identify first-grade sight words, sound out words with long vowel sounds, answer a variety of reading comprehension questions, recognize the sounds of vowel blends, and identify nouns. She has continued to make great progress with understanding different concepts and utilizing various strategies to improve her organization of words and sentences and expression of ideas. This has been evident in the completion of assignments and activities during our sessions. 
Our current short-term goals for Amelia include strengthening both her recognition of sight words as well as her reading fluency. The overall goal remains to increase Amelia's confidence with both reading and writing. Based on Ameliaâ€™s goals, I recommend we continue with our one 60-minute session per week throughout the school year. This would allow us to continue to strengthen her reading fluency and sight word recognition. 
If you'd like to continue working together on achieving these goals, you can redeem more credits through your Bright Horizonsâ€™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Amelia in her continued academic journey. 
Best regards, 
Colin C.
colin.cody@revolutionprep.com
+19785187882</t>
  </si>
  <si>
    <t>Ava Pineda</t>
  </si>
  <si>
    <t>Dear Helga,
Itâ€™s been great working with you and Ava over the past couple of months. As we prepare for Ava's March SAT, I wanted to share some updates and information about what to expect.
I have seen Ava's confidence improve dramatically over these last several sessions. I know the December test did not go how we wanted it to, but that has not stopped Ava from working hard toward achieving her goals. She consistently shows up to the sessions prepared to learn. She asks questions when she does not understand a concept and tries to use each new strategy we discuss, ultimately adapting them to her needs. This consistent improvement has been evident in her performance on practice questions.
For this exam, our goal is a 1300 or better. While we cannot guarantee a specific score, we have worked diligently towards this goal through reviewing all the types of questions again, paying special attention to those areas that Ava felt were her biggest needs. It's important to consider the impact of the test zone on Ava's performance. Ensuring a good night's sleep throughout the week leading up to the test is crucial, as just the night before isn't enough. 
I look forward to hearing how Ava performs on this test. Looking ahead, I recommend adding additional hours so that Ava and I can work on college applications and admission essays. We can use additional sessions to brainstorm, draft, and revise her applications. Please let me know if that is something we would like to do.
Please let me know if you have any questions or if there are any adjustments you would like to make to our plan. Iâ€™m also able to schedule a time to talk by phone if that would be helpful. I am happy to support Ava's continued academic journey.
Best regards,
Edwin W.
edwin.west@revolutionprep.com
+18134213087</t>
  </si>
  <si>
    <t>Tanvi Rachakonda</t>
  </si>
  <si>
    <t>Dear Haripriya, 
I hope you are having a wonderful spring season. It has been great working with Tanvi over the past couple of months, and I wanted to share an update on the progress weâ€™ve made together and outline some ideas for continuing to strengthen her reading and writing skills.
Between January 6th and February 18th, Tanvi and I met for eight sessions focused on building foundational reading and writing skills. During this time, we worked on developing clear paragraph structure, writing strong topic sentences, and organizing ideas so that her responses stay focused and easy to follow. We also practiced annotating texts to help her engage more actively with what she reads.
In reading, we spent time working through passages and answering questions related to authorâ€™s purpose, specific details in the text, and how to support answers using evidence from the passage. In writing, Tanvi practiced responding to short-answer questions and organizing her thoughts into clear, structured paragraphs. She has shown good effort in learning these strategies and applying them during our sessions.
Our current short-term goals for Tanvi include continuing to strengthen her ability to analyze what she reads and express her ideas clearly in writing. In future sessions, we could continue building these skills by focusing on strategies for identifying main ideas and supporting details in more complex passages, strengthening her ability to explain her reasoning when answering reading questions, and practicing longer written responses that develop and support her ideas more fully.
The overall goal remains helping Tanvi continue building confidence in her reading comprehension and writing skills so she can approach school assignments with stronger organization and clarity.
If you'd like to continue working together on achieving these goals, you can redeem more credits through your Bright Horizons portal. After you redeem your credits, you will receive an email from Revolution Prep to add the hours to your account.
Please feel free to reach out with any questions or if there are any adjustments you would like to make to our plan. Iâ€™m happy to schedule a time to talk by phone if that would be helpful. I look forward to continuing to support Tanvi in her academic progress.
Best regards,
Eden R.
eden.rasmussen@revolutionprep.com
+18018856501</t>
  </si>
  <si>
    <t>Gisela Brutus</t>
  </si>
  <si>
    <t>Dear Madeline,
Itâ€™s been great working with you and Gisela over the past couple of months. As we prepare for Gisela's upcoming SAT, I wanted to share some updates and information about what to expect.
I have seen significant improvements in Gisela's punctuation and geometry skills on the SAT. She has shown consistent progress in breaking down geometry problems to dissect important information and is doing a nice job recognizing patterns within punctuation questions. This consistent improvement has been evident in our specific homework assignments centered around this topic, as well as our SAT module practice.
For this exam, our goal is to increase her score. While we cannot guarantee a specific score, we have worked diligently towards this goal through timing strategies, content review and overall SAT strategy review. It's important to consider the impact of the test zone on Gisela's performance. Ensuring a good night's sleep throughout the week leading up to the test is crucial, as just the night before isn't enough. We have also discussed strategies to manage test anxiety, which can impact scores.
I am looking forward to hearing how Gisela performs on this test. Looking ahead, I recommend booking future sessions sooner rather than later if she will plan on taking the SAT again. March-May is a very busy time for me and my schedule fills up quickly. I also tutor pretty much any HS math course and APUSH if she would like some help studying for these courses. This would give us an opportunity to continue working together to prepare for whatever upcoming exams she would like help reviewing for.
Please let me know if you have any questions or if there are any adjustments you would like to make to our plan. Iâ€™m also able to schedule a time to talk by phone if that would be helpful. I am happy to support Gisela in her continued academic journey.
Best regards,
James F.
james.falconer@revolutionprep.com
+12076156458</t>
  </si>
  <si>
    <t>Jodie Linck</t>
  </si>
  <si>
    <t>Dear Tracy,
Itâ€™s been great working with you and Jodie over the past couple of months. As we prepare for Jodie's upcoming Precalc final, I wanted to share some updates and information about what to expect.
I have seen significant improvements in Jodie's understanding of functions such as linear and quadratic functions. She has shown consistent progress in evaluating functions at points and graphing functions. This consistent improvement has been evident in her success on her homework reviews we work on together.
For this exam, our goal is to get her grade comfortably in the A range. While we cannot guarantee a specific score, we have worked diligently towards this goal through reviewing both notes and practicing problems together through her textbook. It's important to consider the impact of the test zone on Jodie's performance. Ensuring a good night's sleep throughout the week leading up to the test is crucial, as just the night before isn't enough. We have also discussed strategies to manage test anxiety, which can impact scores.
I am looking forward to hearing how Jodie performs on this test. Looking ahead, I recommend that if she plans on taking another math course in her fourth quarter, she book those sessions sooner than later. This would give us an opportunity to continue working on math skills and helping her achieve high grades this year.
Please let me know if you have any questions or if there are any adjustments you would like to make to our plan. Iâ€™m also able to schedule a time to talk by phone if that would be helpful. I am happy to support Jodie in her continued academic journey.
Best regards,
James F.
james.falconer@revolutionprep.com
+12076156458</t>
  </si>
  <si>
    <t>William McDonald</t>
  </si>
  <si>
    <t>Dear Ava,
Itâ€™s been great working with you and William over the past couple of months. As we prepare for William's upcoming SAT, I wanted to share some updates and information about what to expect.
I have seen significant improvements in William's module 1 skills in both the math and the reading sections. He has shown consistent progress in analyzing passages and math problems, using strategies to eliminate answers, and he has consistently been getting into the higher module for both of these sections, which he was not doing before. This consistent improvement has been evident in his success during our sessions paired with his successful practice tests recently.
For this exam, our goal is to improve his score and make it to both of the harder modules. While we cannot guarantee a specific score, we have worked diligently towards this goal through working on SAT strategies, reviewing math concepts he needs to focus on, and going over punctuation rules. It's important to consider the impact of the test zone on William's performance. Ensuring a good night's sleep throughout the week leading up to the test is crucial, as just the night before isn't enough. We have also discussed strategies to manage test anxiety, which can impact scores.
I am looking forward to hearing how William performs on this test. Looking ahead, I recommend that if he wants to take the test again, you plan out a date for his upcoming exam and then book sessions with me sooner rather than later. My schedule fills up quickly in March-May, and I even have some SAT students starting to book summer sessions. This would give us an opportunity to continue working on the skills we have been focusing on these past few months.
Please let me know if you have any questions or if there are any adjustments you would like to make to our plan. Iâ€™m also able to schedule a time to talk by phone if that would be helpful. I am happy to support William in his continued academic journey.
Best regards,
James F.
james.falconer@revolutionprep.com
+12076156458</t>
  </si>
  <si>
    <t>Gianna Catalano</t>
  </si>
  <si>
    <t>Dear Kisti,
I hope you are doing well! As we approach Giannaâ€™s SAT exam in March, I wanted to share a quick progress update on where we are right now, what we have been working on, and the plan moving forward.
It has been great working with Gianna. She was a bit shy at the beginning, but it has been wonderful to see her confidence gradually start to shine during our sessions. She consistently arrives on time, completes her homework, participates in exercises during our lessons, and asks questions when something is unclear, which is always a great sign of engagement.
I also want to congratulate her on a very strong ACT performance. Her scores of 28 in Reading, 26 in English, and 24 in Science are excellent starting points. With results like these, we could even consider working toward a future superscore, focusing on strengthening the Math section while maintaining her strong areas.
Since her ACT exam last month, we have focused specifically on SAT math. Recently we have been working on Math topics such as slope-intercept form and geometry word problems. In these final sessions before the SAT, our goal is to go through full sets of questions from each section while practicing an important strategy: quickly identifying the type of question and deciding whether to complete the faster and easier ones first and return to the more complex ones later. This approach helps improve both time management and endurance during the exam.
One very positive development Iâ€™ve noticed recently is that Gianna appears much more comfortable approaching math questions than before. She is doing a great job identifying the type of problem, using tools like Desmos when appropriate, and marking key information in the question. Moving forward, the biggest focus will be continuing to build confidence in deciding how to approach each problem, since the knowledge is clearly there.
After this SAT, we can look at the upcoming SAT and ACT test dates and plan our next steps. We will likely continue strengthening specially Math and incorporate additional Science practice for the ACT while maintaining her strong Reading and English performance.
To support this progress, I strongly recommend continuing consistent practice outside of our sessions. Even starting with about 10 minutes a day can help keep the material fresh and gradually build the endurance needed for these exams. Maintaining our regular sessions is also important, as steady practice tends to be much more effective than preparing only right before an exam.
Overall, Gianna has been making solid progress and Iâ€™m very encouraged by the improvement Iâ€™ve seen in both her skills and her confidence. At this stage, continuing to trust her strategies and staying calm during the exam will be key.
I wish Gianna the very best of luck on her upcoming SAT! Iâ€™m confident she will do great!
Please feel free to reach out if you have any questions or if you would like to discuss next steps after the exam.
Best regards,
Jennifer H.
jennifer.hernandez@revolutionprep.com
+19092362317</t>
  </si>
  <si>
    <t>Dear Biplab,
Itâ€™s been great working with you and Advik over the past couple of months. As we prepare for Advik's upcoming SAT, I wanted to share some updates and information about what to expect.
I have seen significant improvements in Advik's versatility in answering longer reading passage questions on a variety of topics. They have shown consistent progress in being able to use elimination, annotation, and answer anticipation to break these problems down into more manageable components. This consistent improvement has been evident in the speed with which he answers these more complex reading questions and his ability to check his work after coming to an answer.
For this exam, our goal is boosting his score on the reading/writing section to a 760. While we cannot guarantee a specific score, we have worked diligently towards this goal through preparing specific strategies to tackle the most difficult parts of the test for Advik, especially longer reading passages and the more eclectic math problems with constants or advanced geometry concepts. It's important to consider the impact of the test zone on Advik's performance. Ensuring a good night's sleep throughout the week leading up to the test is crucial, as just the night before isn't enough. We have also discussed strategies to manage test anxiety, which can impact scores.
I am looking forward to hearing how Advik performs on this test. Looking ahead, I recommend adding another test date within the next few months. This would give us an opportunity to continue working on longer reading passages and constants questions.
Please let me know if you have any questions or if there are any adjustments you would like to make to our plan. Iâ€™m also able to schedule a time to talk by phone if that would be helpful. I am happy to support Advik in their continued academic journey.
Best regards,
Clark H.
clark.howard@revolutionprep.com
+17035682060</t>
  </si>
  <si>
    <t>Hugo Gonzalez</t>
  </si>
  <si>
    <t>Â¡Hola Sarah,
Espero que estÃ©s muy bien! Ahora que nos acercamos al examen oficial del SAT en marzo, querÃ­a compartir contigo una breve actualizaciÃ³n sobre el progreso de Hugo, lo que hemos estado trabajando y los prÃ³ximos pasos.
Ha sido un gusto trabajar contigo y con Hugo durante estos Ãºltimos meses. Hemos visto una mejora clara, especialmente en Reading and Writing, y hemos estado trabajando de forma constante para fortalecer su desempeÃ±o en Math. Esta semana nuestro enfoque ha sido trabajar con paquetes completos de preguntas de cada secciÃ³n y practicar una estrategia importante del examen: identificar el tipo de pregunta rÃ¡pidamente y decidir si resolver primero las preguntas mÃ¡s rÃ¡pidas y sencillas, dejando las mÃ¡s largas o complejas para una segunda vuelta. Esto ayudarÃ¡ a Hugo a mejorar su manejo del tiempo y su resistencia durante el examen.
En este momento, Reading and Writing es claramente su Ã¡rea mÃ¡s fuerte, aunque aÃºn hay algunos tipos de preguntas que pueden resultar mÃ¡s desafiantes, como words in context y algunas inferencias mÃ¡s complejas. En Math, he notado que a veces hay una falta de confianza; en algunas preguntas Hugo puede frustrarse un poco y detenerse antes de intentar completamente el problema. Hemos trabajado bastante en cÃ³mo empezar los ejercicios, identificar el tipo de pregunta y usar herramientas como Desmos, lo cual le ha ayudado mucho a ganar confianza cuando ve cÃ³mo resolverlos paso a paso.
Aun asÃ­, el progreso ha sido muy positivo. Hugo comenzÃ³ con un puntaje de prÃ¡ctica de 950, y su resultado mÃ¡s alto hasta ahora ha sido 1100, lo cual es una mejora importante. En particular, Reading and Writing pasÃ³ de 510 a 590, y Math de 430 a 510, asÃ­ que definitivamente estamos viendo crecimiento.
Un Ã¡rea en la que serÃ­a importante seguir trabajando es en la prÃ¡ctica fuera de nuestras sesiones. A veces la tarea o los ejercicios asignados no se completan o se hacen justo antes de la sesiÃ³n, lo que hace que el aprendizaje no se refuerce tanto como podrÃ­a. La idea es que Hugo pueda comenzar con unos 15 minutos de prÃ¡ctica al dÃ­a, que con el tiempo pueden convertirse en 30 minutos o mÃ¡s. Esa prÃ¡ctica constante ayuda mucho a mantener frescos los conceptos y a mejorar la confianza, especialmente en matemÃ¡ticas.
TambiÃ©n estamos trabajando en que, despuÃ©s de revisar una pregunta, ya sea correcta o incorrecta, Hugo se tome un momento para entender realmente el proceso, en lugar de pasar rÃ¡pidamente a la siguiente. Ese pequeÃ±o hÃ¡bito puede marcar una gran diferencia en su progreso.
DespuÃ©s de este examen, dependiendo de cÃ³mo le vaya, tambiÃ©n podrÃ­amos considerar la posibilidad de presentar otro SAT en el futuro y trabajar hacia un superscore, enfocÃ¡ndonos en mejorar aÃºn mÃ¡s las secciones que todavÃ­a tienen mÃ¡s espacio para crecer. Si se llega a considerar una segunda fecha, mi recomendaciÃ³n serÃ­a no detener la prÃ¡ctica dentro y fuera de las sesiones, incluso antes de recibir los resultados, para mantener el progreso que ya hemos construido. Â¡Hugo tiene a su disposicion todo el material que hemos usado para poder continuar la prÃ¡ctica!
En general, Hugo ha avanzado y tiene el potencial para seguir mejorando. Con un poco mÃ¡s de constancia en la prÃ¡ctica y confianza al intentar los problemas, estoy segura de que puede seguir subiendo su puntaje.
Â¡Le deseo a Hugo mucho Ã©xito y buena suerte en su prÃ³ximo SAT!
Cordialmente,
Jennifer H.
jennifer.hernandez@revolutionprep.com
+19092362317</t>
  </si>
  <si>
    <t>Dear Jesus,
I hope you are doing well! As we approach Antonioâ€™s SAT exam in March, I wanted to share a quick progress update on where we are right now, what we have been working on, and the plan moving forward.
It has truly been a pleasure working with you and Antonio over the past months. I want to start by highlighting how great it is to work with him. He consistently comes to sessions prepared and ready to work on the material for the day, asks thoughtful questions, takes the time to understand concepts before moving on, and completes his homework. That level of engagement makes a big difference in his progress.
Recently we have been focusing on both Reading and Writing as well as Math, aiming to strengthen his understanding while also improving speed and efficiency for the exam. This week our focus has been on working through full sets of questions from each section while practicing an important strategy: identifying question types and deciding whether to complete the faster and easier questions first, leaving the more complex ones for a second pass. This helps build both endurance and time management, which are key for the SAT.
Antonio has also been doing a great job learning how to approach math questions using Desmos, and this has clearly helped build his confidence when solving certain types of problems. In Reading and Writing, he has been performing strongly as well. Some of the more challenging questions can slow his pacing slightly, but overall he is showing solid understanding and improvement. It is always a great idea to review punctuation rules and Standard of English conventions in general, since these can be helpful for a score growth.
His progress is very encouraging. Antonio started with a practice score of 960, and his most recent practice test reached 1200, which is a significant improvement and reflects the work he has been putting in.
Looking ahead to the exam, one area that will be important is maintaining consistent practice outside of our sessions. I have encouraged Antonio to aim for at least 15 minutes of practice per day, which over time can grow to 30 minutes or even an hour. Reviewing previous questions, especially ones that were challenging, can be very helpful to reinforce strategies and build confidence before test day.
After this SAT, depending on how the results look, we could also consider the possibility of working toward a superscore with another SAT test date. If that becomes part of the plan, the most important thing will be to continue practicing consistently so that Antonio keeps building on the strong learning momentum he has already developed.
Overall, Antonio has made great progress and is on a strong path. With continued practice and confidence going into the exam, I am optimistic about his performance.
Please feel free to reach out if you have any questions, and I wish Antonio the best of luck on his upcoming SAT!
Best regards,
Jennifer H.
jennifer.hernandez@revolutionprep.com
+19092362317</t>
  </si>
  <si>
    <t>Presley Hekkanen</t>
  </si>
  <si>
    <t>Dear Justin,
I hope you are doing well! As we approach Presleyâ€™s SAT exam in March, I wanted to share a quick progress update on where we are right now, what we have been working on, and the plan moving forward.
It has been great working with Presley these past couple of weeks. She is a wonderful student: she comes prepared to work during our sessions, asks thoughtful questions, and takes the time to understand the material before moving on to the next problem. That engagement has helped her make steady progress.
So far, we have spent a good amount of time focusing on Math, working to strengthen her understanding and confidence in that section. This week our goal is to go through full sets of questions and practice an important strategy for the exam: identifying question types and deciding whether to complete the faster, easier questions first and return to the longer or more complex ones later. This helps build both endurance and effective time management, which are key skills for the SAT.
Her progress so far has been very encouraging. Presley started with a practice score of 1100, and her most recent practice test reached 1220, which is great to see. Her Math score improved to 660, while Reading and Writing is currently at 560. In the English section, the main challenge right now appears to be timing and pacing, particularly when questions become more complex.
Looking ahead, this will likely be one of our main focuses after the exam. Our plan would be to continue balancing both sections: maintaining her strong work in Math while dedicating additional attention to Reading and Writing strategies and pacing, so that she feels confident managing the full test within the time limits.
The two sessions per week schedule has been working very well so far, and maintaining that consistency will continue to be important. One recommendation I always share with students is not to pause practice while waiting for test results, since maintaining that learning momentum helps prevent losing the progress that has already been built. She can continue to use all the material we have shared during sessions!
Overall, Presley has made strong improvements in a short period of time. Occasionally in Math we encounter questions where a small foundational concept needs review, but once she revisits the idea and understands how it works, she is able to apply it successfully.
Iâ€™m very encouraged by the progress she has made so far, and with continued practice and confidence going into the exam, Iâ€™m optimistic about her performance.
Please feel free to reach out if you have any questions, and I wish Presley the very best of luck on her upcoming SAT!
Best regards,
Jennifer H.
jennifer.hernandez@revolutionprep.com
+19092362317</t>
  </si>
  <si>
    <t>Naomi Crane</t>
  </si>
  <si>
    <t>Dear Jennifer,
I wanted to share some very good news regarding Naomiâ€™s progress over the past few months leading up to her March SAT.
In summary:
--Naomi began with a 960 baseline score (440 Math / 520 Readingâ€“Language).
--On her most recent practice test (Bluebook 11, the newest test college board just released), she scored a 1060.
--This represents a 100+ point improvement, including +70 points in Reading/Language and +30 points in Math.
--Due to three math questions on the test where the correct answers were entered in the wrong format, her effective performance level is likely closer to ~1100.
What makes this improvement especially impressive is the limited amount of structured time we have actually had to work together.
In a typical program where a student and I meet regularly two to three times per week, the average score increase is about 150 points every three months. Naomi and I, however, have not had that level of consistency. We met twice in one week in December, then once a week a few scattered times, and after January 17th we did not meet again until February 20th. Only in the past two weeks have we had anything close to a regular schedule.
In total, Naomi and I have worked together for roughly six weeks spread across three months.
Even under those circumstances, Naomi has already achieved a 100+ point gain, which matchesâ€”or even exceedsâ€”the pace of improvement I normally see from students in a much more structured and regulated program. In other words, Naomi has essentially achieved the same progress many students make in an ideal three-month program despite having significantly less preparation time.
I am therefore extremely impressed with her work!
Over the course of our sessions, we have focused on the three primary strategic frameworks used for the Digital SAT: iCARE, TRAP, and MAPS. We have also reviewed several math topics that appeared as weaknesses on her initial diagnostic test, including rewriting equations, manipulating equations, quadratics, rates and units, and systems of equations.
The results of that work are already visible on this new practice test. For example:
On her first test (11SD), Naomi missed three systems-of-equations problems. On Bluebook 11, she missed none.
Geometry errors improved from three incorrect questions to one.
Quadratic equation errors improved from two to zero.
In the Reading/Language section, the iCARE and TRAP strategies have also produced measurable gains. Naomi reduced missed textual evidence questions from five on the 11SD to three on Bluebook 11, and she missed no words-in-context questions at all. Other categories, such as inference questions, improved as well.
Moving forward, there are still a few areas where Naomi could continue strengthening her performance. In Reading/Language, these include verb tense, transitions, and rhetorical synthesis questions. In Math, she would benefit from additional repetition with slope-intercept equations, more work on special right triangles, and a deeper review of angles. Continued practice applying the iCARE, TRAP, and MAPS strategies to real test problems would also be helpful.
Given the speed of Naomiâ€™s improvement so far, I believe she is fully capable of continuing this upward trajectory. If we were able to maintain a schedule similar to the past two and a half weeksâ€”for example, two one-hour sessions per week, along with the same moderate level of guided practice she has been completing recentlyâ€”I believe Naomi could realistically reach the 1300+ range by the May test date, and potentially even higher by June.
That said, I do not want to overshadow what Naomi has already accomplished. Her progress so far has been genuinely impressive, particularly considering the demands she is balancing with swimming and school. Her dedication under that pressure is a large part of why she has improved so quickly, and I am very proud of the work she has done.
I also understand that Naomi is considering applying to Columbia as test-optional. While Columbia does remain test-optional, it is worth noting that among students admitted this year, only about 25% did not submit scores. That said, I fully support whatever Naomi ultimately decides to do. My only concern would be that she not feel obligated to apply to only test-optional schools simply to avoid the DSAT, particularly given the progress she has already made.
Regardless of what she decides, Naomi has been an excellent student, and it has been a pleasure working with her.
We will meet one final time tomorrow, focusing on the questions she struggled with on her Bluebook 11 practice test, and then she will be all set for her official exam.
I look forward to seeing Naomi tomorrow and hearing how her test goes later this week. And please know that even if Naomi is no longer working with me regularly, I am always happy to help however I can. I like to stay in touch with many of my studentsâ€”especially those who work as hard as Naomi has.
If either of you ever needs help in the futureâ€”whether with SAT preparation, AP exams, college essays, or college decisionsâ€”please donâ€™t hesitate to reach out. I would always be glad to hear from either of you.
Once more, please keep me posted when Naomi receives her score!
My best,
Kristen Luigart, M.Ed., M.A.
kristen.luigart@revolutionprep.com
+13018205071</t>
  </si>
  <si>
    <t>Hello, Kaaryn, 
I hope you are having a wonderful spring season. It has been great working with Genevieve over the past couple of months, and I wanted to share an update on the progress weâ€™ve made together as well as our plan moving forward.
Between January 12th and March 3rd, Genevieve and I met for eight sessions focused on supporting her World History coursework. During our sessions, we worked through several topics from her class readings, including material related to the Holocaust from the Bergen chapters, as well as readings on Pan-Africanism and Marcus Garvey. Genevieve practiced annotating these readings to better identify key ideas, themes, and supporting details.
In addition to reading work, Genevieve and I also spent time strengthening her study strategies. We reviewed annotations from World War II readings, worked on clarifying and tightening the outline for a history essay, and edited a draft of her World History essay. We also created a study plan for the second semester, reviewed study guides for upcoming assessments, and discussed her test performance to identify both strengths and areas where additional focus could be helpful.
Genevieve has shown good focus during our sessions and has responded well to strategies designed to make studying more effective. She especially engaged well with suggestions related to improving her annotation methods, organizing information from readings, and using visual tools such as maps and memory techniques to better remember geographic information, including countries in West Africa.
Our current short-term goals for Genevieve include continuing to strengthen her reading and annotation strategies, improving how she organizes historical information from texts, and preparing effectively for quizzes, essays, and exams. The overall goal remains helping her feel confident in managing her reading assignments and retaining key historical concepts throughout the course.
If additional support would be helpful as the semester continues, Genevieve can sign up for additional tutoring hours so we can continue reviewing course material, preparing for assessments, and reinforcing effective study strategies through the end of the school year.
Please let me know if you have any questions or if there are any adjustments you would like to make to our plan. Iâ€™m happy to schedule a time to talk by phone if that would be helpful.
Best, 
Eden R.
eden.rasmussen@revolutionprep.com
+18018856501</t>
  </si>
  <si>
    <t>Elizabeth Young</t>
  </si>
  <si>
    <t>Hello Eric,
I hope youâ€™re having a great week so far. Itâ€™s been a pleasure working with Elizabeth and I wanted to touch base and share some of the progress weâ€™ve made in our program as well as my plan moving forward.
What weâ€™ve done:
Elizabeth and I have been focusing on SAT preparation, targeting question-specific strategies in each section of the exam. Elizabeth is very strong when it comes to content mastery of and strategy application for the reading comprehension questions, as well as the Geometry and Problem Solving/Data Analysis questions.  Based on her latest practice exam, some of the main opportunities for growth include Advanced Mathâ€”particularly exponential functionsâ€”and grammar/punctuation questions in the Reading &amp;amp; Writing section. We have already begun targeting these specific areas, which, in my experience, tend to be where students show the greatest improvement as long as they continue drilling those question types. With grammar especially, success largely comes down to identifying the question type and applying the appropriate strategy to narrow down the best answer.
My plan moving forward:
We will continue focusing on these strategies in our next two sessions. I recommend that Elizabeth take one additional full-length practice test between our session on Monday, 3/16/2026 and our last currently scheduled session on 4/6/2026. I will speak with her about her schedule to determine the best time for her to complete that practice test. Based on how she performs on that exam, I will be able to determine which areas we should focus on next. I've already seen a lot of improvement over the past few weeks in both Elizabethâ€™s content mastery and in how effectively she applies the strategies during our sessions.
Elizabeth is a great student. With the help of her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</si>
  <si>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Graham Draper</t>
  </si>
  <si>
    <t>Hello, Liliana, 
I hope you are having a wonderful spring season. It was great working with Graham earlier this year, and I wanted to share a brief update on the progress we made together as well as my thoughts on the plan moving forward.
Between January 5th and February 7th, Graham and I completed eight sessions focused on SAT preparation. During those sessions, we worked on strengthening both math and reading and writing strategies. In Math, we reviewed key foundational concepts to help reinforce problem-solving skills that appear frequently on the SAT. In Reading &amp;amp; Writing, we practiced strategies such as the iCare reading strategy to help Graham analyze passages more systematically and identify key ideas more efficiently.
We also reviewed the results of Grahamâ€™s SAT practice exam and used that information to identify areas where additional focus would be most helpful. As part of that process, we began building an error log from practice exam 1SD to help track patterns in missed questions and guide our study plan. In addition, we worked on writing strategies and reviewed homework assignments to reinforce the concepts we had been practicing in sessions.
Graham is a motivated student with strong goals for his SAT performance. During our sessions, we also spent some time supporting executive functioning strategies that help him stay organized and apply test strategies consistently while balancing his academic responsibilities and commitments such as basketball. These strategies can make a meaningful difference in helping him manage preparation effectively.
The overall goal remains helping Graham reach the high SAT score he is aiming for by strengthening both his content knowledge and his testing strategies. If Graham plans to take the next official SAT, continuing our preparation will allow us to build on the foundation we started earlier this year. In future sessions, we could continue reinforcing math concepts, reviewing additional practice exams, strengthening reading and writing strategies, and expanding his error log to target the areas that will lead to the greatest score improvements.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you would like to discuss Grahamâ€™s preparation in more detail. I would be happy to continue supporting him as he works toward his SAT goals.
Best, 
Eden R.
eden.rasmussen@revolutionprep.com
+18018856501</t>
  </si>
  <si>
    <t>Mila Wakefield</t>
  </si>
  <si>
    <t>Hello, Tiffany, 
I hope you are having a wonderful spring season. I wanted to share a brief update on the work Mila and I completed together earlier this year.
Between December 2025 and February 11th, Mila and I met for eight sessions focused on strengthening her reading and writing skills. During our sessions, we worked on strategies for annotating reading passages, identifying key ideas and supporting details, and building vocabulary awareness. Mila practiced reading for understanding and detail while also working on answering short response questions clearly and concisely.
As part of this work, we also spent time refining annotation strategies so that her notes were more focused and direct. These adjustments can help make reading more efficient while also improving how information is organized and remembered. Mila also practiced writing short responses that clearly communicate her ideas, an important skill that supports both comprehension and written expression.
Mila was thoughtful in our sessions and worked to apply the strategies we discussed as she read and responded to questions. The skills we focused onâ€”such as annotating effectively, identifying key ideas, and expressing answers clearlyâ€”provide a strong foundation for continued growth in reading comprehension and written communication.
Although we have not met since February, if Mila would benefit from additional support with reading, writing, or class assignments in the future, tutoring sessions can certainly continue as needed. If you'd like to continue working together, you can redeem additional tutoring hours through your Bright Horizons portal. After you redeem your credits, you will receive an email from Revolution Prep to add the hours to your account.
Please feel free to reach out if you have any questions or if there are specific areas where Mila may need support moving forward.
Eden R.
eden.rasmussen@revolutionprep.com
+18018856501</t>
  </si>
  <si>
    <t>Sofia Polanco</t>
  </si>
  <si>
    <t>Hello, Luis, 
I hope you are having a wonderful spring season. It has been great working with Sofia, and I wanted to share an update on the progress we made early this year together as well as thoughts on the plan moving forward.
Between January 5th and February 16th, Sofia and I met for eight sessions focused on strengthening her math skills as part of her SAT preparation. During our sessions, we reviewed several key algebra concepts, including quadratic equations, exponents, constants, and other foundational math skills that frequently appear on the SAT. We also worked on reinforcing algebra basics to help strengthen the underlying concepts that support many higher-level math questions.
Sofia also completed another SAT practice exam, and we used that exam to build an error log so we could identify patterns in the types of questions that were most challenging. Reviewing mistakes in this way helps us target the areas that will lead to the most improvement over time.
Sofia showed strong effort during our sessions and demonstrated growing confidence as we worked through problems together. One area we have continued to focus on is helping key math concepts become more automatic and easier to recall during practice and testing situations. This process often takes repeated exposure and practice, especially with foundational algebra skills, but Sofia responded well when we reviewed concepts together and worked through problems step-by-step.
Sofia had a strong result on the December SAT with a score of 1100, which provides a solid starting point for further improvement. Our work together has focused on building the math foundations that will help her continue raising that score over time.
Our current short-term goals would be to continue reinforcing algebra fundamentals, strengthening recall of core math rules and formulas, and continuing to use practice exams and error logs to identify the areas where additional practice will have the greatest impact. With continued review and structured practice, these concepts can become more familiar and easier for Sofia to apply independently.
The overall goal remains helping Sofia build both the confidence and the consistency needed to improve her SAT performance. Continued tutoring sessions would allow us to keep reinforcing the math foundations we have been working on while gradually building stronger recall and problem-solving strategies.
Please let me know if you have any questions or if you would like to discuss Sofiaâ€™s preparation further. I would be happy to continue supporting her as she works toward her next testing goals.
Best, 
Eden R.
eden.rasmussen@revolutionprep.com
+18018856501</t>
  </si>
  <si>
    <t>Joshua Villanueva</t>
  </si>
  <si>
    <t>Hello Judith,
I hope youâ€™re having a great week so far. Itâ€™s been a pleasure working with Joshua and I wanted to touch base and share some of the progress weâ€™ve made in our program as well as my plan moving forward.
What weâ€™ve done:
Joshua and I have been focusing on ELA academic support on an as-needed basis. Joshua tends to take the reins during our sessions and usually comes to class with a plan for what he would like to work on. However, he often does not have the full assignment details available, such as the rubric, teacher expectations, or the prompt for the assignment. This can sometimes make it challenging for me as a tutor, since I may only see part of the assignment and therefore do not always have the full picture of what the teacher expects students to include. For example, the assignment we worked on this past week is still in the early pre-writing stage, where students are tasked with choosing a topic and searching for evidence. During our session, I strongly recommended that Joshua first develop a clear thesis and outline before searching for quotations, since evidence is meant to support a studentâ€™s existing argument rather than determine the direction of the essay itself. Joshua clearly has a strong grasp of the course content, he demonstrates solid comprehension of the books and in-class discussions, and from what I have seen so far, he is a strong writer.
My plan moving forward:
In our upcoming session, I would like to focus on the drafting and editing stages of Joshuaâ€™s essay. Specifically, I would like to take a closer look at his sentence structure, paragraph organization, and the depth of his analysis. If Joshua is able to take a screenshot of the assignment details or the teacherâ€™s rubric and share it before class, that will help ensure our sessions run as smoothly and efficiently as possible. I also recommend scheduling a few additional sessions on the calendar now, since April is one of my busiest months due to the upcoming AP exams and my schedule tends to fill up quickly.
There are currently 9 hours remaining, with 4 unscheduled. The last session currently scheduled with me is 3/23/2026.
Joshua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</si>
  <si>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Dean Pretlow</t>
  </si>
  <si>
    <t>Dear Kathryn Pretlow,
Itâ€™s been great working with you and Dean over the past week. As we prepare for Deanâ€™s upcoming ACT test, I wanted to share a quick update on his progress and what to expect moving forward.
Dean has been doing well with identifying the structure and key elements within ACT English passages. This skill helps him move more efficiently through the section and recognize what type of question is being asked. We also discussed how longer tests like the ACT can sometimes cause students to feel tired or bored toward the later parts of the test, which can impact focus and performance. This is especially common during timed sections when students are working through multiple passages in a row. Recognizing this challenge early helps us continue building test stamina and maintaining focus throughout the full exam.
Over the next few weeks leading up to Deanâ€™s exam on April 11, we will continue focusing on a few key areas that can have the biggest impact on his score. In the English section, we will continue reinforcing important grammar and conventions rules as well as strategies for improving sentence clarity and organization. In Math, we will review core algebra concepts and problem-solving strategies that frequently appear on the exam. We will also begin incorporating strategies for the Science section, focusing on how to efficiently read graphs, charts, and data so Dean can feel more comfortable approaching those passages.
Please let me know if you have any questions or if there are any adjustments you would like to make to our plan. I would also be happy to schedule a time to talk by phone if that would be helpful. Iâ€™m looking forward to continuing to support Dean in his ACT preparation.
Best regards,
Chelsea K.
chelsea.kobea@revolutionprep.com
+18326148404</t>
  </si>
  <si>
    <t>Maria Hernandez Pappagallo</t>
  </si>
  <si>
    <t>Dear Alejandro,
It has been a joy working with Maria over the past few weeks, and I have really enjoyed seeing the progress she has been making in our sessions. As we continue preparing for Mariaâ€™s upcoming exam, I wanted to share a quick update on the areas we have been working on and what we will continue focusing on moving forward.
In our sessions, we have been focusing on strengthening Mariaâ€™s algebra foundation, particularly with quadratics and rewriting equations. Maria has been making steady progress with these concepts and is becoming more comfortable recognizing patterns and applying strategies when solving problems.
Looking ahead to our upcoming sessions, we will continue reviewing several high-impact areas, including rewriting equations and forms of quadratics, logic and number concepts, word problems involving ratios and probability, and interpreting graphs and figures in the Science section. We will also continue reinforcing efficient problem-solving strategies and pacing, since maintaining focus and managing time effectively throughout the test can make a significant difference in overall performance.
Mariaâ€™s goal is to reach a 31â€“32 composite score. While we cannot guarantee a specific score, we have been working diligently toward this goal by strengthening core algebra skills, practicing efficient problem-solving strategies, and reviewing key concepts that frequently appear on the exam. It is also important to consider the impact of the test zone on Mariaâ€™s performance. Ensuring a good nightâ€™s sleep throughout the week leading up to the test is important, as just the night before is often not enough.
Please let me know if you have any questions or if there are any adjustments you would like to make to our plan. Iâ€™m also able to schedule a time to talk by phone if that would be helpful. I am happy to support Maria in her continued academic journey.
Kind Regards,
Chelsea K.
chelsea.kobea@revolutionprep.com
+18326148404</t>
  </si>
  <si>
    <t>Hi Erica,
I wanted to provide a quick progress update on Charlotte as she approaches the upcoming SAT.
Charlotte continues to perform at a very strong level and has been maintaining her preparation independently since our earlier sessions in January. In our recent session on March 11, we focused primarily on refining problem-solving efficiency and reviewing strategies for more complex SAT math questions.
During the session, we practiced several approaches for handling algebra and function questions using the Desmos calculator. Charlotte worked on using sliders to test unknown variables and determine when equations have one solution, multiple solutions, or no real solutions by observing when graphs intersect, touch once, or do not intersect. This approach allows students to convert algebra problems into visual graphing problems, which can often save time on the SAT.
We also reviewed how to interpret solution behavior for quadratic expressions and systems of equations, including recognizing when a single real solution occurs and how that appears graphically. Charlotte demonstrated strong reasoning while working through these problems and was able to connect the graphical approach with the traditional algebraic methods she already knows.
Given Charlotteâ€™s already strong score range, this session focused primarily on sharpening efficiency and reinforcing strategies for handling difficult questions quickly under timed conditions.
The upcoming SAT will provide helpful information about whether additional targeted tutoring would be beneficial. Official scores for the March SAT are scheduled to be released on March 27. After those results are available, we can determine whether further preparation would be useful and, if so, focus on very specific question types or advanced strategies.
Please feel free to reach out if you would like to discuss Charlotteâ€™s progress further or review next steps once scores are released.
Best,
Jamaul
Jamaul P.
jamaul.pemberton@revolutionprep.com
+1 (347) 433-7488</t>
  </si>
  <si>
    <t>Rayan Boutrig</t>
  </si>
  <si>
    <t>Dear Karima,
Itâ€™s been great working with you and Rayan over the past couple of weeks. As we prepare for Rayan's upcoming SAT, I wanted to share what weâ€™ve been working on so far and what to expect. 
Rayan and I have reviewed when to use Desmos for algebra and advanced math questions, how to approach constants-type questions, and which formulas are needed for geometry questions.Their growth in understanding and approaching math questions is clear from the questions that Rayan has completed. I applaud his consistent effort in class to be present with each question and apply the specific strategy we are focusing on.
While a specific score isnâ€™t guaranteed, Rayan has been diligent in working toward their goal of achieving a 1500 or higher. Specifically, Rayan has been applying MAPS to math questions and reviewing punctuation rules. It's important to consider the impact of the test zone on Rayan's performance. Ensuring a good night's sleep throughout the week leading up to the test is crucial, as just the night before isn't enough. We have also discussed strategies to manage test anxiety, which can impact scores. 
I am looking forward to hearing how Rayan performs on this test.  Looking ahead, I recommend adding the May SAT date. This would give us an opportunity to continue working on various types of math questions and reviewing reading and English strategies. 
Please let me know if you have any questions or if there are any adjustments you would like to make to our plan. Iâ€™m also able to schedule a time to talk by phone if that would be helpful. I am happy to support Rayan in their continued academic journey. 
Best regards,
Trevor F.
trevor.ferguson@revolutionprep.com
+15592748786</t>
  </si>
  <si>
    <t>Mateo Ategou</t>
  </si>
  <si>
    <t>Dear Elizabeth, 
Itâ€™s been great working with you and Mateo over the past couple of months. As we prepare for Mateo's upcoming SAT, I wanted to share what weâ€™ve been working on so far and what to expect. 
Mateo and I have reviewed applying MAPS to math questions, applying TRAP to English questions, converting percentages to decimals to solve percent questions, and looking for the claim of a passage to answer Command-of-Evidence questions. I applaud their consistent effort in class to be present with each question and apply the specific strategy we are focusing on.
While a specific score isnâ€™t guaranteed, Mateo has been diligent in working toward their goal of achieving a 1500 or higher. Specifically, Mateo hhas been working on identifying the purpose of each punctuation mark in a sentence, applying Desmos to algebra and advanced math questions, and recalling various theorems and formulas for geometry questions. It's important to consider the impact of the test zone on Mateo's performance. Ensuring a good night's sleep throughout the week leading up to the test is crucial, as just the night before isn't enough. We have also discussed strategies to manage test anxiety, which can impact scores. 
I am looking forward to hearing how Mateo performs on this test.  Looking ahead, I recommend adding the June test date to superscore Mateoâ€™s results. This would give us an opportunity to continue working on problem-solving-type problems, inference-based reading questions, and notes-based reading questions. 
Please let me know if you have any questions or if there are any adjustments you would like to make to our plan. Iâ€™m also able to schedule a time to talk by phone if that would be helpful. I am happy to support Mateo in their continued academic journey. 
Best regards,
Trevor F.
trevor.ferguson@revolutionprep.com
+15592748786</t>
  </si>
  <si>
    <t>Rishab Narayanan</t>
  </si>
  <si>
    <t>Dear Bhavana,
Itâ€™s been great working with you and Rishab over the past couple of months. As we prepare for Rishab's upcoming test, I wanted to share some updates and information about what to expect.
I have seen significant improvements in Rishab's handling of both English and math concepts. He has shown consistent progress in remembering punctuation rules, which are a huge topic on the SAT! On the math side, his problem solving skills have improved significantly as well. This consistent improvement has been evident in his recent practice tests, where he's been scoring consistently in the 700s on math, and not far behind on English.
For this exam, our goal is for him to replicate his practice test scores -- that is, a score in the high 1300s or even 1400s. While we cannot guarantee a specific score, we have worked diligently towards this goal through focusing on Rishab's trouble areas (chiefly grammar and data analysis). It's important to consider the impact of the test zone on Rishab's performance. Ensuring a good night's sleep throughout the week leading up to the test is crucial! Just the night before isn't enough. We have also discussed strategies to manage test anxiety, which can impact scores.
I am looking forward to hearing how Rishab performs on this test. Looking ahead, I recommend we meet again after his test, to plan next steps and figure out what subjects he still has room to improve on.
Please let me know if you have any questions or if there are any adjustments you would like to make to our plan. Iâ€™m also able to schedule a time to talk by phone if that would be helpful. I am happy to support Rishab in his continued academic journey.
Best regards,
John L.
john.licitra@revolutionprep.com
+14144652710</t>
  </si>
  <si>
    <t>Dear Michael,
Itâ€™s been great working with you and Madeleine over the past couple of weeks/months. As we prepare for Madeleine's upcoming test, I wanted to share some updates and information about what to expect.
I have seen significant improvements in Madeleine's handling of math topics. She has shown consistent progress in algebra and linear equations, as well as SAT-specific math strategies like backsolving. This consistent improvement has been evident in her most recent practice test, which showed a small but significant improvement of about 40 points (on the math section). This kind of progress in just three sessions is quite heartening.
For this exam, our goal is LONG TERM GOAL. While we cannot guarantee a specific score, we have worked diligently towards this goal through for her to improve on her PSAT score of 1250 -- ideally reaching the 1300+ mark, which she has been hitting on practice tests. The practice tests in general do tend to be a bit easier than the actual test, especially when taking the SAT for the first time, but I think that goal is still within reach. 
It's important to consider the impact of the test zone on Madeleine's performance. Ensuring a good night's sleep throughout the week leading up to the test is crucial! Just the night before isn't enough. We have also discussed strategies to manage test anxiety, which can impact scores.
I am looking forward to hearing how Madeleine performs on this test. Looking ahead, I recommend we have another session after her SAT, to debrief. From there, we can figure out what topics she still needs to focus on, what topics she's comfortable with at this point, and ultimately, what the roadmap should look like going forward.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Madeleine in her continued academic journey.
Best regards,
John L.
john.licitra@revolutionprep.com
+14144652710</t>
  </si>
  <si>
    <t>Devin Erdei</t>
  </si>
  <si>
    <t>Hi Tessa,
It's been a pleasure working with Devin for the last few weeks. We've made a lot of good progress together, and with his test coming up tomorrow, I wanted to let you know some of our achievements, what's still left to work on, and what our plans are moving forward.
Devin's math score was at a 780 on his practice test when we started, so we focused pretty much entirely on the reading section. We've worked on passage analysis skills, and I've seen him improve at both annotating the passage to help him anticipate the answer and at finding specific reasons to rule out incorrect answers. We've also been able to cover the rules for how each punctuation mark gets used. He'll still take some practice to perfect identifying which rule should be used in the context of a particular sentence, but he at least has the rules themselves down. The same goes for verbs: he knows what to look for, but will still need some practice to find it consistently. The last major topic we covered was words in context. He's struggled to improve this section the most, so we'll continue to practice picking up on context clues. 
He managed to put it all together and gain a little over 100 points in the reading section on his last practice test. He did drop a few points in the math section, but after setting such a high bar the first time and us not focusing on it in the meantime, fluctuating a little isn't too concerning. We did spend our last session going over the math and filling in a few details on content and strategy to help him stay consistent. If all goes well, I think a 650 in the reading and a 750 in the math are both entirely plausible, so he may reach his goal of 1400 this time around. 
Moving forward, it depends on whether he hits his goal and if he wants to continue pushing for a higher score. Make sure to look into the requirements for his reach schools and potential scholarships; if there's a cutoff somewhere in the 1400s, he certainly has time to reach that score before he finalizes his applications in the fall. If we continue working on test prep together, we can put more work into the words in context and cover the last few categories that he didn't miss much on, but have a little room for improvement. We'll also spend more time on the math and try to push for high 700s, maybe even an 800. Given his starting point and the objective nature of the math questions, it's not unreasonable to think he could get a perfect math score. It's still difficult, but if he gets it, it can look very impressive on applications. 
If you don't want to continue test prep, Devin still has 19 hours on his account. I would recommend putting them towards academics if any of his courses are difficult or if he wants help studying for a big test. If that's math or physics, I'm happy to help; for any other topic, I'm sure Christina would be happy to match you to a tutor with the appropriate expertise. All 19 hours are currently unscheduled, so don't forget to schedule them. Please let me know if you have any questions!
Andrew B.
andrew.brown@revolutionprep.com
+13176650121</t>
  </si>
  <si>
    <t>Ross Piken</t>
  </si>
  <si>
    <t>Dear Maria,
Itâ€™s been great working with you and Ross over the past couple of weeks. As we prepare for Ross's upcoming SAT, I wanted to share what weâ€™ve been working on so far and what to expect. 
Ross and I have reviewed solving linear and quadratic equations, using special right triangles and circles to solve geometry equations, and converting percentages to decimals to solve percent questions. I applaud their consistent effort in class to be present with each question and apply the specific strategy we are focusing on.
While a specific score isnâ€™t guaranteed, Ross has been diligent in working toward their goal of achieving a 1450 or higher. Specifically, Ross has been working on slowing down and writing equations down to solve questions. It's important to consider the impact of the test zone on Ross's performance. Ensuring a good night's sleep throughout the week leading up to the test is crucial, as just the night before isn't enough. We have also discussed strategies to manage test anxiety, which can impact scores. 
I am looking forward to hearing how Ross performs on this test.  Looking ahead, I recommend adding the May or June SAT. This would give us an opportunity to continue working on reading strategies and math concepts for the SAT.
Please let me know if you have any questions or if there are any adjustments you would like to make to our plan. Iâ€™m also able to schedule a time to talk by phone if that would be helpful. I am happy to support Ross in their continued academic journey. 
Best regards,
Trevor F.
trevor.ferguson@revolutionprep.com
+15592748786</t>
  </si>
  <si>
    <t>Team Henry!
Happy Friday. This is a big note, so please read.
Let's take a deep breath and appreciate the progress Henry has made in the past couple months.  Henry started scoring near 1100 points (480s in Math and 550s in English); now, Henry has scored in the 1300s on more than one practice exam (650+ on Math and 680+ on English). These are great trends. 
Henry did notice a drop in score on his Bluebook Practice exams (most recently Bluebook 8 and 9 were in the 1260+ range. He admits that he let up on the daily skill drill momentum, leading to his 1300+ scores. It's also common to lose 50-70 points on Bluebook Practice exams. However, statistically, Henry is projected to score 1250+ on the Official exam based on his most recent Bluebook practice exam results.
What does this mean for Henry? If he wants/needs to break into the 1400+ scoring range, which most College Honors programs require, Henry will want to do the following:
1) Commit to Rigorous Error Logging and Analysis of Past Practice Exams
2) Make an Honest List of Frequently Missed Question Types (FMQT)
3) Consult our SWAG Journal on Best Practices for Solving FMQT
4) Commit to daily drills to rectify these FMQT
5) Take a brand new Bluebook Exam (#4-11 are available on College Board Website)
6) Repeat Steps 1-5 until consistently scoring above 1400+. 
There are no short-cuts to this grind. Most students benefit from a study buddy or homework advocate like me, because this work is boring and annoying... but, success begets more success. 
Consistency is the key.
My recommendations:
1) Get excellent rest tonight prior to OFFICIAL MARCH EXAM.
2) Briefly review best practices on FMQTs via our class notes and SWAG Journal.
3) Print out Test Ticket, Student Picture ID, charge calculator (Desmos is sufficient too), sharpen #2 Pencils, and place snack in Go Bag this evening. 
4) Tomorrow morning do a few EASY Question Bank questions just to get brain warmed up. 
5) Stay positive and trust the prep that you have done.
6) In 3-4 weeks (after Official Tests), you should receive your test score!
We have reached our final session this week, and I know Henry has learned valuable college level Reading/Writing and Math Problem Solving skills. Henry admitted that he could have been more consistent in his daily and weekly FMQT skill drills, but he has improved his overall scoring and gained confidence. Take this confidence into the Official Exam Tomorrow!
Summary in short:
Specific Concept Reviewed Recently: 
1) ENGLISH/WRITING [USE I.C.A.R.E. strategy]:
-Words in Context
-Text Structure and Purpose
-Command of Text Evidence
-Inferences
-AND... Verbs [use T.R.A.P. strategy]
2) MATH [IESME strategy]:
-Systems of Linear [Scratch Paper first, Desmos Second]
-Linear Equations [Scratch first, Desmos Second]
3) Progress towards goals:
-Henry pushed for 1350. He did achieve this Milestone on a Practice Exam; however, he could not maintain this score due to lack of consistent daily drills. Letting up on the gas pedal can lead to score dips.
4) Specific velocity recommendation:
-We reached our final session. If Henry falls short of 1350+ score goal on this Official Exam, I recommend that Henry commit to rigorous daily skill drills to rectify FMQTs. 
5) Plan going forward: 
Henry may need an exam prep study advocate to keep him on the straight and narrow, and this is where I (pro tutor) become an asset. In addition, Henry may need additional support for the upcoming AP US History exam in May. I can help prep Henry for the Multiple Choice Exam and Essay Question sections, if his in school support is lacking. I always recommend that students seek the office hours of all High School instructors as often as possible--squeaky wheels get the oil. 
Henry is a bright and talented film enthusiast. His passion for cinema allows the study and analysis of filmmaking easy for him. It's this passion that makes the pursuit of writing and producing short films and documentaries possible--no easy feat. If he can turn this hyperfocus on cinema towards the less interesting subjects (Exam Prep, other High School Coursework), there is little that he can't accomplish. 
It was a pleasure working along side Henry on his Exam Prep journey, please let me know via text or email re: his Official Score in March. 
If you should need further academic support or general Liberal Arts (film focus) college advice, please do not hesitate to contact me.
Kindest regards,
Chris P.
chris.prouty@revolutionprep.com
+13108710081</t>
  </si>
  <si>
    <t>Maggie Schlitz</t>
  </si>
  <si>
    <t>Hi Ann,
It was great working with Maggie this week! I have included a short video below that I would like you to watch. The video covers some key highlights from our session this week. 
There is much to discuss this week having it start with the review of Maggie's recent practice test and end with her heading into the March SAT! Maggie's practice test was useful in highlighting two things: the most valuable areas of study for her AND evidence that she is on the edge of getting a score jump. There can be a learning curve with this test in that there are a few elements that need to come into play before improvement can show up in a score. Learning new foundation concepts is part of it, but in addition mindset, approach, and familiarity all must be optimal to actually get the question right. Maggie has made improvements in approach and has build some new skills. On the verbal test she has learned a quality approach and reading engagement. That said, this is only part of what is needed for learned from the test that now we will add better answer choice analysis to her improved comprehension (we have already put in a lesson to this end!) In math we noticed quite a few small errors which were a result of lack of experience, such as missing opportunities for Desmos or seeing a question as more complicated than it was. These small fixes will see her score make a significant jump.
Both Maggie and I are optimistic about our remaining 5 meetings heading up to the April test. We will take the leads set from her practice test to keep up efforts in the most deliberate way possible. I plan to have Maggie take one more practice test ahead of her April exam so we can continue to track her progress even before her March scores come in. I will keep you posted!
Feel free to reach out if you have any questions or requests, and if there is anything else I can do to help. You can always contact me directly by text message or e-mail. 
I hope you are having a wonderful day! 
Katherine D.
katherine.dickerson@revolutionprep.com
+12404604249</t>
  </si>
  <si>
    <t>Saisha Pandit</t>
  </si>
  <si>
    <t>Dear Ritu,
Itâ€™s been great working with you and Saisha over the past couple of months. I wanted to reach out and share some of the progress weâ€™ve made in preparation for Saishaâ€™s SAT today.
Saisha and I have reviewed linear constants problems as well as probability and geometry. Weâ€™ve also reviewed tips and tricks for using Desmos to speed up problem solving on the math section. For the Reading &amp;amp; Writing section, Saisha has been consistently working on her vocabulary, which was one of the big areas of improvement from previous practice tests. Sheâ€™s also made good improvements to her ability to decode sentence structure and select the correct answer for punctuation questions. Most recently, we worked on poetry and cross-text connections, which many students find quite challenging. I think Saishaâ€™s academics have served her quite well on these topics, and sheâ€™s able to solve them fairly quickly and confidently.
While a specific score isnâ€™t guaranteed, Saisha has been diligent in working toward her goal of achieving a 1530. Most especially, Saishaâ€™s work on improving her attention and focus to avoid getting bored and missing key information is commendable. I was also happy to hear that Saisha was getting pretty good sleep over the course of this week, since just one full night of sleep isnâ€™t enough. 
She still has four hours in her account, which she can use for test prep if needed in the future, but can also be used for help in academics, such as Calculus. I wish Saisha the best of luck as she takes her SAT today, and I look forward to hearing how it goes! 
Best,
Carina S.
carina.shanahan@revolutionprep.com
+15702932582</t>
  </si>
  <si>
    <t>Lauren Schmelzer</t>
  </si>
  <si>
    <t>Dear Scott,
I wanted to share a quick update after my first couple of sessions with Lauren.
In our recent meetings we focused on circle concepts from her geometry coursework. Specifically, we worked on writing equations of circles from graphs (identifying center and radius), determining equations from a given center and point on the circle, constructing equations using three points, and graphing circles from their equations. We also spent some time reviewing circle geometry ideas connected to her homework.
Lauren has been engaging well with the material and seems to be developing a solid understanding of how these different representations of circles connect. Sheâ€™s been thoughtful in working through the problems and has been able to apply the concepts to her homework with increasing confidence.
Since these sessions were primarily focused on supporting her current geometry assignments, I recommend continuing sessions as needed to review upcoming topics or reinforce anything that becomes challenging in class. Iâ€™m happy to continue supporting her whenever it would be helpful.
Please feel free to reach out if there are specific topics coming up in class that youâ€™d like us to focus on.
Best regards,
Robert N.
robert.nantze@revolutionprep.com
+15754897446</t>
  </si>
  <si>
    <t>Dear Team Akshaya,
I hope you are having a wonderful weekend. I wanted to touch base to celebrate Akshaya's hard work during our sessions this past month, especially leading up to her official SAT earlier today.
I have seen significant improvements and incredible consistency in Akshaya's performance, which is directly reflected in her increasing practice exam scores. After scoring a 1490 in late February, she maintained that high level with a 1480 on Bluebook Exam 7, and recently achieved an outstanding 1530 on Bluebook Exam 5!
During our March sessions, we have successfully honed in on medium-to-hard sentence boundaries, advanced math concepts, and standard English conventions. Her ability to master these challenging topics has been the key driver in pushing her scores past the 1500 mark.
Now that her March SAT is complete, I am looking forward to continuing our sessions to further prepare for the May SAT exam she is signed up for. Because we have a couple of months until that test date, our plan moving forward is to delve into more niche topics, allowing for a slower pace and a more specific review. This targeted approach will perfectly position her to maximize her score potential and fine-tune the absolute hardest questions on the exam.
Please let me know how she felt about the official test today once she has had a chance to rest! If you have any questions or adjustments you would like to make to our plan, I am always happy to discuss them.
Best regards,
Bryant S.
bryant.salinas@revolutionprep.com
+15624448241</t>
  </si>
  <si>
    <t>Aryahi Kalanuria</t>
  </si>
  <si>
    <t>Dear Atul,
I'm excited to reach out to celebrate Aryahiâ€™s amazing progress. Aryahi has worked diligently, and as a result, she has broken the 1560 barrier on the latest Bluebook practice exam she has taken for the SAT! Her math score has increased by nearly 30 points since October 2025, and her reading score has increased by almost 80 points! Combined, these differences mean her score has improved by nearly 100 points since October 2025 â€“ wow! 
The key is to maintain this score - I've noticed that Aryahi has a tendency to make small mistakes by mistyping the answer on computerized versions of practice exams. It's very important that she pay attention to avoiding these mistakes, as 2 typos on 2 questions may reduce her score by as much as 40-60 points.
If I can be of further assistance to Aryahi, please donâ€™t hesitate to reach out. I would be more than willing to help with AP Computer Science, other STEM subjects that I cover, or anything else that may come up in the future.
Please let me know if you have any questions or adjustments you would like to make to our plan. Iâ€™m happy to schedule a time to talk by phone if that would be helpful. I look forward to supporting Aryahi on her continued academic journey!
Respectfully Yours,
Ernie Chu
704-231-5478 (m)</t>
  </si>
  <si>
    <t>Dear Ellen,
I'm excited to reach out to celebrate Alexâ€™s amazing progress. Alex has worked diligently, and as a result, she has broken the 1480 on a practice exam he has taken for the SAT! His math score has increased by nearly 150 points since Iâ€™ve first seen him, and his reading score has increased by around 60 points! Combined, these differences mean his score has improved by projected 150 points since November 2025! 
Nonetheless, I have noticed that Alexâ€™s scores tend to be spiky â€“ there are sometimes large regressions. This may be caused by being distracted, tired, or getting stuck on questions. I continue to guide Alex to break this habit; this often leads to students running out of time and performing much worse than expected.
While we want to celebrate this success, we also know there is still work to do in preparing for the SAT. I am looking forward to continuing to work with Alex towards further improvements. I recommend we continue with our regular 1-2 one-hour sessions throughout his next planned SAT to continue progress towards his next goals. During our upcoming sessions, I plan to continue working Standard Convention of English questions primarily involving grammar. I anticipate that we will need to work more on ensuring that Alex uses more optimal problem-solving strategies and avoids getting stuck on certain questions. Furthermore, we have also discussed on the importance of seeking extended time accommodations to best advantage Alex during his next SAT.
Please let me know if you have any questions or adjustments you would like to make to our plan. Iâ€™m happy to schedule a time to talk by phone if that would be helpful. I look forward to supporting Alex on his continued academic journey!
Respectfully Yours,
Ernie Chu
704-231-5478 (m)</t>
  </si>
  <si>
    <t>Dear Hema,
I'm excited to reach out to celebrate Anishâ€™s amazing progress. Anish has worked diligently, and as a result, he has achieved 1520 on the latest Bluebook practice exam he has taken for the SAT!
While we want to celebrate this success, we also know there is still work to do in preparing for the SAT. I am looking forward to continuing to work with Anish towards further improvements. I recommend we continue with our regular 1-2 one-hour sessions throughout his next planned SAT to continue progress towards his next goals. During our upcoming sessions, I plan to continue working on challenging math and English questions (primarily within Standard Conventions of English). I anticipate that we will need to work more on ensuring that Anish uses more optimal problem solving strategies and avoids rushing through questions â€“ most of his mistakes come from spending too little time and not reading a question fully. 
Please let me know if you have any questions or adjustments you would like to make to our plan. Iâ€™m happy to schedule a time to talk by phone if that would be helpful. I look forward to supporting Anish on his continued academic journey!
Respectfully Yours,
Ernie Chu
704-231-5478 (m)</t>
  </si>
  <si>
    <t>Hi Nick!
I hope you are having a great spring so far! It has been a pleasure working with you and Ryko, and I wanted to share an update on his progress and outline some recommendations moving forward.
During our recent sessions, we have been focusing on poetry and prose analysis, particularly identifying strong textual evidence and elaborating on ideas in writing. Ryko has been doing well with multiple-choice questions, and his use of process of elimination has been especially effective in helping him narrow down answers and improve accuracy.
For essay writing, the main area we are working to strengthen is developing clear and focused thesis statements for analysis essays. Establishing a strong thesis will help him organize his ideas more effectively and support his analysis throughout the essay. One challenge weâ€™ve encountered is that Ryko has not been completing much writing outside of our sessions, which makes it more difficult to build momentum with this skill.
To help accelerate his progress, it would be very helpful if he could share some of his essays from school so we can review and refine them together. Additionally, a great goal would be for Ryko to commit to writing one timed essay per weekâ€”about 40 minutes at some point between our sessions. This would allow us to review his work together and make more meaningful progress on his writing skills during our tutoring time.
Please let me know if you have any questions or if there are ways I can help support Ryko with this practice. I look forward to continuing to work with him and helping him strengthen his analytical writing.
Katherine C.
katherine.clarke@revolutionprep.com
+17274184352</t>
  </si>
  <si>
    <t>Carolina Perraro</t>
  </si>
  <si>
    <t>Dear Team Carolina,
I hope you are having a great spring season. Itâ€™s been great working with Carolina over the past couple of months. I wanted to touch base to share some of the progress weâ€™ve made so far in February and March, and share my thoughts on the plan moving forward.
I have seen significant improvements in Carolina's ability to tackle more complex topics. In February, she showed consistent progress by working through medium and hard advanced math problems. This consistent improvement has been evident in her growing confidence when navigating these higher-difficulty SAT math modules.
Additionally, we dedicated our early March session to preparing Carolina for the pre-ACT she took earlier this week. We highlighted the significant overlap between SAT and ACT strategies, such as her continued ability to use the Desmos calculator effectively on the ACT math section. We also strategized around the test's differences, specifically the faster pacing of the ACT English section, which requires completing 50 questions in just 35 minutes. For the ACT Science section, we established that it is primarily a reading comprehension test involving scientific charts and graphs, rather than a test of pure scientific memorization.
Our current short-term goals for Carolina include reviewing her pre-ACT scores once they are released to establish a baseline, while continuing to build her SAT reading, writing, and advanced math skills. The overall goal remains achieving a highly competitive scoreâ€”such as a 1500+ on the SAT or a 28+ composite on the ACTâ€”to support her Ivy League admissions goals. Based on Carolina's progress, I recommend continuing our current session schedule to keep building this great momentum.
Please let me know if you have any questions or if there are any adjustments you would like to make to our plan. Iâ€™m happy to schedule a time to talk by phone if that would be helpful. I look forward to supporting Carolina in her continued academic journey.
Best regards,
Bryant S.
bryant.salinas@revolutionprep.com
+15624448241</t>
  </si>
  <si>
    <t>Dear Team Mrithika
I hope you are having a wonderful weekend. I am reaching out to celebrate Mrithikaâ€™s incredible hard work and dedication leading up to the official SAT she took earlier today!
I have seen significant improvements and outstanding achievements from Mrithika over our past few sessions in March. She has shown consistent progress, and her test scores are a true testament to her effort. During our March 5th session, Mrithika scored an impressive 1480 on her Bluebook 10 practice exam, earning a 720 in Reading/Writing and a 760 in Math.
Her momentum continued into our March 12th session, where Mrithika reached a massive milestone by scoring a 1500 on the Bluebook 9 practice exam! She achieved a near-perfect 780 in Math and a solid 720 in Reading/Writing. Her grasp of standard English conventions is looking awesome, and her math skills are exceptionally strong. We spent our final session fine-tuning complex math concepts, like constant percentage equations and unit analysis, and targeting the most difficult "command of textual and quantitative evidence" questions to give her an extra edge.
I am feeling very confident about her performance on today's exam. Her official scores should be released around March 27th.
Since Mrithika is also signed up to take the May SAT to give herself the best possible superscore, our plan is to let her take a well-deserved rest for the remainder of the month. We will resume our sessions in April to review her March score report and gear up for the May test.
Please let me know if you have any questions or if there are any adjustments you would like to make to our plan for April. I am so proud of Mrithika and look forward to supporting her in the next leg of her academic journey!
Best regards,
Bryant S.
bryant.salinas@revolutionprep.com
+15624448241</t>
  </si>
  <si>
    <t>Lucie Dempsey</t>
  </si>
  <si>
    <t>Hello,
I wanted to share a quick update from our recent SAT prep sessions.
Lucie shared that this week has been especially busy and stressful for her, with several tests, essays, and projects due at the same time she is preparing for the SAT. We talked about how overwhelming that can feel and focused on strategies to help her manage the workload more effectively.
To support her preparation, the plan as for her to take a practice test Thursday after school. This should have helped her identify which sections felt strongest and where she may want to focus a bit more review. We planned for her to use Friday for some targeted last-minute studying before the exam.
During the session, we worked through several SAT-style practice questions together. Lucie stayed engaged throughout the process and worked carefully through each problem while we discussed strategies and reasoning for the correct answers.
Overall, this session was focused on helping Lucie feel more organized and confident going into the test. I will plan to reach out in about two weeks when scores are released to follow up and discuss next steps.
Please feel free to reach out if you have any questions in the meantime.
Best,
Jacey C.
jacey.clifton@revolutionprep.com
+17063043963</t>
  </si>
  <si>
    <t>Dear Team Frankie,
I hope you are having a great week! It has been wonderful working with Frankie throughout February and March. I wanted to touch base to share some of the progress weâ€™ve made leading up to the official SAT she took yesterday, and share my thoughts on our plan moving forward for the May SAT.
Recent Progress and March SAT Preparation 
I have seen significant improvements in Frankie's Reading and Writing skills over the past several weeks. In our February and March sessions, we focused heavily on mixed grammar and punctuation, writing strategies, and medium-difficulty Information and Ideas questions. 
This consistent improvement became exceptionally evident during her recent practice exam. On her March 5th Bluebook Exam 11, Frankie achieved an overall score of 1180. Most notably, her Reading and Writing score saw a massive jump to 620â€”a fantastic increase from the 530 she scored on her January practice exam.
Because her Reading and Writing score improved so much, we dedicated our most recent session on March 12th to targeting harder Math concepts, specifically focusing on hard algebra and geometry/trigonometry. I am incredibly proud of the hard work Frankie put in to prepare for the official SAT she took yesterday, and we are eagerly looking forward to seeing those results!
Looking Ahead: The May SAT Our overall goal remains reaching that 1500+ score threshold. Looking ahead to her next official test in May, our short-term goals will include continuing to build her advanced math skills while maintaining her pacing and accuracy in the Reading and Writing modules.
To ensure we maintain our current momentum, we will need to schedule some additional hours leading up to the May test date. Please let me know what days and times work best for Frankie's schedule moving forward so we can get those sessions officially on the calendar.
Please let me know if you have any questions or if there are any adjustments you would like to make to our plan. Iâ€™m happy to schedule a time to talk by phone if that would be helpful. I look forward to supporting Frankie in her continued academic journey!
Best regards,
Bryant S.
bryant.salinas@revolutionprep.com
+15624448241</t>
  </si>
  <si>
    <t>Simon Nowak</t>
  </si>
  <si>
    <t>Hi Greg,
I wanted to share a quick update on the work Simon and I have been doing in our sessions.
So far, we have spent time working on statistics and interpreting graphs that include both quantitative and qualitative data. More recently, we shifted our focus to plane geometry. We are currently reviewing different angle types, including complementary, supplementary, adjacent angles, and linear pairs.
We have also started discussing parallel lines and transversals, along with the different angle relationships they create and how to identify them. Simon seems to be understanding the concepts well and has begun memorizing the key definitions, which is a great step toward applying them confidently when solving problems.
Moving forward, we will continue practicing with lots of repetition to help solidify these concepts and strengthen his understanding. It has been really nice working with Simon so far, and Iâ€™m looking forward to continuing our progress.
If any class materials related to these newer topics become available, please feel free to send them over whenever possible. They can be very helpful for aligning our practice with what he is seeing in class.
Thank you!
Best,
Yvanna R.
yvanna.ramirez@revolutionprep.com
+12133542572</t>
  </si>
  <si>
    <t>Alyssa Garcia</t>
  </si>
  <si>
    <t>Hi Giovanni,
I wanted to share a quick update on the work Alyssa and I have been doing in our sessions.
Recently, we have been focusing on identifying the components of algebraic expressions and solving one-step equations while clearly showing each step of the work. Alyssa does very well during our sessions, and Iâ€™ve noticed that practicing with similar problems that repeat the concept really helps her. With that repetition, she has been able to memorize the steps needed to find her answers while also becoming more comfortable with the important vocabulary.
She has been making great progress, and in our most recent session she had no trouble understanding the steps to solve for (x) and isolate the variable by the end of our practice. It has been great to see her confidence grow as she works through the problems.
Alyssa is wonderful to work with, and moving forward we will begin discussing the distributive property and how to solve two-step equations. We will continue using repetitive, scaffolded practice during sessions to help reinforce the concepts and check for understanding.
Thank you!
Best,
Yvanna R.
yvanna.ramirez@revolutionprep.com
+12133542572</t>
  </si>
  <si>
    <t>Amel Cook</t>
  </si>
  <si>
    <t>Hi Amber,
I wanted to share a quick update on the work Amel and I have been doing in our sessions.
Recently, we have been focusing on several geometry concepts, including congruent triangles, polygons, and parallelograms. Amel seems to understand the properties of polygons well, including interior angles and exterior angles.
Most recently, we began reviewing for her upcoming test. During this review, Amel did a great job identifying the formulas that help prove when a figure is a specific type of quadrilateral. She practiced using the midpoint, distance, and slope formulas to prove whether figures were parallelograms, squares, rectangles, and other quadrilaterals.
Amel is great to work with, and she has been putting in strong effort during our sessions. Moving forward, we will continue with repetition-based practice to help her memorize the key theorems that apply to these topics and strengthen her overall solving process.
Thank you!
Best,
Yvanna R.
yvanna.ramirez@revolutionprep.com
+12133542572</t>
  </si>
  <si>
    <t>James Fariello</t>
  </si>
  <si>
    <t>Good evening, James and co.! I wanted to update you on James's progress.
James is making steady progress with SAT Algebra! We've been covering Quadratics recently, which form a major part of SAT math. Mostly, we looked at factoring and related solving, which is most of the Quadratic skills, but not all of them. James had no issue with basic factoring, which is an essential skill! I made sure to also cover factoring by grouping, which works really well for trickier problems. James seemed to learn that method well! He is skilled at studying the pattern and then applying it to similar problems in order to learn how the skills work, which is very useful for the SAT! Over time, I've also seen him make certain small errors less frequently, like getting confused between factors and solutions. 
Before Quadratics, we also covered linear equations. James did fairly well with those! The basic operations weren't difficult for him, though he was sometimes just a bit confused by the phrasing of the problem, and determining what it was actually asking; that's half the battle with linear problems! He reported feeling more confident by the end of the session, and definitely understood the rationale and calculations better.
This week was our last scheduled session, but James will definitely benefit from more practice with math techniques. At this point, we've only just begun to scratch the surface with SAT math, and we haven't covered English at all. I would definitely like to keep working with James if at all possible since he is a focused and determined student. Those students are the easiest to teach!
Please let me know if you have any questions about our progress or plan. I am reliably available by text or email, but also by phone or Zoom if needed.
Have a good weekend!
Eddie C.
eddie.cayia@revolutionprep.com
+18037278636</t>
  </si>
  <si>
    <t>Brandon Louie</t>
  </si>
  <si>
    <t>Dear Mr. and Mrs. Louie,
I hope you are having a great winter season. Itâ€™s been great working with you and Brandon over the past couple of months. I wanted to reach out with a quick overview of the program so far and where itâ€™s headed.
I have seen significant improvements in Brandonâ€™s understanding of several core chemistry concepts. In particular, he has made progress in predicting ion charges and explaining how cations and anions form, including connecting ion charge to the number of electrons gained or lost. He has also improved his ability to write and name ionic compounds, including compounds containing polyatomic ions, and determine the correct chemical formulas when metals and nonmetals combine.
In addition, Brandon has been working on mole calculations and stoichiometry, including converting between mass and moles and solving problems related to balanced chemical equations and percent composition. He has also been developing a stronger understanding of bond types and material properties.
More recently, we have begun exploring organic chemistry concepts, such as recognizing functional groups and understanding why compounds with similar structures often have similar odors. Brandon has shown good engagement with identifying groups like esters, ketones, amines, and carboxylic acids and relating structure to chemical behavior.
We have also worked on molecular geometry and VSEPR theory, where Brandon practiced identifying shapes such as tetrahedral, pyramidal, bent, trigonal planar, and linear, as well as understanding how lone pairs and electronegativity influence molecular shape and polarity.
Our current short-term goals for Brandon include strengthening his problem-solving accuracy in multi-step chemistry calculations, improving confidence with stoichiometry and mole relationships, and continuing to build fluency with molecular geometry and bonding concepts. The overall goal remains helping Brandon feel confident with the conceptual and mathematical components of chemistry so that he can perform consistently on exams and assignments.
Based on Brandonâ€™s progress, I recommend that we continue with our current session frequency (as needed), focusing our time on practice problems and reinforcing key chemistry frameworks (such as electron transfer in ionic bonding, mole-to-mass conversions, and molecular structure reasoning). This approach will give us the time needed to deepen his conceptual understanding while continuing to build speed and confidence with chemistry calculations.
If you'd like to continue working together on achieving these goals, you can redeem more credits through your Bright Horizon's portal. After you redeem your credits, you will receive an email from Revolution Prep to add the hours to your account. However, I recognize that you may not have the ability to redeem more credits at the moment. 
Please let me know if you have any questions or if there are any adjustments you would like to make to our plan. Iâ€™m happy to schedule a time to talk by phone if that would be helpful. I look forward to supporting Brandon in his continued academic journey.
Best Regards,
Daniel E.
daniel.esquivel-reynoso@revolutionprep.com
+18057085060</t>
  </si>
  <si>
    <t>Gabriel Alvares de Azevedo</t>
  </si>
  <si>
    <t>Dear Celso,
Itâ€™s been great working with you and Gabriel over the past couple of weeks. I know Gabriel took his official SAT today, so I wanted to share about what we did to prepare and what to expect.
Gabriel and I have reviewed command of textual evidence questions, constants questions, ratios of volumes questions, complex algebra questions, inference questions, the application of statistics concepts conceptually rather than procedurally, circle properties, proportional reasoning, categories of transition words, text structure and purpose questions, and critical thinking math questions. His growth in preparing for the SAT is clear from his practice test scores, which increased from a 1300 to a 1430. I applaud his consistent effort in class to be present with each question and apply the specific strategy we are focusing on.
While a specific score isnâ€™t guaranteed, Gabriel has been diligent in working toward his goal of achieving a score of 1500 on the SAT. Specifically, Gabriel has reviewed math and English concepts, capabilities of Desmos, definitions of statistics concepts, and missed problems via an error analysis. It's important to consider the impact of the test zone on Gabriel's performance. 
I am looking forward to hearing how Gabriel performed on this test. Looking ahead, I recommend academic tutoring for AP Calculus AB, AP Statistics, and Honors English to ensure he finishes the semester with straight A's, making him more appealing to schools like MIT, University of Florida, and Duke. This would also give him an opportunity to prepare for the math AP tests in May.
Please let me know if you have any questions or if there are any adjustments you would like to make to our plan. Iâ€™m also able to schedule a time to talk by phone if that would be helpful. I am happy to support Gabriel in his continued academic journey.
Best regards,
Cheyanne J.
cheyanne.jones@revolutionprep.com
+17193935674</t>
  </si>
  <si>
    <t>Grayson Kirby</t>
  </si>
  <si>
    <t>Dear Lisa,
Itâ€™s been great working with you and Grayson over the past couple of weeks. As we await Grayson's results from today's SAT exam, I wanted to share what weâ€™ve been working on and what to expect.
Grayson and I have extensively reviewed some of the most challenging reading and writing concepts for the exam, including cross text connection and inference questions. Grayson has developed robust skills with the iCARE strategy. This strategy encourages students to bypass the answer choices in their solution process as they are designed to trick students and not to help them. Grayson has additionally poured lots of work into high level math questions, including Constants and Advanced math problems. The most demanding questions require skills beyond Desmos, and Grayson demonstrated great skill in these areas. I applaud his consistent efforts, positive spirit, and incredible work ethic. 
While a specific score isnâ€™t guaranteed, Grayson has been diligent in working toward his goal of achieving a score in the 1500s. With an solid 1410 already under his belt, this will allow him to superscore if needed. In any event, I look forward to hearing about his results! 
Please note that I will be out of town from March 27th until April 15th, but I am available for scheduling before and after the break if desired. While I may be out of the country, I will be checking and answering emails and texts/WhatsApp messages. Please email me with any test results, questions, and concerns - I am invested in my students no matter where I am in the world! 
Please let me know if you have any questions or if there are any adjustments you would like to make to our plan. Iâ€™m also able to schedule a time to talk by phone if that would be helpful. I am happy to support Grayson in their continued academic journey.
Best regards,
Charlie A.
charlie.anderson@revolutionprep.com
+18325866075</t>
  </si>
  <si>
    <t>Ethan Savinet</t>
  </si>
  <si>
    <t>Hi Andrea,
I wanted to share a quick update on the work Ethan and I have been doing in our sessions this week.
During our recent sessions, we focused on learning how to approach constants problems. Specifically, we practiced using the matching strategy, substituting points using function notation, and applying linear equations to solve these types of problems. Ethan has been doing well with these approaches and has been working through the steps thoughtfully during our practice.
Soon, Ethan will be completing a practice test, which will help us see how these strategies are translating to full test sections and allow us to track any improvements.
He has been doing a great job staying engaged during sessions, and Iâ€™m looking forward to continuing to build on this progress.
Best,
Yvanna R.
yvanna.ramirez@revolutionprep.com
+12133542572</t>
  </si>
  <si>
    <t>Tristan Paulette</t>
  </si>
  <si>
    <t>Dear Andrew,
I hope you had a great weekend! It has been great working with Tristan over the past two months, and since he just completed his SAT yesterday, I wanted to share a brief update on the progress weâ€™ve been making.
Over the past several weeks, Tristan and I have focused primarily on strengthening his SAT Math skills. In particular, weâ€™ve spent time practicing more advanced algebra questions that involve multiple unknown variables and multi-step reasoning. Through this work, Tristan has been developing stronger problem-solving habits and becoming more comfortable breaking complex questions down step by step.
This progress has been reflected in his practice test performance as well â€” on one of the recent SAT practice exams he completed, he earned a 1530, which is an excellent score. Our shared goal going into this weekendâ€™s SAT was to aim for a score above 1500, and hopefully this will be the test that counts.
I look forward to hearing how Tristan felt about the test. Please feel free to reach out if you have any questions. Iâ€™m also happy to connect by phone anytime.
Warmly,
Elain N.
elain.ng@revolutionprep.com
+13474696564</t>
  </si>
  <si>
    <t>Wil Kipe</t>
  </si>
  <si>
    <t>Dear Matt,
I hope you had a great weekend! It has been great working with Wil over the past two months, and since he just completed his SAT yesterday, I wanted to share a brief update on the progress weâ€™ve been making.
Over the past several weeks, Wil and I have focused primarily on strengthening his SAT Math skills. In particular, weâ€™ve spent time reviewing some foundational concepts from Algebra 1 and Algebra 2 that had become a bit rusty. As we revisited these topics and practiced applying them to SAT-style questions, Wil has been building stronger problem-solving habits and becoming more comfortable breaking down multi-step problems.
This progress has also been reflected in his practice test performance. On one of the recent SAT practice exams he completed, he earned a 1240, which represents a noticeable improvement from when we first started working together. As Wil continues preparing for future exams, additional practice with the longer English reading passages may be helpful, particularly focusing on identifying the main idea and key evidence within the text.
I look forward to hearing how Wil felt about the test. Please feel free to reach out if you have any questions. Iâ€™m also happy to connect by 
phone anytime.
Warmly,
Elain N.
elain.ng@revolutionprep.com
+13474696564</t>
  </si>
  <si>
    <t>Hello, I hope you are having a great weekend! Itâ€™s been wonderful working with Megha over the past several weeks. I wanted to share some progress and outline our plan moving forward.
Iâ€™ve seen significant improvement in Meghaâ€™s ability to graph ordered pairs on a coordinate plane; this was clear in one of our recent sessions. Moving forward, I will continue to focus on reading comprehension while integrating sequencing events in a story, vocabulary development, and summarizing in her own words, with attention to grammar and sentence structure. I am also available to support math, science, and social studies concepts where Megha needs additional help.
If youâ€™d like to continue, you can redeem more credits through your Bright Horizons portal. After redeeming, youâ€™ll receive an email from Revolution Prep to add the hours to your account.
Please let me know if you have any questions or would like to adjust the plan. Iâ€™m happy to schedule a phone call if that would be helpful.
Michelle T.
michelle.testerman@revolutionprep.com
+18636703374</t>
  </si>
  <si>
    <t>Hi Siya and Priyanka,
I hope youâ€™re both doing well! I just wanted to check in after our recent sessions working on identifying and planning for merit-based scholarship opportunities.
It has been such a pleasure working with Siya over the past several monthsâ€”from developing her college application essays over the summer and fall to now beginning the process of identifying scholarships. Siya has done a thoughtful job researching opportunities and organizing a plan for approaching these applications.
Since we donâ€™t currently have any sessions scheduled, I just wanted to mention that I would be very happy to continue supporting Siya with her scholarship applications if that would be helpful as deadlines approach.
Looking a little further ahead, many students also find it helpful to have some support during the transition to college. If Siya feels that executive functioning support (such as time management, organization, and planning) or college-level writing support would be helpful during her first semester, I would be glad to help with that as well.
Please feel free to reach out anytime if youâ€™d like to schedule additional sessions or if thereâ€™s anything else I can do to help. Itâ€™s been wonderful working with Siya, and Iâ€™m excited to see all that she accomplishes next.
Best,
Ana H.
ana.heiser@revolutionprep.com
+14695703730</t>
  </si>
  <si>
    <t>Kiran Innis</t>
  </si>
  <si>
    <t>Dear Vickie,
I hope you had a great weekend! It has been great working with Kiran over the past two months, and since she just completed her SAT yesterday, I wanted to share a brief update on the progress weâ€™ve been making.
Over the past several weeks, Kiran and I have focused primarily on strengthening her SAT Math skills. In particular, weâ€™ve spent time reviewing some foundational concepts from Algebra 1 and Algebra 2 that had become a bit rusty. As we revisited these topics and practiced applying them to SAT-style questions, Kiran has been building stronger problem-solving habits and becoming more comfortable breaking down multi-step problems.
This progress has also been reflected in her practice test performance. On one of the recent SAT practice exams she completed, she earned a 1320, which shows solid improvement from her starting score of 1240.
One challenge Kiran mentioned has been time management during the test, as she shared that she ran out of time when completing the exam. This is a common challenge, and with continued practice and greater familiarity with the types of questions that appear on the SAT, her pacing should continue to improve. We will continue working on strategies to manage time effectively during our final two sessions together.
Please feel free to reach out if you have any questions or if you would like to adjust anything in our plan. I would also be happy to connect by phone anytime if that would be helpful. I look forward to continuing to support Kiran in reaching her SAT goals.
Warmly,
Elain N.
elain.ng@revolutionprep.com
+13474696564</t>
  </si>
  <si>
    <t>Lena Cariaga</t>
  </si>
  <si>
    <t>Dear Maria,
I hope you are having a great weekend. I wanted to share an update on Lenaâ€™s ACT preparation as we continue focusing on the English section.
Lena has been doing well in our recent sessions and has demonstrated strong engagement with the material. Our work has focused primarily on ACT English concepts, including sentence organization, punctuation rules, relevance and effect questions, words in context, parallelism, and misplaced modifiers. 
Recently, Lena has shown particularly strong progress with misplaced modifiers and vocabulary-in-context questions, achieving 100% accuracy on several practice sets. She has also demonstrated confidence with sentence organization and punctuation rules, including the correct use of commas and semicolons.
One area we are continuing to strengthen is parallelism, particularly when it appears across multiple sentences or in more complex structures. Lena understands the core concept well, and our work now focuses on recognizing more subtle patterns that appear in harder ACT questions.
In addition, we have been working on relevance and effect questions, where students must determine whether a sentence should be kept, deleted, or revised based on the passageâ€™s main idea. Lena has made good progress here as well, recently answering 80% of these questions correctly and demonstrating strong reasoning when explaining her choices.
To measure progress and identify any remaining areas to refine, Lena will complete the English section of a full ACT practice exam this week. This will give us additional insight into which concepts we should continue prioritizing as her exam approaches.
At this time, I recommend continuing sessions once per week until her exam, adjusting if necessary depending on her schedule or testing timeline.
Please feel free to reach out if you have any questions. I look forward to continuing to support Lena as she prepares for her upcoming ACT.
Best regards,
Raymond S.
raymond.serrano@revolutionprep.com
+13236357766</t>
  </si>
  <si>
    <t>Vrishank Emmadi</t>
  </si>
  <si>
    <t>Hi, Raja!
I hope you are having a great weekend. Itâ€™s been great working with you and Vrishank over the past couple of months. I wanted to touch base to share some of the progress weâ€™ve made so far and share my thoughts on the plan moving forward.
I have seen significant improvements in Vrishank's understanding of statistics -  line of best fit, measures of central tendency (mean, median, mode, etc.) - as well as the graphing of functions we covered earlier.  something we've worked on over the last couple of weeks.  He has missed a few sessions and arrived late for a few others due to some scheduling conflicts or just forgetting - I don't think it's affected our progress too much, but it's something worth keeping an eye on.
Our current short-term goals for Vrishank include continuing to work through his current homework to help Vrishank maintain or improve his current math grade in Algebra II.  The overall goal remains to finish the year with an A in his class. Based on Vrishank's progress, I think meeting twice each week would be beneficial for Vrishank, which, in fact, we will begin doing this week.  However, he does have only three hours remaining on his program, so it may be advisable to add some more hours so we can maintain our progress through the end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[Student's Name] in their continued academic journey.
Best regards,
Ralph Strope
ralph.strope@revolutionprep.com
+12083801452</t>
  </si>
  <si>
    <t>Ted Giannone</t>
  </si>
  <si>
    <t>Hi Carol,
I wanted to take a moment to check in and share an update on how Ted has been doing in our SAT prep sessions. It has been a pleasure working with Ted these past few weeks, and I'm encouraged by the progress we've made together.
Progress
Ted came into our program with a baseline score of 1070, and I'm happy to report that Ted has already shown meaningful improvement across both the Math and Reading/Writing sections of the SAT. Specifically, we've made solid strides in calculator strategies on the Math side and punctuation rules in Reading/Writing â€” two areas that can make a real difference on test day. Ted has also been consistently on time and comes to every session prepared and ready to work, which sets Ted up well for continued growth.
As you know, Ted sat for the official SAT this past Saturday â€” that's a big milestone! We're currently awaiting those results, which will give us a much clearer picture of where Ted stands and how to best focus our energy going into the next phase of prep.
Planning for the Future
Once we have Ted's results in hand, we'll use them to identify any remaining gaps and fine-tune our approach. In the meantime, Ted is taking a well-deserved break before we reconvene for the next test cycle. Our short-term goal is a score of 1200 or above, and we're working steadily toward Ted's long-term goal of 1300.
Recommendation
I recommend continuing at the current pace once Ted is ready to resume sessions. Ted's consistency and preparation have been a real asset, and I'm confident that maintaining this momentum will keep us on track toward both the short- and long-term goals.
Let's Connect
I'm happy to schedule a phone or Zoom call at any time if you'd like to discuss Ted's progress in more detail. Please don't hesitate to reach out â€” I'm always glad to connect.
Warm regards,
John O.
john.olmos@revolutionprep.com
+12102885353</t>
  </si>
  <si>
    <t>James Marks</t>
  </si>
  <si>
    <t>Hi, Yea Wen!
I hope you are having a great day. Itâ€™s been great working with you and James over the past couple of months. I wanted to touch base to share some of the progress weâ€™ve made so far and share my thoughts on the plan moving forward.
I have seen significant improvements in James' work with 2-digit multiplication and especially his work on word problems involving fractions - something we worked on earlier today.  He was really on top of his 'key translational terms' today - I don't think he misidentified a single operation in the problems sets we did today.  He'd been a bit hesitant to take advantage of the cancelling technique that would make fractions easier to simplify when multiplying, but today, he even began to embrace that just a bit, with positive results.  (He even asked a question about whether the technique could be applied horizontally in addition to diagonally.  It can't, but I was pleased to see that he was 'into' the session.)  We'll continue to work on the topics you mentioned today in our upcoming sessions.
I appreciate your help in getting James started on task at the beginning of our session as well.  I know he's not always enthusiastic about the sessions, but setting a good tone early was very helpful today, and I was firm in keeping him on task early on in the session.  As time went on and he was more comfortable in the session, I was able to 'loosen up' and give him a minute here and there to talk about other topics of interest to him or doodle a bit with the drawing tools, which I think he appreciated and helped him enjoy it a bit more.
Currently, we have 4 hours remaining on James' program.  If you'd like to continue working together on achieving our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James in his continued academic journey.
Best regards,
Ralph Strope
ralph.strope@revolutionprep.com
+12083801452</t>
  </si>
  <si>
    <t>Emma Ayala Salvatico</t>
  </si>
  <si>
    <t>Hi Jorge,
I wanted to take a moment to check in and share an update on how Emma has been doing in our SAT Math prep sessions. It has been a great start working with Emma, and I'm really pleased with the progress we've already made together.
Progress
Emma came into our program with a baseline score of 1240, and I'm thrilled to share that Emma has already jumped to a 1340 on a recent practice test â€” a 100-point improvement in just a short time! This growth has been driven by some real breakthroughs in constants and exponential equations, two areas that carry significant weight on the Math section. On top of that, Emma has been consistently on time and comes to every session prepared and focused, which has played a big role in this early success.
Planning for the Future
With our next target score in the 1400-1500 range â€” and an eye toward that 1500 â€” we have a clear and exciting goal to work toward. We'll continue building on the strong foundation Emma has established, targeting any remaining Math concepts that will help push the score into that range. Each session will keep Emma sharp and steadily climbing toward that goal.
Recommendation
I recommend continuing at the current pace, as it is clearly working well for Emma. The consistency and effort Emma brings to each session has been a real driver of progress, and I'm confident we can keep this momentum going toward the 1500 target.
Let's Connect
I'm always happy to chat more about Emma's progress and answer any questions you may have. Feel free to reach out anytime, and we can schedule a phone or Zoom call at a time that works for you.
Warm regards,
John O.
john.olmos@revolutionprep.com
+12102885353</t>
  </si>
  <si>
    <t>Jack Messina</t>
  </si>
  <si>
    <t>Hi Dana,
I wanted to take a moment to check in and share an update on how Jack has been doing in our Theory of Computation tutoring sessions. It has been a great start working with Jack, and I'm happy to report some encouraging early progress.
Progress
In just our first few sessions, Jack has already shown meaningful improvement in some of the course's more challenging concepts. Notably, Jack has made solid strides in state diagrams and understanding context free grammar â€” two foundational topics in Theory of Computation that can be tricky to grasp early on. Jack has also been consistently on time and comes to every session prepared and engaged, which has made a real difference in how quickly we've been able to move through material.
Planning for the Future
Jack is currently taking a well-deserved break and we'll be reconnecting before his next exam or whenever he needs support. Our plan is to continue building on the strong conceptual foundation Jack has established, ensuring he feels confident and prepared heading into any upcoming assessments. We'll keep our sessions targeted and focused on whatever areas need the most attention at each stage of the course.
Recommendation
I recommend continuing at the current pace, meeting ahead of exams and as needed. This flexible approach suits Jack well and ensures he gets the support he needs at the right moments throughout the semester.
Let's Connect
Please don't hesitate to reach out if you have any questions about Jack's progress or our plan going forward. I'm happy to schedule a phone or Zoom call at a time that works for you to discuss further.
Warm regards,
John O.
john.olmos@revolutionprep.com
+12102885353</t>
  </si>
  <si>
    <t>Sam Erwin</t>
  </si>
  <si>
    <t>Hi John,
I wanted to take a moment to check in and share an update on how Sam has been doing in our recent SAT prep sessions. After a couple months of working together, I'm really pleased with the progress Sam has made and wanted to make sure you were in the loop.
Progress
Sam came into our program with an official score of 1200, and I'm happy to report that after some review, Sam's most recent practice exam came in at 1240 â€” a solid step in the right direction. Since then,  we've seen bigger growth from real breakthroughs in some key areas: Sam has shown significant improvement in quadratics and polynomials on the Math side, as well as sentence boundaries in Reading/Writing. These are areas that carry meaningful weight on the SAT, and the progress Sam has made in them is really encouraging.
As you know, Sam just sat for the official SAT, so we're now in a good position to see how all of this hard work translates to an official score. Sam may take a short break before gearing up for the next test, which is a great opportunity to recharge before the next push.
Planning for the Future
Once Sam's results are in, we'll use them to assess where we stand and map out the best path forward. Our goal will be to continue building on the strong foundation Sam has developed and ramp up our preparation as the next test approaches. We'll keep our focus on the areas that will have the greatest impact on Sam's score.
Recommendation
I recommend continuing at the current pace and, depending on Sam's results, ramping up our sessions as the next test date gets closer. Sam's steady improvement and dedication over these past months have put Sam in a great position, and I'm confident we can keep that momentum going.
Let's Connect
I'd love to hear from you once Sam's scores are available, and I'm happy to schedule a phone or Zoom call at any time if you'd like to discuss Sam's progress or our plan going forward. Please don't hesitate to reach out!
Warm regards,
John O.
john.olmos@revolutionprep.com
+12102885353</t>
  </si>
  <si>
    <t>Dear Amy, 
It's been great working with you and Isabella over the past couple of months. As we prepare for Isabella's score on the March SAT, I wanted to share what we've been working on so far and what to expect. 
Isabella and I have reviewed test-taking strategies such as MAPS, backsolving, and using DESMOS. We have also reviewed advanced math concepts, including exponential word problems, probability, and trigonometry. Her growth in understanding these concepts and strategies was clear from her confidence and ability to complete her homework. I applaud her consistent effort in class to be present with each question and apply the specific strategy we are focusing on. 
While a specific score isn't guaranteed, Isabella has been diligent in working toward a high score on the math section of the SAT. Specifically, Isabella's ability to expand on her knowledge of test-taking strategies to the concepts that she previously struggled with was evident. It's important to consider the testing center's impact on Isabella's performance. We discussed strategies to manage test anxiety, which can impact scores. 
I am looking forward to hearing how Isabella performs on this test. Looking ahead, if Isabella would like to pursue more sessions, I would recommend continuing with our one 60-minute class per week until her next exam. This would give us an opportunity to continue working on geometry, problem-solving, and data analysis questions. 
Please let me know if you have any questions or would like to make any adjustments to our plan. I'm also able to schedule a time to talk by phone if that would be helpful. I am happy to support Isabella in her continued academic journey. 
Best regards, 
Karleigh A.
karleigh.arrington@revolutionprep.com
+15705786904</t>
  </si>
  <si>
    <t>Hi, Wendy!
I wanted to share a quick update as Lilah heads into the next phase of her preparation.
Since Lilah and I resumed sessions, weâ€™ve continued targeting the highest-impact areas leading up to the 3/14 test date. Our work has focused on the four always-tested Reading/Writing question types â€” Words in Context, Standards of English Conventions, Transitions, and Rhetorical Synthesis â€” along with reliably tested math concepts such as quadratic forms and Problem Solving and Data Analysis topics.
Lilahâ€™s most recent two Bluebook practice tests reflect her highest scores yet â€” 680 R/W and 670 Math â€” representing a meaningful increase from her 11/30 practice test score of 1230. Congratulations to Lilah! That progress reflects the thoughtful effort sheâ€™s been putting into both sessions and homework.
As often happens for students, when we devote significant focus to one section for a stretch of time, the other section can slip a bit, so this is something weâ€™ll continue to keep an eye on with Lilah. As we know, the SAT is a marathon rather than a sprint, and â€œcircle reviewsâ€ of previously introduced concepts are essential for keeping all areas trending upward over time.
Weâ€™re optimistic heading into the 3/14 SAT, and Iâ€™m excited to continue supporting Lilah as we build toward the 5/2 test date.
Please feel free to reach out with any questions. Iâ€™ll look forward to seeing Lilah on 3/25 after her college visits!
Warmly,
Shawn K.
shawn.kane@revolutionprep.com</t>
  </si>
  <si>
    <t>Dear Mr. and Mrs. Chitnis,
I hope you are having a great week. It's been great working with you and Aanya over the past couple of months. I wanted to touch base to share some of the progress we've made so far and share my thoughts on the plan moving forward.
So far we've focused on English, and more specifically Grammar rules. We examined Aanya's previous tests and realized she is strong on the SAT, but has weaknesses in only a few areas. Some include grammar, transitions, note skip questions, and text structure. We have also worked on challenge math topics including 3D shapes (volume and surface area). In our next sessions we will be focusing on transition words and math challenge questions involving constants.
With 32.5 hours of tutoring remaining, I don't think Aanya needs any more hours at the moment. However, Aanya mentioned to me she is willing to work through the summer to ensure she earns a high 1500 or 1600 on the SAT. In that case, please make sure you add 12 - 24 hours of tutoring for the summer season. That way Aanya can add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Aanya in her continued academic journey.
Best regards,
Jon C.
jon.cathapermal@revolutionprep.com
+17049758359</t>
  </si>
  <si>
    <t>Hi Revanthy,
I hope youâ€™re enjoying the extra daylight! I'm sorry Akshara couldn't make her last session, but I wanted to share an update on all the progress we have been making. Over the course of our time working together, we have focused on developing the essential writing skills that will serve her well across all her academic subjects. Our work has included learning to identify and eliminate vague and redundant language, with Akshara practicing how to replace nonspecific terms like "people," "things," and "really good" with more precise alternatives, and she even applied this skill by rewriting a draft about FIFA and a personal narrative about her day. We have also spent significant time on the strategic use of transition words to clarify relationships between ideas, working through exercises on NoRedInk and in Google Docs where she practiced selecting the appropriate transitions to signal contrast, cause and effect, sequence, and emphasis. More recently, we have focused on compare and contrast writing, where Akshara has learned to structure paragraphs with clear topic sentences, meaningful points of similarity and difference, and strong conclusions, using her research on Amazon and eBay as a foundation. We have also begun exploring verb tenses, including perfect tense verbs and the importance of maintaining consistent tense within sentences.
I have seen meaningful growth in Akshara's understanding of what makes writing clear, precise, and well-organized. A clear strength is her ability to grasp the core concepts we introduce and apply them with guidance; she has shown a keen editorial eye for spotting wordy or redundant phrases, such as recognizing that "athletic and sporty abilities" was repetitive, and she actively engages in the revision process with enthusiasm. Her analytical skills have also developed through our work with model texts, where she successfully identifies structural elements and transition relationships. An area where we continue to focus our attention is building her independence with these skills, particularly when generating transition words without a provided word bank, conducting focused research to find specific supporting details, and distinguishing between meaningful points of comparison and surface-level differences. We are also working on strengthening her understanding of perfect tense verbs and the helping verbs they require, as this was a newer concept that she approached with persistence. Our short-term goals include continuing to develop her ability to write independently using compare and contrast structure, expanding her toolkit of precise vocabulary and transition words, and building confidence with verb tense consistency through continued practice. The overall goal remains to help Akshara become a confident, precise, and organized writer who can approach any writing task with clarity and purpose.
Based on the steady progress Akshara is making, I recommend that she continue booking tutoring on a weekly basis to maintain this momentum and allow us to build on the strong foundation we have established together. Please let me know if you have any questions or if there are any adjustments you would like to make to our plan. I look forward to supporting Akshara in her continued academic journey.
Best regards,
Kristen F.
kristen.fox@revolutionprep.com
+18636516566</t>
  </si>
  <si>
    <t>Hi Nancy, 
Jack has now completed his SAT tutoring program and taken his official exam. Throughout our time working together, he demonstrated strong growth in both his strategy and overall performance, ultimately reaching a highest score of 1380, just shy of his goal of 1400+. This represents meaningful progress from earlier scores in the mid-1200s and low 1300s, and reflects the consistency he built over the course of preparation.
Jackâ€™s Reading and Writing performance became a clear strength, with scores consistently around the high 600s to 700 range. He showed strong improvement in areas such as transitions, rhetorical synthesis, and main idea questions by learning to focus on the logical relationship between ideas rather than relying on what â€œsounds right.â€ Strategies like summarizing passages before looking at answer choices and eliminating incorrect options efficiently helped him avoid common trap answers and improved his overall accuracy.
In Math, Jack made significant gains as well, with his score increasing into the high 600s. Much of our work focused on strengthening foundational concepts and reducing errors caused by rushing or misreading questions. He developed a stronger command of key topics including algebra, problem solving and data analysis, and geometry, while also improving his use of Desmos as both a solving and verification tool. By the end of the program, his math performance showed clear improvement, with higher scores in advanced math and data analysis and greater confidence in applying formulas and strategies.
A key area of focus toward the end of preparation was minimizing avoidable errors. Many of Jackâ€™s missed questions were not due to gaps in understanding, but rather small misreads or overlooked constraints in the question. As he became more aware of these patterns, he improved his ability to slow down, identify key details, and check his work more effectively.
Overall, Jack made strong and measurable progress throughout his SAT preparation. Reaching a 1380 places him very close to his 1400+ goal, and with continued practice and refinementâ€”particularly in minimizing small errorsâ€”he is well within range of achieving that score.
If you would like Jack to continue preparing for another SAT administration, please feel free to reach out to purchase additional tutoring hours. I would be happy to continue working with him to help him reach and surpass his 1400+ goal.
If you have any question or would like to discuss further, please let me know. 
Best, 
Alexis B.
alexis.boucher@revolutionprep.com
+17544224388</t>
  </si>
  <si>
    <t>Hi Tova, 
Hello,
I wanted to provide a quick update on Adinaâ€™s SAT progress following her recent test this past weekend, as well as outline a plan to help her reach her goal score in the 1400s.
Adina has demonstrated strong potential throughout our work together, with a highest practice score of 1270, which confirms that she is capable of performing at a much higher level than her more recent scores may suggest. However, her most recent practice test scores have decreased, and after reviewing her performance in detail, the primary causes are very clear and, importantly, very fixable.
On the reading side, the main issue is timing, not comprehension. Adina consistently understands the material and performs well on earlier questions, but she is running out of time in the second module and missing questions she is capable of answering correctly. This means her current reading score is not an accurate reflection of her true ability, but rather a pacing issue that we can address with targeted strategy and practice.
In math, Adinaâ€™s performance does not reflect a lack of skill or content knowledge. She is successfully reaching the harder module, and most errors come from misinterpreting question wording, small calculation mistakes, or procedural errors, rather than gaps in understanding. When she slows down or uses tools like Desmos effectively, she is able to solve even advanced problems correctly. This is a very strong indicator that her math score can increase significantly with more consistency and precision.
Given her newly stated goal of reaching the 1400 range, the current pacing of sessions will not be enough to get her there by the May or June SAT. To realistically reach that goal, I recommend that we increase to two hours per week and meet consistently over the next testing cycle.
We currently have 6 hours remaining, which will not provide enough time for the level of practice and reinforcement needed. Increasing to two hours per week would require adding approximately 6 additional hours, allowing us to maintain consistent weekly sessions leading up to her next test date.
This additional time will allow us to directly address her reading timing through live, timed practice and strategy refinement, reinforce math accuracy and reduce preventable errors, complete full-length practice tests and review them in depth, and build consistency so her performance matches her demonstrated potential.
Adina is absolutely capable of reaching a 1400+ score, but it will require consistent practice and enough structured time to solidify both pacing and accuracy.
Please let me know if you would like me to adjust the schedule and add additional hours so we can support her in reaching this goal.
Best,
Alexis
Alexis B.
alexis.boucher@revolutionprep.com
+17544224388</t>
  </si>
  <si>
    <t>Hello,
I wanted to provide an update on Haileyâ€™s SAT progress following the March test, as well as outline our plan moving forward as she prepares for the May and June exams.
Hailey continues to make steady progress and is moving in the right direction toward her goal score of 1200. Her most recent practice test resulted in an 1130 (590 Reading, 540 Math), which reflects meaningful improvement and shows that she is getting closer to her target range. Earlier in her preparation, she scored a 1090, so this increase is a strong indicator that the work she has been putting in is paying off.
On the reading side, Hailey has shown solid growth, particularly in areas like Information and Ideas and overall comprehension. Her main area for improvement continues to be Standard English Conventions, where success depends less on intuition and more on consistently applying specific grammar rules. As she becomes more confident in identifying and applying these rules, we expect to see continued gains in her reading score.
In math, Hailey has made noticeable progress, especially in geometry, which was initially a weaker area. She is now demonstrating a stronger understanding of core concepts like similar triangles, proportions, and key formulas. Many of her remaining errors are not due to a lack of understanding, but rather from incomplete problem-solving, small calculation mistakes, or stopping too early when a problem feels challenging. As we continue to build her confidence and reinforce a more consistent problem-solving process, her math score has strong potential to increase further.
One key insight from her most recent test is that she came very close to qualifying for the harder math module, missing it by just one question. This is significant, because reaching that module will allow her score to better reflect her true ability and unlock additional points.
Overall, Hailey is in a strong position heading into the May and June test dates. She is already within about 70 points of her 1200 goal, and with continued weekly sessions, focused practice, and reinforcement of key strategies, that goal is very achievable.
Moving forward, our focus will be on strengthening grammar rule application in the reading section, continuing to build consistency and confidence in math, and ensuring that she fully completes problems rather than stopping prematurely. We will also continue incorporating regular practice tests to build endurance and track progress.
Please let me know if you have any questions as we continue preparing for the upcoming exams.
Best,
Alexis B.
alexis.boucher@revolutionprep.com
+17544224388</t>
  </si>
  <si>
    <t>Hello,
I wanted to provide an update on Michaelâ€™s SAT preparation as we continue working toward his goal score of 1300, as well as outline the plan moving forward for the May test and beyond.
Michael has been making steady overall progress, and itâ€™s clear that he is building both his skills and understanding across sections. One pattern weâ€™ve consistently seen is that his performance tends to shift between strengths in math and reading, rather than both sections peaking at the same time. This is very common at this stage of preparation and indicates that he is developing in both areas, but still working toward consistency.
In reading, Michael has made strong gains in strategy, particularly with process of elimination and understanding how to base answers strictly on textual evidence. He is becoming more intentional in how he approaches questions, especially with vocabulary, transitions, and main idea tasks. Continued focus on pacing and maintaining this strategy consistently will help stabilize his performance.
In math, Michael has developed a solid foundation in key algebra and problem-solving concepts, and he is effectively using tools like Desmos to verify answers and solve more complex problems. Most of his remaining errors are not due to a lack of understanding, but rather from misinterpreting questions, small calculation mistakes, or inconsistent application of strategies under test conditions. As these become more automatic, we expect his math score to continue trending upward.
One of the biggest factors impacting Michaelâ€™s score right now is inconsistency in testing conditions and timing between practice tests. While he has been excellent about completing assigned work and staying engaged during sessions, increasing the consistency of full-length practice tests will be key to improving stamina, reinforcing strategies, and stabilizing his scores across both sections.
Looking ahead, we are currently preparing for the May SAT, and Michael will be unavailable for the June test. Our plan is to continue working consistently through May, then maintain momentum over the summer to prepare for the August SAT, which will be an important opportunity to reach his 1300 goal.
With continued structured practice, regular full-length tests, and reinforcement of strategies, Michael is absolutely capable of reaching his target score. The focus moving forward will be on building consistency so that both sections reflect his true ability on test day.
Please let me know if you have any questions as we continue preparing for the upcoming exams.
Best,
Alexis B.
alexis.boucher@revolutionprep.com
+17544224388</t>
  </si>
  <si>
    <t>Isabelle Straube</t>
  </si>
  <si>
    <t>Hello,
I wanted to provide an update on Isabelleâ€™s progress following our preparation for the March SAT, as well as outline our plan moving forward as she prepares for the upcoming April ACT.
Isabelle has made strong progress in a relatively short period of time, particularly in math, which was initially her lowest scoring area. Her most recent practice test showed a significant increase from her original 1180 baseline to a 1270, with gains in both sections. Her reading score is already very strong, and her recent improvement to the 730 range demonstrates that she has the ability to perform at or above her target level in that section.
In math, Isabelle has been building both skill and efficiency. She is becoming more comfortable with core algebra and problem-solving concepts, and is effectively using tools like Desmos to improve accuracy and save time. The main areas we are continuing to refine are interpreting equations, percent change, and multi-step word problems, along with maintaining focus under timed conditions. At this stage, the biggest barrier to further score gains is not ability, but mental stamina and time management, which we are actively addressing through continued practice tests.
As we transition from the March SAT to the April ACT, our focus will shift slightly to adapt to the ACTâ€™s format while continuing to reinforce the same core skills. Isabelle is well-positioned to reach her goal of either a 1330 SAT or a 29 ACT, which would qualify her for full Bright Futures eligibility.
After the April ACT, I recommend that we evaluate her scores and, if she has not yet reached her target, choose one test (either SAT or ACT) to focus on moving forward. Focusing on a single test will allow us to maximize efficiency, build deeper familiarity with that examâ€™s structure, and avoid splitting preparation across two different formats. From there, we can prepare strategically for a future test date with a clear and focused plan.
Isabelle is absolutely capable of reaching her goal, and she has already made meaningful progress toward it. With continued targeted practice and a focused testing strategy, she is in a strong position to achieve the score needed for Bright Futures.
Please let me know if you have any questions as we continue preparing for the April test.
Best,
Alexis B.
alexis.boucher@revolutionprep.com
+17544224388</t>
  </si>
  <si>
    <t>Hello,
I wanted to share an update on Alexaâ€™s progress following her March SAT, as well as outline our plan as she prepares for the upcoming May test and potentially the June exam.
Alexa has shown meaningful growth over the past several months, including a notable score increase earlier in her preparation and strong gains in both Reading and Math at different points. Her Reading and Writing performance, in particular, has demonstrated clear potential, as she has successfully reached the harder module on official testing, which is a strong indicator that her strategies in that section are working when she is feeling well and applying them consistently.
Her March testing experience was somewhat impacted by external factors, including not feeling well during a recent practice test, which contributed to a temporary score drop. However, her official SAT performance suggests that her true ability is higher, especially in English. The primary area of focus moving forward is Math, where the main challenge is not a lack of understanding, but rather recall and execution under pressure. When time and confidence are stable, she demonstrates solid conceptual understanding across topics like algebra, systems of equations, and advanced math.
Our current strategy is centered on improving efficiency and consistency. Alexa is actively shifting away from slower â€œplug-inâ€ methods and toward faster, more reliable approaches such as factoring, using the quadratic formula, and leveraging Desmos strategically. We are also targeting Problem Solving and Data Analysis, including percentages, probability, and data interpretation, to strengthen one of the most variable sections of the test.
In addition, we are continuing to reinforce Standard English Conventions and Expression of Ideas, as these are rule-based areas where she can secure reliable points. When these rules are consistently applied, they provide an opportunity to increase her score without additional content learning.
As we prepare for the May SAT and possibly the June exam, our focus will be on building consistency across both sections while especially strengthening Math Module 1 performance. This is critical, as strong performance in the first module determines access to the harder second module and ultimately allows for higher overall scores.
I recommend that Alexa continues with regular practice, including targeted problem sets and full-length practice tests, to build both stamina and confidence. With improved consistencyâ€”particularly in Mathâ€”she is in a strong position to see meaningful score gains over the next test administrations.
Please let me know if you have any questions as we continue working toward her goals.
Best,
Alexis B.
alexis.boucher@revolutionprep.com
+17544224388</t>
  </si>
  <si>
    <t>Beckett Heimann</t>
  </si>
  <si>
    <t>Hi Beckett and Robert,
This is the standard progress update to help keep advisors and parents in the loop.
Beckett and I talk through how to compute definite integrals and how to avoid a few traps. We also reviewed calculator strategies and properties of integrals. Given the A- he got in AP Stats last semester and the approaching AP test, it would be good for him and I to spend more of our time on it compared to Calculus. Heâ€™s going to need a few more hours to continue meeting an hour a week until his AP exam.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</si>
  <si>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Edwin Cameron</t>
  </si>
  <si>
    <t>Hello,
I hope you are well! This is just a brief email going over how tutoring has been lately.
Edwin and I have worked together for a couple of weeks now, and we've primarily targeted the math. Our main goal has been to get Edwin to be as consistent as possible in successfully applying Desmos to problems that the calculator is useful for, and our secondary goal has been to both identify and successfully deal with 'interpretation' questions--which aren't calculation-based and therefore are not meant to be attacked with a calculator. As it's only been a few sessions, time will tell, but I believe if we keep focusing on these main goals, it should have a significant impact on Edwin's score.
Our homework for this particular week is to take a practice exam, so we will see how things go!
As far as scheduling goes, we are set for two more Sunday sessions, and then we're out of hours. I would love to continue our weekly sessions beyond April, but for now, we'll focus on this April 2nd exam!
That's all! If you have any questions or thoughts on any of this, please feel free to let me know!
Have a wonderful week,
- Sonja
Sonja T.
sonja.tomasko@revolutionprep.com
+16514284271</t>
  </si>
  <si>
    <t>Hello,
I hope you are well! This is just another brief update on how tutoring has been going lately!
There is not too much to report this time around! We have continued to prepare for Angela's upcoming exams. Lately, this has meant really focusing in on integration techniques, especially "u-substitution." So far, Angela is doing well with this, though the complexity may ramp up a bit soon!
As far as scheduling goes, we are still set for weekly sessions through the end of April. Angela has always been on the ball when it comes to figuring out hours/scheduling, and currently we are good to go!
That's all! If you have any thoughts or questions, please let me know any time.
Have a great week!
- Sonja
Sonja T.
sonja.tomasko@revolutionprep.com
+16514284271</t>
  </si>
  <si>
    <t>Hello again!
This is just another email going over how tutoring has been going.
I wanted to give a bit of an update after doing our first algebra-focuses session the other day.
The main thing we worked on was a kind of general assessment of various algebra and pre-algebra skills. From our review, I think it's clear that, aside from specific topics (such as solving multi-step equations), a big focus we'll want to have is simply having thorough procedure that is backed by a conceptual understanding of the material. I could go into detail on this, but basically, if Hazel works on writing out her steps *and* explaining/understanding the reasoning for each step, she will be able to hugely minimize errors.With her experience dealing with geometric proofs, I think we can draw on Hazel's success there to really build up her algebra skills in the same way!
As far as scheduling goes, we are still set for the Monday sessions, which I think is appropriate. I saw that there were some unscheduled hours, so I went ahead and scheduled those for Mondays--but the original 6:00pm time was taken, so I tentatively scheduled them for the next-earliest time, which was 7:30pm. If this does not actually work, please let me know, and I can change it!
That is about all I have for today! Thank you for dropping by and saying hi last week! If you have any additional thoughts or anything, please let me know.
Have a wonderful week,
- Sonja
Sonja T.
sonja.tomasko@revolutionprep.com
+16514284271</t>
  </si>
  <si>
    <t>Netta Lizak</t>
  </si>
  <si>
    <t>Hello,
Sonja here! This is just a brief email going over how tutoring has been.
Netta just took the SAT the other day, and it sounds like it's "up in the air" as to how well it went. She said it was a bit boring, which certainly is understandable! Still, I am a little worried about Netta's motivation. I think she has shown good improvement during our in-session work, but that's very different from the actual test experience of taking an entire test over 2+ hours.
I am considering how we might want to change our approach in response to this, but for now, I think we should see how the results look from this recent exam before drawing any big conclusions.
As far as scheduling goes, we are still set for our consistent Tuesday sessions, which I think is appropriate. I don't see any reason to change anything there, at least at the moment.
That is all I have for today! If you have any thoughts or questions, please let me know.
Best,
- Sonja
Sonja T.
sonja.tomasko@revolutionprep.com
+16514284271</t>
  </si>
  <si>
    <t>Hi everyone,
Just checking in with a progress update on my last two months of sessions with Alex and some plans for the rest of this semester. Happy to answer any questions via email or set up a time to chat, just let me know!
In our sessions since January, Alex and I have split time between punctuation and grammar review for the SAT and a few sessions on Algebra II topics before tests. Our current goal is still to make sure Alex feels confident and can nail the grammar questions on the test to serve as a solid foundation for that section going forward. Heâ€™s made really solid progress on spotting independent clauses in the wild and applying different punctuation rules. I especially appreciate his willingness to put up with my annoyance about checking for full sentences on every question!
Going forward, there is still some work we can do on the harder punctuation questions Alex may encounter on the test and making sure he can spot common traps/tricks. Weâ€™ll also aim to move back to working on general reading question strategies, particularly for some of the evidence based reading questions. Iâ€™m also happy to keep checking in on math as Alex finishes up Algebra 2, and then this summer once heâ€™s got that under his belt we can move to doing more work on applying that knowledge to SAT type questions.
Alex is planning to take a practice test over break so we can see what specific areas we might want to target in the next few weeks. Iâ€™ve got our Sunday time booked out through the end of May. Iâ€™m also happy to book in some time for summer any time, if there are any particular days/times that Alex would prefer.
As always, itâ€™s been great working with Alex the past few months, and I look forward to his continued progress!
Julie B.
julie.byrom@revolutionprep.com
+15129250963</t>
  </si>
  <si>
    <t>Hi Isabelle and Sanghee,
I wanted to provide a quick progress update on Isabelle and the work we have been doing in our recent sessions.
Recently, we have been focusing on radian measure and arc length across a variety of problem types. Isabelle has shown a strong understanding of these concepts and is doing well identifying the correct approach and setting up problems accurately. She approaches her work with confidence and continues to demonstrate solid problem-solving skills.
As we continue, Isabelle would benefit from additional practice with more complex, multi-step problems where she needs to identify given values before solving. This is an area she is already handling well, and with continued practice, she will become even more efficient and confident.
At this time, I recommend continuing with our current schedule so we can keep reinforcing these skills and building on her strong foundation. Additionally, I recommend scheduling Isabelleâ€™s remaining unscheduled hours to ensure consistency and continued progress.
Feel free to reach out if you have any questions or requests, and if there is anything else I can do to help. You can always contact me directly by text message or e-mail.
I hope you are having a wonderful day!
Ore W.
ore.williams@revolutionprep.com
+12404860132</t>
  </si>
  <si>
    <t>Hello team Alex,
It has been a pleasure working with Alex these past weeks.  He is consistently prepared and engaged in sessions, and has an exceptionally strong analytic mind.  The material is becoming a bit more challenging as we move into trigonometry, and Alex has presented as somewhat less confident as compared to prior material.  Right now Alex is scheduled for 1 session per week and this seems to be working well for him.  We can always move up to more frequent sessions if need be, but will want to keep a close watch on this, as my schedule will begin to fill as we approach the end of the school year.  
Please reach out with any questions.  
Ben C.
ben.chamberlain@revolutionprep.com
+18283484669</t>
  </si>
  <si>
    <t>Cormac Byrne</t>
  </si>
  <si>
    <t>Hello team Cormac,
It has been a pleasure working with Cormac these past weeks.  He has consistently shown up for session ready to learn and is highly engaged in our sessions.  With his ACT around the corner, it will increasingly important for Cormac to be working out of session.  This should include multiple practice tests AND review of these tests in order to learn from his mistakes.  Cormac knows where he can find these, and his trip to and from the Bahamas next week would be ideal times to complete on them.  The more time we have for our final session(s) the better.  At this point Cormac has 1 additional hour scheduled.  As he has a good amount of room to grow, I believe he cold benefit from additional sessions, either prior to the test in order to become better prepared for the April test, or after in order to prepare for a second sitting.  Cormac has a promising start on the studies, but has not yet realized his full potential.
Please let me know if you have any questions.
Ben C.
ben.chamberlain@revolutionprep.com
+18283484669</t>
  </si>
  <si>
    <t>Hello team Zahra,
It has been an absolute pleasure working with Zahra over these past months.  She consistently works very hard in sessions and this is showing in her facility with the material.  We remain well ahead of her actual class, and are actually  running out material that I assume she will be expected to learn.  Our time would be best used focused on specific skills that will be on her final exam, since that is the only only assessment for the semester.  Unfortunately all I have are very vague unit topics, of which there are four.  Zahra is schedule out for twice weekly sessions until early April at the moment.  I wonder if stretching these out towards the final exam would be most beneficial, and can touch on this in session, but would also encourage you do discuss amongst yourselves as well.
Let me know if I can answer any questions!
Ben C.
ben.chamberlain@revolutionprep.com
+18283484669</t>
  </si>
  <si>
    <t>Gavin Chima</t>
  </si>
  <si>
    <t>Hi everyone,
Just checking in on my last few sessions with Gavin and our progress for the past two months. Please feel free to reach out with any questions!
Going back to January, Gavin has made great progress with his understanding of the units on thermochemistry, equilibrium, and acid/base chemistry! The last two, especially, are often seen by a lot of students as the toughest in the course, so the fact heâ€™s maintaining a solid grade through this time is a great sign for the rest of the year! 
Weâ€™ve worked this week on some of the tougher calculations related to acid/base titrations and buffer solutions, which will be important for the upcoming AP test since the acids and bases unit along with equilibrium makes up between 20-25% of the test. Overall, Gavin has a strong handle on how to set up the reactions for these problems and use ICE tables/BSA tables when needed!
As we get closer and closer to May, it would be a good time for Gavin to start working through diagnostic exams for his AP courses to help him/us assess what previous units might need extra attention during his study/review. He can access a practice test on his dashboard for those purposes, or any of the major prep books will usually have a diagnostic exam at the start that works great for that as well.
Iâ€™ve got a session booked with Gavin the Sunday before the AP Chem exam, but heâ€™s also got 2.5 hours unscheduled that we can use whenever you like. 
Have a great week and good luck on the test!
Julie B.
julie.byrom@revolutionprep.com
+15129250963</t>
  </si>
  <si>
    <t>Gabriel Amador</t>
  </si>
  <si>
    <t>Hi FelÃ­cia,
This is the standard progress update to help keep advisors and parents in the loop.
Gabriel is still holding onto his honors designation, and his grade is up from a C+ earlier this marking period. That said, he seems to have squandered the opportunity to replace his previous low-test score and create a buffer on his class grade. That could have decreased his stress significantly as we approach the end of the year.
Ultimately, I think he needs more review work than he is getting on his own. Ideally, I would like him to work through his teacherâ€™s optional review, but that doesnâ€™t seem to happen before most tests, perhaps due to sports? Iâ€™ve emailed him a targeted homework set for this week that I would like him to complete.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</si>
  <si>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Max Cheng</t>
  </si>
  <si>
    <t>Dear Kathleen,
Since Max is about halfway through the semester, I thought it would be a good opportunity to send you an update of his progress over the past couple of weeks. As always, Max is prepared for our sessions and puts in his full effort.
Max shared that he received an A on his multiple choice test on period 7 that he took a week ago. Great work! Max has made great improvements in AP US History. He is doing well addressing the complexity point in his document based and long essays by showing continuity and change, causation, and periodization. On multiple choice questions, Max is doing well connecting the authorâ€™s point of view to events of the time period. He has a strong understanding of the connections between current events and the events of the past century. Max also shared that he currently has a high B in precalculus. Our twice weekly sessions are working well for us, and I will encourage Max to take a practice AP US History test as the AP test date draws nearer.
Please let me know if you have any questions or concerns or if you would like to talk further on the phone, we can set up a time.
Sincerely, 
Melinda M.
melinda.mergendahl@revolutionprep.com
+16083975309</t>
  </si>
  <si>
    <t>Dear Pam, 
I hope you are having a great end of Winter. Itâ€™s been great working with you and Jonah over the past couple of months. I wanted to reach out with a quick overview of the program so far and where itâ€™s headed. 
I have seen significant improvements in Jonah's ability to recall and connect information to other subject areas and his foresight into planning for tests and quizzes. They have shown consistent progress in understanding the concepts in biology, economics, English, and geometry as evident in their grades. 
Our current short-term goals for Jonah include maintaining his grades in his classes. The overall goal remains to prepare Jonah for college with executive functioning skills. Based on Jonah's progress, I recommend we continue to meet until the end of the semester as needed. This plan will best set them up for success and give us the needed time to focus on any executive functioning issues he may have and on any class material that he still struggles with. 
Please let me know if you have any questions or if there are any adjustments you would like to make to our plan. Iâ€™m happy to schedule a time to talk by phone if that would be helpful. I look forward to supporting Jonah in their continued academic journey. 
Best regards, 
Trevor F.
trevor.ferguson@revolutionprep.com
+15592748786</t>
  </si>
  <si>
    <t>Dear Ashley, 
I hope you are having a great end of Winter. Itâ€™s been great working with you and William over the past couple of months. I wanted to reach out with a quick overview of the program so far and where itâ€™s headed. 
I have seen significant improvements in William's ability to solve logarithmic and exponential equations, graph exponential and logarithmic functions, evaluate logarithmic and exponential expressions, and solving trigonometric equations using the unit circle. They have shown consistent progress in recalling necessary details regarding functions and in their ability to logically eliminate answer choices, as evident in their confidence in our session problem sets. 
Our current short-term goals for William include maintain his understanding of precalculus. The overall goal remains achieving a 4 or 5 on the AP Precalculus test. Based on William's progress, I recommend we continue to meet one-hour a week until his AP tests. This plan will best set them up for success and give us the needed time to focus on reviewing earlier material from the AP Precalculus curriculum and expose him to common Precalculus free-response questions.
Since William is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Even though William is earning an A in APUSH, preparing for the exam requires different skills, such as time management, test-taking strategies, and the ability to apply their knowledge under pressure. I would recommend we plan to meet one-hour per week to prep for the AP United States History exam.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 I'm happy to discuss any of this by phone if it would be helpful. 
Please let me know if you have any questions or if there are any adjustments you would like to make to our plan. Iâ€™m happy to schedule a time to talk by phone if that would be helpful. I look forward to supporting William in their continued academic journey. 
Best regards, 
Trevor F.
trevor.ferguson@revolutionprep.com
+15592748786</t>
  </si>
  <si>
    <t>Olivia Martin</t>
  </si>
  <si>
    <t>Dear Andrew,
I'm sorry you are getting this late, I came down with COVID last Saturday morning and am just getting back on my feet! That said, I wanted to close our SAT preparations with a final comprehensive update on Olivia's excellent preparation since January, and the tremendous progress she's made over these past months.
First, I remain genuinely impressed by Olivia's strong foundation. Her first ever score being a 1480 on the November SAT was an excellent starting point, and our work together has been focused on strategic refinement rather than any true review. After analyzing Olivia's score report, we identified math (being geometry and varied advanced math, including constants) as the primary area for targeted improvement, and I'm pleased to report significant growth in this domain.
From the start, we introduced the new MAPS strategy frameworkâ€”Mark, Approach, Plan, Solve, (Make Sure)â€”which has proven far more effective for the digital SAT format than traditional rigid approaches. This method emphasizes flexibility and strategic use of Desmos, which can solve approximately 75% of digital SAT math problems more quickly and accurately than manual calculations. Olivia has demonstrated excellent mastery of this approach across challenging topics including scaling and similarity problems, circle geometry, trigonometric identities, and systems of equations. Her homework accuracy on advanced geometry problems has been consistently strong.
Perhaps most importantly, (and unsurprisingly) we've identified that Olivia's occasional struggles on the math modules primarily stem not from gaps in mathematical knowledge, but from the anxiety that causes her to rush and overthink. When anxious, Olivia tends to make mental calculations rather than using available tools, and, further,  misinterprets problems by adding unnecessary complexity. For instance, on her Bluebook 7 practice test, she overanalyzed problems like Average Rate of Change when Desmos could have simplified the solution immediately.
To address this, we've implemented deliberate breathing pauses (and I hope she uses this for the rest of her life!)â€”before reading each problem and again after the initial Mark-up phase. This serves both physiological and attention-focusing purposes, helping Olivia slow down and read carefully. The results have been encouraging; when she takes her time, her accuracy is excellent.
In Data Analysis, Olivia has shown strong progress interpreting margins of error, confidence intervals, and survey validity. She's become adept at identifying sampling biases and solving multi-step proportion problems. We also completed a thorough review of Standard English Conventions, covering key grammar rules including punctuation, verb agreement, and modifier usage.
Honestly, if I were to set a final long-term goal?  I want Olivia to be kinder to herself! She has all the drive, knowledge, and skill needed to excel on this test - and in anything she could ever desire to accomplish in this life. :D Her challenges are about managing anxiety and trusting her preparation, not about mathematical or otherwise academic ability.
I want to say, it has been a pleasure working with you both and I will sorely miss seeing Olivia weekly! :)  
If Olivia ever needs additional help with APs - or college essays/applications - I'd be happy to lend support. In fact, with my background in creative writing from UVA's BFA, I usually do  a lot of college essays - which is quite to my taste. They usually are done late summer/early fall at a rate of one or two sessions of an hour a piece every week for about 2-3 months (depending on the length of the application list ;D). No matter what, I suggest to start getting the essays and the supplements out of the way by mid-August when the new prompts are first released. 
However- on that note - remind Olivia not to wait until fall to ask for recommendations. Instead, ask prior to summer break! If she asks before summer, the teacher has the whole break to write something long, well-considered, and impressive as befits Olivia's level of academic dedication. (Many seniors wait and ask the first/last weeks of September when the scramble is already on, and end with less stellar reccs. than they could have had.) 
As always, I'd be happy to discuss any of this further via Zoom or phone if you'd like. Please don't hesitate to reach out with any questions or concerns.
Wishing you both the best and Olivia confidence and success on her finals and applications!
Warm regards,
Kristen Luigart
kristen.luigart@revolutionprep.com
+13018205071</t>
  </si>
  <si>
    <t>Joshua Achenbaum</t>
  </si>
  <si>
    <t>Dear Beth,
I apologize that this update is coming a bit late, I came down with COVID Saturday morning and am just getting back on my feet! That said, as Joshua's SAT tutoring sessions have concluded, I wanted to provide a comprehensive update on his preparation and the significant strategic growth he's achieved over these past sessions.
Joshua came to our sessions with strong foundational skills, and we've built on them with a robust framework of test-taking strategies specifically designed for the digital SAT format. We introduced two core frameworks that have become Joshua's roadmap: ICARE for Reading comprehension (Identify, Cover, Analyze, Review, Eliminate) and TRAP for Writing/Grammar questions (Topic, Read, Analyze, Process of Elimination). These aren't just acronymsâ€”they're systematic approaches that help Joshua tackle questions methodically rather than relying on instinct alone.
Our work began with establishing a strategic testing order: quick questions like Words in Context and Grammar first, then moving to strengths, and saving challenging question types like Inference and Text Evidence for last. This time management approach helps maximize points efficiently.
Joshua's practice test results showed 7 Reading misses and 6 Math misses, which gave us clear direction for targeted improvement. We focused heavily on several key areas:
In Standard English Conventions, Joshua mastered complex subject-verb agreement by learning to isolate the true subject from confusing elements like dependent clauses and prepositional phrases. We also refined his punctuation strategy, particularly for colons (requiring an independent clause before) and dashes (which can substitute for colons without that requirement).
Words in Context proved challenging because the SAT frequently uses secondary or archaic definitionsâ€”"constitution" meaning makeup, "house" meaning to hold. Joshua has become much more adept at using context clues and the ICARE method to identify these less common meanings. I recommended the Tyrannosaurus Prep app and Quizlet's DSAT flashcards for continued vocabulary review, particularly for archaic and advanced terms.
For Transitions, we worked on understanding the precise functional differences between similar-looking words: "in other words" simplifies, while "in summary" only shortens; "subsequently" signals both time and cause/effect.
Our final session concentrated on Text Evidence questions, which had been the last of Joshua's most challenging question types. The key strategy is to first identify the passage's hypothesis and variables, then eliminate off-topic answers before selecting the choice that directly supports or undermines the hypothesis.
Joshua has shown excellent growth in his strategic approach to the SAT. He's moved from answering questions intuitively to applying systematic frameworks that reduce errors and increase efficiency. It has been a pleasure to work with him and I look forward to hearing about his score!
I will truly miss seeing him in session weekly, and would love to work with him again if he ever needs any further support. I tutor both high school academics and college, as well as giving creative writing guidance for college essay writing. (My undergraduate degree was a distinguished BA in English/Creative Writing for UVA, sot that's actually one of my favorite types of program. I rarely get to put on my creative writer's cap unless it's those short months in fall! :3)
I'd be happy to discuss any of this in more detail via Zoom or phone if you'd like. 
Please don't hesitate to reach out with questions no matter if it is tomorrow or in two years. Even if I am no longer actively meeting a student, I consider them one of my own and I'm always happy to answer puzzles or help!
Wishing Joshua success on finals and applications! 
Warm regards
Kristen Luigart, M.Ed., M.A.
kristen.luigart@revolutionprep.com
+13018205071</t>
  </si>
  <si>
    <t>Sarah Lucca</t>
  </si>
  <si>
    <t>Hi Amy,Â 
This week, I have 4pm-6pm ET on Sunday 3/22 available (and the second of those hours is not visible to you in the scheduler). If an hour each would work this week, which I think would be ideal since we'll, let me know and I can add those both for you.Â 
I hear you on the scheduler. It is tougher to see what's going on now than when we started.
We might have to go week by week, even though I and, I'm sure you, would prefer to have it planned out further ahead of time. Sometimes things open up in the last 48 hours (that's when the deadline for cancellation is, some students wait til right then to cancel).
I suspect the big problem here is that my availability is limited and we don't have enough overlap to find a regular weekly time. I don't want your hours to expire unused nor do I want your kids to miss out on help because my schedule is packed for now. I'd like to suggest considering adding an additional AP Biology tutor. You would not lose any access to me, we'd still be able to schedule just as now. To see what this would look like, when you log into the website and go to the Schedule sessions tab, before you click the green Book button with my pic, in the top right there is a Add Tutor button. You don't have to click theÂ  actual "Schedule" button in the third step, you can just use this to see what other availabilities are out there from other tutors.
There are others that are really well qualified in knowledge and educational experience that can help make sure that our scheduling issues don't come in the way of your daughters' success. Again, I am happy to continue as often as we have mutual availability and would prefer if could meet all their AP Bio needs, but with the expiration periods of the hours and also the AP exams coming in a bit over a month, additional help may be needed.
Ideally they should be getting an hour each of tutoring help up through their AP exam in early/mid May, and possibly more as needed for catching up on earlier units when we were not meeting.
Joyraj D.
joyraj.d'souza@revolutionprep.com
+15174024183</t>
  </si>
  <si>
    <t>Asher Feinstein</t>
  </si>
  <si>
    <t>Hi Asher and Scott,
I hope youâ€™re both doing well! I wanted to share a quick update on Asherâ€™s progress and reflect on his experience with the March SAT at school last week.
Asher has made strong progress across both Math and Reading/Writing in our sessions. On the Reading/Writing side, he has built a solid foundation in punctuation, including commas, semicolons, dashes, and apostrophes, and is continuing to grow in his confidence applying these rules in SAT-style questions. On the Math side, he has developed a much stronger understanding of key geometry concepts, including triangles, circles, and similar figures. Iâ€™ve been especially pleased with his ability to break down more complex problems into manageable steps and apply formulas accurately.
From his experience on the March SAT, Asher identified a few important areas to focus on moving forward. In particular, he noticed some difficulty with â€œnumber of solutionsâ€ questions and interpreting graphs of cubic equations. He also found that time management became more challenging on the harder modules, which is very common as students adjust to the pacing and difficulty of the digital SAT.
These are all areas we can continue to improve with targeted practice. In upcoming sessions, we will work on strengthening his approach to nonlinear equations (including number of solutions questions), building familiarity with more advanced graph types like cubic functions, and developing strategies to manage time effectivelyâ€”especially when navigating the more difficult second modules.
Overall, Asher is in a strong position, and this test provided valuable insight into how his skills are translating under real testing conditions. With continued practice and refinement of these strategies, Iâ€™m confident he will continue to build both his accuracy and confidence.
Please feel free to reach out if you have any questions or would like to discuss our plan moving forward. Iâ€™m looking forward to continuing to support Asherâ€™s progress!
Best,
Ana H.
ana.heiser@revolutionprep.com
+14695703730</t>
  </si>
  <si>
    <t>Anisha Nukala</t>
  </si>
  <si>
    <t>Dear Arun,
Happy first day of spring. It was great working with Anisha again this week. I wanted to touch base to share some thoughts on what we might work on going forward.
When we were working together previously, I had seen great improvements in Anisha's confidence with the PSAT questions and her performance during our sessions. This week, we began to review some of the concepts we had discussed previously. My hope is to see what question types she is confident in and what ones we may still want to work on. We will then focus on those areas that present the biggest opportunity for improvement.
.Our current short term goal is to ensure Anisha is prepared to take a PSAT this year. Our overall goal is for Anisha to score a 1500 or higher. However, now that Anisha is in 10th grade, I would love to set some goals related to her official SAT exam as well.
Please let me know if you have any questions or if there are any adjustments you would like to make to our plan. Iâ€™m happy to schedule a time to talk by phone if that would be helpful. I look forward to supporting Anisha's continued academic journey.
Best regards,
Edwin W.
edwin.west@revolutionprep.com
+18134213087</t>
  </si>
  <si>
    <t>Dear Yumary,
Happy first day of spring. Itâ€™s been great working with you and Emma over the past couple of months. I wanted to touch base to share some of the progress weâ€™ve made so far and share my thoughts on the plan moving forward.
Emma and I worked together on the TED Talk project for her English class, and she was very open to the suggestions I made. From what I understand, she did very well on the project as well. I was happy to be a part of that success. Now, I am eager to assist her with her preparations for the SAT. So far, we have worked on a question type she expressed some concerns about: quantitative evidence questions.
I know that Emma's goal is to get a good score on the SAT, but I would love to discuss some specifics with the both of you. By understanding her starting score and her goal score, I can better suggest a plan for us to achieve that goal. Please let me know if you want to have a conversation regarding this phase of my work with Emma. Thank you.
Please let me know if you have any questions or if there are any adjustments you would like to make to our plan. Iâ€™m happy to schedule a time to talk by phone if that would be helpful. I look forward to supporting Emma's continued academic journey.
Best regards,
Edwin W.
edwin.west@revolutionprep.com
+18134213087</t>
  </si>
  <si>
    <t>Dear Prachee,
I hope you're enjoying the first day of spring. Itâ€™s been great working with you and Aadvika over the past couple of months. I wanted to touch base to share some of the progress weâ€™ve made so far and share my thoughts on the plan moving forward.
Aadvika and I have been working diligently to improve her approach to the SSAT. We have encountered some issues relating to synonyms questions as you're aware, but we have been working to overcome them. My hope is to instill in Aadvika a habit of looking up words she doesn't know in order to add them to an ever-expanding vocabulary. She also seems to not enjoy the reading comprehension questions, so we have been focusing some of our attention their. 
We have accomplished our goal of helping Aadvika understand what is on the SSAT; now, we will continue to work on the question types that present the biggest opportunity. I am excited to continue working with her and seeing her improve more and more each week.
Please let me know if you have any questions or if there are any adjustments you would like to make to our plan. Iâ€™m happy to schedule a time to talk by phone if that would be helpful. I look forward to supporting Aadvika's continued academic journey.
Best regards,
Edwin W.
edwin.west@revolutionprep.com
+18134213087</t>
  </si>
  <si>
    <t>Ellen Povzner</t>
  </si>
  <si>
    <t>Dear Yuliya,
I hope you're enjoying the first day of spring. Itâ€™s been great working with you and Ellen over the past couple of months. I wanted to touch base to share some of the progress weâ€™ve made so far and share my thoughts on the plan moving forward.
Ellen and I have worked together regarding her writing skills early on, but as of late, we have been working toward preparing her for the SAT. I have seen a lot of progress in Ellen's confidence with these questions. I do think Ellen would benefit from completing a practice test, so we can see what areas we most need to focus on.
Now that Ellen and I have met again, I would recommend that we meet once weekly as we continue preparing her for the SAT. Also, I recommend that we have a conversation, so we can discuss our goals and the dates of upcoming exams. Feel free to reach out with any thoughts on times or dates we can communicate.
Please let me know if you have any questions or if there are any adjustments you would like to make to our plan. Iâ€™m happy to schedule a time to talk by phone if that would be helpful. I look forward to supporting Ellen's continued academic journey.
Best regards,
Edwin W.
edwin.west@revolutionprep.com
+18134213087</t>
  </si>
  <si>
    <t>Jack Nguyen</t>
  </si>
  <si>
    <t>Dear Mr. and Mrs. Nguyen,
I hope you are having a great week. It's been great working with you and Jack over the past couple of months. I wanted to touch base to share some of the progress we've made so far and share my thoughts on the plan moving forward.
In our recent classes leading up to the 3/14 SAT, we have worked on reviewing English grammar and practicing math challenge questions involving Geometry. English involved reviewing the 5 grammar rules: punctuation, possession, pronouns, verbs, and misplaced modifiers. For Geometry, we worked on polygons, parallelograms, and 3D shapes (volume and surface area). In the future I'd like to continue reviewing challenging English topics like text structure and cross-text connections.
Jack just finished his SAT test on 3/14, so I don't see any more sessions scheduled. I recommend adding 12 - 24 hours of tutoring if Jack wants to continue tutoring for the remainder of the school semester.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Jack in his continued academic journey.
Best regards,
Jon C.
jon.cathapermal@revolutionprep.com
+17049758359</t>
  </si>
  <si>
    <t>Sasha Zelenov</t>
  </si>
  <si>
    <t>Dear Natalia, 
I hope you are having a great end to your winter season and are looking forwards to spring as much as I am. I know Jennifer and I have tried to reach out to you and Sasha multiple times recently to schedule out sessions and resume SAT work. 
From my past notes on Sasha, I remember him having strong progress throughout our previous time together, increasing his practice exam scores from a 1000 up to a 1430. I know we worked on a lot on each individual type of reading question and practiced differentiating how Sasha can anticipate the answer based on main ideas in the text. He worked hard to improve his vocabulary knowledge outside of session and grew a strong understanding of punctuation rules.  He also had consistent practice exam math scores in the mid to high 700's.  
If we want to work towards a future SAT, I would need Sasha to book out sessions as soon as possible. My availability gets booked well in advance by other students. I recommend trying to find a consistent schedule of twice a week leading up to the next official exam. I also recommend we have a discussion on his current goals, his current academic progress, and how the end of the school year might affect our program. If you need help scheduling, Jennifer or myself are more than happy to help. Please just let us know, so we can get Sasha back on track to hit his goals as soon as we can. 
Please let me know if you have any questions or if there are any adjustments you would like to make to our plan. Iâ€™m happy to schedule a time to talk by phone if that would be helpful. I look forward to supporting Sasha in their continued academic journey.
Best regards,
Matthew U.
matthew.urso@revolutionprep.com
+15165894405</t>
  </si>
  <si>
    <t>Dear Sheri,
I hope you are having a great start to your spring. Itâ€™s been great working with you and Grace over the past couple of months! I wanted to touch base to share some of the progress weâ€™ve made so far, and to share my thoughts on the plan moving forward.
I have seen significant improvements in Grace's familiarity with key "bigger picture" concepts in computing, including encryption, digital ethics, and the general structure and tech stack of the internet. She has also shown progress with programming. Although her class won't be covering programming until after the AP Test, I actually think she's in good shape here. Programming is the single biggest topic on the AP Test, but it's still only 30% of the exam, and it's a topic that Grace seems to be fairly comfortable with already. Given the point she's at right now, I think just completing her portfolio project will probably keep her on track to do well with that portion of the test.
Going forward, our short-term goal is for Grace to continue covering vocabulary and "bigger-picture" topics. I also intend to cover more of the math-adjacent concepts on the test, such as binary and data compression. As we get closer to test season, we'll look at some programming questions that are styled after the AP Test questions, to make sure her programming skills translate to that environment. 
We already have three sessions scheduled for mid-to-late April. While I think having one more session in between then and now could be helpful to keep her on track, I'm not terribly concerned about Grace's pacing here. As long as she continues to work diligently on her assignments, particularly her portfolio project, she should be in good shape.
Please let me know if you have any questions or if there are any adjustments you would like to make to our plan. Iâ€™m happy to schedule a time to talk by phone if that would be helpful. I look forward to supporting Grace in her continued academic journey.
Best,
John L.
john.licitra@revolutionprep.com
+14144652710</t>
  </si>
  <si>
    <t>Francis Sanchez</t>
  </si>
  <si>
    <t>Greetings, Maria!
I hope your spring is going well! As we are coming upon the last few months of the semester, now is a good time to reach out with Francisâ€™ current progress and some possible skills to focus on moving forward. 
Francis is keeping a steady pace with the content presented in her math course as shared during sessions, and it has been so exciting to see her confidence in knowledge in fractions and word problems grow. We recently began removing key words and, just this past session, adding multiple steps to word problems to help Francis level up in her math word problem game. Francis took to the challenge well, and although there are some new strategies we are going to begin practicing in our next few sessions to help assist with these problems, Francis did a great job applying the strategies she has already learned to solve the multi-step word problems. Going forward, we are going to build upon those multi-step word problem skills, foster understanding in why the math procedures are working as they do, and create connections between the math concepts Francis has learned and is learningâ€“all the while applying new and familiar strategies as we review Francisâ€™ math course content! 
With this in mind, I would recommend the current velocity of Francisâ€™ once a week, one-hour meetings, but with a slight shift in focus if Francis needs to prepare for cumulative exams at the end of the school year. Study skills are not always explicitly taught but are critical for success and integrating a slight focus now on the topic as cumulative exams near can help Francis in the long-run for her academic career. Weâ€™ll chat about a few strategies in our next two sessions. 
It has been amazing working with Francis. Watching her math skills grow has been rewarding, and hearing her creativity and perspective not only with solving problems but also while she creates them has added to every session. Unfortunately, I will be stepping back from my job at Revolution Prep after April 30 to pursue additional education in mathematical instruction. The formal departure process for myself is beginning soon, and there will be a tutor rematch for Francisâ€™ remaining semester time and/or for next year after the summer break. I want to thank you and Francis for being part of what makes working with students so amazing, and I look forward to the last couple sessions with Francis as she continues her academic mathematics journey!
Let me know if you have any questions, concerns, or would like to just generally chat more about Francisâ€™ progress and the tentative plan going forward. We can set up a time to talk over the phone or via Zoom. Thank you, and hope you have a wonderful rest of your day!
Sincerely, 
Delphine Hintz
delphine.hintz@revolutionprep.com</t>
  </si>
  <si>
    <t>Sophie Kwei</t>
  </si>
  <si>
    <t>Dear Team Sophie,
I hope you are having a great week! Itâ€™s been great working with you and Sophie over the past couple of months. I wanted to touch base to share some of the progress weâ€™ve made so far and share my thoughts on the plan moving forward.
I have seen significant improvements in Sophie's understanding of complex biological mechanisms, such as signal transduction pathways, gene expression, and different types of genetic mutations. She has shown consistent progress in learning how to break down dense scientific jargon to follow the logical flow of challenging AP Biology passages. This consistent improvement has been evident in her recent class performance, where she scored an impressive 89% (90.5% with bonus points) on her Unit 6 exam.
Our current short-term goals for Sophie include mastering the new evolution unit and preparing for her upcoming test on sections 7.12 and 7.1-7.5. The overall goal remains achieving a strong score on her AP Biology exam in May. Based on Sophie's progress, I recommend we continue our regular sessions to support her current classwork while officially beginning our comprehensive review and preparation for the May AP exam.
Please let me know if you have any questions or if there are any adjustments you would like to make to our plan. Iâ€™m happy to schedule a time to talk by phone if that would be helpful. I look forward to supporting Sophie in her continued academic journey.
Best regards,
Bryant S.
bryant.salinas@revolutionprep.com
+15624448241</t>
  </si>
  <si>
    <t>Sarayu Eadala</t>
  </si>
  <si>
    <t>Dear Team Sarayu,
I hope you are having a great week so far! Itâ€™s been great working with you and Sarayu over our past sessions in February and March. I wanted to touch base to share some of the progress weâ€™ve made so far and share my thoughts on the plan moving forward.
I have seen significant improvements in Sarayu's extensive content review, especially in her focus on high-yield science topics like lab techniques, amino acids, and enzymes. She has shown consistent progress in bridging the gap between passive content memorization and actively applying that knowledge to unfamiliar passages. This consistent improvement has been evident in her recent AAMC FL 2 score increases, particularly in the Biology/Biochemistry section.
Our current short-term goals for Sarayu include taking another practice exam this week to see how her extensive content review is translating over to full-length practice exams. The overall goal remains achieving her target score of 512-515 on her official MCAT sitting in April. Based on Sarayu's progress, I recommend we continue our schedule of meeting twice a week for one-hour sessions on Mondays and Thursdays to keep her on track.
Please let me know if you have any questions or if there are any adjustments you would like to make to our plan. Iâ€™m happy to schedule a time to talk by phone if that would be helpful. I look forward to supporting Sarayu in her continued academic journey.
Bryant S.
bryant.salinas@revolutionprep.com
+15624448241</t>
  </si>
  <si>
    <t>Maggie Gohlmann</t>
  </si>
  <si>
    <t>Dear Team Maggie
Itâ€™s been great working with you and Maggie over the past couple of months. As we prepare for Maggie's upcoming official MCAT exam on April 10th, I wanted to share some updates and information about what to expect.
I have seen significant improvements in Maggie's test-taking stamina and content mastery. The absolute highlight of our recent work was her performance on the AAMC Full Length 4 practice exam, where she achieved her highest score yet with a phenomenal 516! Her section breakdown was outstanding: a 129 in Chemistry/Physics, 129 in CARS, 128 in Biology/Biochemistry, and a near-perfect 130 in Psychology/Sociology. Throughout our February and March sessions, she has shown consistent progress in tackling complex material, from analyzing pH and pKa relationships
 to breaking down complex physics concepts like Snell's Law and Bernoulli's equation for fluids. She has also demonstrated a strong grasp of operant conditioning and social theories in the Psychology/Sociology section.
I am looking forward to hearing how Maggie performs on the next full-length practice exam. Looking ahead, I recommend that she continues to prioritize high-yield topics like optics and fluids, and completes her remaining AAMC Full Length 5 and 6 exams to maintain her excellent momentum.
Please let me know if you have any questions or if there are any adjustments you would like to make to our plan. Iâ€™m also able to schedule a time to talk by phone if that would be helpful. I am happy to support Maggie in her continued academic journey and am incredibly proud of the hard work she has put in.
Best regards,
Bryant S.
bryant.salinas@revolutionprep.com
+15624448241</t>
  </si>
  <si>
    <t>Dear Harish,
I hope you are having a nice weekend. Itâ€™s been great working with you and Shriyan over the past couple of months, and I wanted to share an update on the progress weâ€™ve been making and our plan moving forward.
Over our recent sessions, Shriyan and I have covered a wide range of important biology topics. We began by discussing organism growth and reproduction, then explored matter and energy flow through ecosystems, including photosynthesis, food webs, biodiversity, and ecosystem services. Shriyan has been engaging thoughtfully with these topics and has shown a strong willingness to ask questions and explore the underlying concepts.
We also spent time studying genetics and inheritance, including how genetic material is passed from parents to offspring through chromosome pairs. Shriyan learned key terminology such as genotype, phenotype, alleles, and dominant vs. recessive traits, and practiced applying these concepts using Punnett squares.
More recently, we moved into our evolution unit, where we discussed natural selection and the different lines of evidence supporting evolution, including fossils, comparative anatomy, and embryology. Shriyan has also been completing related work on Khan Academy and engaging with several writing and reflection assignments, such as analyzing artificial selection, GMOs, and genetic engineering. We also discussed the central dogma of biology, connecting how genetic information flows from DNA to proteins.
Shriyan has been doing a great job engaging with the material and completing reflective assignments that encourage deeper understanding of the topics. These activities help reinforce both scientific reasoning and writing skills alongside the biology content.
Moving forward, we will continue building on these topics and reinforcing key biological concepts as we progress through the curriculum. Based on Shriyanâ€™s steady progress and engagement with the material, I recommend continuing at our current session velocity of one hour per week, which has been working well for maintaining momentum.
Please feel free to reach out if you have any questions or if there are any particular topics you would like us to focus on in future sessions. I look forward to continuing to support Shriyan as he develops his understanding of biology.
Best regards,
Nick L.
nick.lucido@revolutionprep.com
+19258997733</t>
  </si>
  <si>
    <t>Mackinley Hill</t>
  </si>
  <si>
    <t>Dear Kristin,
I hope you're having a wonderful start to the spring season! It's been great working with you and Mackinley over the last several months, and I just wanted to reach out and touch base on the progress we've made.
Mackinley's skills in physics and math have come a long way, and I want to celebrate the hard work she's put in! She's made a lot of progress in applying key equation for conservation of energy and momentum, as well as understanding how to analyze and graph rational functions. Her progress has been clear to me throughout each session, as well as in our discussions of her confidence in these areas.
Going forward, we have several session focused on the SAT, and I just wanted to mention what we did today and what I plan to do with this going forward. SAT Prep can definitely be challenging and it's important to set aside time for homework for this program, but it sounds like Mackinley has a good foundation to build on. We introduced some key SAT strategies today (TRAP, iCARE, and MAPS), and discussed a number of helpful tips and tricks for the math section, especially ways to use Desmos. In our future SAT sessions, I will hone on on Mackinley's reading and writing skills, especially with recognizing different question types and knowing which strategies to apply to them. I also wanted to share that Mackinley will be taking a practice SAT before our next session, exam 1SD on Revolution Prep. In order for the practice test to be the most helpful, Mackinley should take it in one sitting in a quiet place, and make sure to give herself the appropriate time limits for each section. Then, she and I will discuss the test experience and other plans when we next meet for SAT Prep. 
For the moment, I recommend we stick with our currently scheduled sessions, since we've been able to schedule out an hour or two each week for the next several weeks, which should accommodate both Mackinley's SAT Prep and academic work.
Please let me know if you have any questions on any of what I've mentioned, or our plan moving forward. I'd be happy to schedule a time to talk by phone or zoom if that would be helpful. I'm looking forward to helping Mackinley succeed on her SAT and academics! 
Best,
Carina S.
carina.shanahan@revolutionprep.com
+15702932582</t>
  </si>
  <si>
    <t>Ayushi Bhatt</t>
  </si>
  <si>
    <t>Hi Ayushi and Rinal,
I hope you are having a great spring season. Itâ€™s been great working with you and Ayushi over the past couple of weeks. I wanted to touch base to share some of the progress weâ€™ve made so far and share my thoughts on the plan moving forward.
I have seen significant improvements in Ayushiâ€™s understanding of function transformations, particularly her ability to interpret and apply the structure to graph changes such as shifts, reflections, and stretches. She has also made strong progress in finding inverse functions algebraically by switching variables and solving, as well as verifying inverses using composition (ensuring (f(g(x)) = x) and (g(f(x)) = x)). Additionally, Ayushi is developing a clearer conceptual understanding of how inverses relate graphically as reflections across the line (y = x), and how this connects to parent functions. 
She has shown consistent progress in completing assigned worksheets and applying these concepts across different problem types. This consistent improvement has been evident in her increased accuracy when working through inverse problems and her growing confidence in handling more complex function transformations.
Since Ayushi is building strong foundational skills that are essential for upcoming topics, I recommend we continue with our session schedule  each week through the end of May to maintain momentum and ensure mastery as we transition into more advanced  concepts.
Our current short-term goals for Ayushi include completing the function transformations and inverses worksheets, strengthening her ability to verify inverses algebraically, and preparing for graphing rational functions (including asymptotes, holes, and domain restrictions). The overall goal remains developing a deep understanding of functions and their behaviors to support success in advanced precalc topics. 
Please note that we will be updating our tutoring rates on April 18, 2026. To help you get ahead and secure our current pricing for your future tutoring needs, I highly recommend connecting with your advisor toÂ purchaseÂ additionalÂ hours before the change takes place.Â 
Please let me know if you have any questions or if there are any adjustments you would like to make to our plan. Iâ€™m happy to schedule a time to talk by phone if that would be helpful. I look forward to supporting Ayushi in her continued academic journey.
Best regards,
Nicholas U.
nicholas.ulfik@revolutionprep.com
+19712582791</t>
  </si>
  <si>
    <t>Hi Caroline,
It was a pleasure connecting with you today! Here is a summary of what we discussed:
Sydney has made a lot of progress in the past several months around building awareness of herself in terms of how she needs to study, the strategies she is using, and what barriers she runs into with succeeding. You do a wonderful job of helping her reflect on her accomplishments and struggles, and Sydney is showing an increase confidence in using the SAT strategies and in studying as a whole.
Some ideas that we discussed in terms of continuing to build Sydney's confidence around the knowledge and skills that she already has include:
- pointing out specific things that she does well
- asking her to teach you something
One of the struggles we noted is that Sydney gets anxious and over-complicates questions - especially math. We discussed that increased physical activity might help with this and I will take on the role of introducing the idea and helping Sydney to recognize the value and benefit.
Please reach out any time you have questions or concerns. I look forward to continuing to work with Sydney and supporting her in her growth.
best,
Sharon
___
sharon.vincuilla@revolutionprep.com
+1(323) 774 - 4547</t>
  </si>
  <si>
    <t>Dear Yidan,
I hope you are having a great week. Itâ€™s been great working with Yi and you over the past couple of months. I wanted to touch base to share some of the progress weâ€™ve made so far and share my thoughts on the plan moving forward.
I have enjoyed working with Yi.Â  We discussed and read and studied over information about world conflicts leading up to World War II.Â  We also discussed WWII.Â  Yi was easy to work with because he is thoughtful and eager to learn.Â  Yi did miss our last lesson.Â  Hopefully he will attend our next one on March 9th, and we will continue discussing the Cold War.
Please let me know if you have any questions or if there are any adjustments you would like to make to our plan. Iâ€™m happy to schedule a time to talk by phone if that would be helpful. I look forward to supporting Yi in his continued academic journey.
Best regards,
Jill W.
jill.watson@revolutionprep.com
+19032491379</t>
  </si>
  <si>
    <t>Dear Srisheela,
I hope you are having a great week. Itâ€™s been great working with Noah and you over the past couple of months. I wanted to touch base to share some of the progress weâ€™ve made so far and share my thoughts on the plan moving forward.
I have seen significant improvements in Noah's writing skills.Â  He is now able to write sentences with correct punctuation and grammar.Â  He worked so hard on his essay about superheroes and supervillains.Â  He did a great job on it.Â  His reading comprehension skills are also improving.Â  He also has a better attitude and listens to my input and suggestions more than he did when I first began tutoring him.Â Â 
I will continue having Noah write essays.Â  He is in the middle of writing one now.Â  We will also continue to work on his reading comprehension.
Please let me know if you have any questions or if there are any adjustments you would like to make to our plan. Iâ€™m happy to schedule a time to talk by phone if that would be helpful. I look forward to supporting Noah in his continued academic journey.
Best regards,
Jill W.
jill.watson@revolutionprep.com
+19032491379</t>
  </si>
  <si>
    <t>Emily Mischinger</t>
  </si>
  <si>
    <t>Dear Agnes,
I hope you are having a great day! I wanted to touch base regarding Emily's recent attendance and participation in our tutoring sessions.
Firstly, I have seen significant improvements in Emily's ability to add and subtract integers. She is also doing well with addingÂ  decimals and fractions, and she now has a better understanding of how to find interquartile range.Â Â 
However, Iâ€™ve noticed that there have been some inconsistencies in Emily's attendance. She has missed 2 of our 6 scheduled lessons.Â  It's very important for her to attend our lessons.Â  When I checked her grades, she was failing math and history.Â  In order for her tutoring to be successful and help improve her grades, she must attend all of her lessons.Â Â 
Moving forward, I suggest we revisit the current schedule to find days and times that might work better for Emily. This plan will best set her up for success and give us the needed time to focus on improving her math grade by working through problems she has been doing in class and test preparation.Â Â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here to support Emily and ensure they she has the best possible chance to succeed.Â 
Best regards,
Jill W.
jill.watson@revolutionprep.com
+19032491379</t>
  </si>
  <si>
    <t>Alex Bunkowske</t>
  </si>
  <si>
    <t>Hey Steve,
Itâ€™s been great working with Alex over the past couple of weeks. As we prepare for Alex's upcoming SAT, I wanted to share what weâ€™ve been working on so far and what to expect.
Alex and I have reviewed primarily Writing questions like Mixed punctuation, as well as some advance math like Constants. Their growth in both the punctuation and advanced math is clear from the understanding she has been showing in our sessions along with the homework assignments. I applaud their consistent effort in class to be present with each question and apply the specific strategy we are focusing on.
While a specific score isnâ€™t guaranteed, Alex has been diligent in working toward her goal of achieving a 1500. Specifically, Alexâ€™s follow up questions to gain clarity around strategies. It's important to consider the impact of the test zone on Alex's performance. Ensuring a good night's sleep throughout the week leading up to the test is crucial, as just the night before isn't enough. We have also discussed strategies to manage test anxiety, which can impact scores.
I am looking forward to hearing how Alex performs on this test. Looking ahead, I recommend us following up as soon as she gets her scores back from March to confirm next steps for her post-secondary process. This would give us an opportunity to plan and keep Alex on track, so she has less to deal with for her senior year.
Best regards,
Nando R.
nando.reyes@revolutionprep.com
+17085223672</t>
  </si>
  <si>
    <t>Maggie Gray</t>
  </si>
  <si>
    <t>Hey Jim,
Itâ€™s been great working with you and Maggie over the past couple of weeks. As we prepare for Maggie's upcoming SAT, I wanted to share what weâ€™ve been working on so far and what to expect.
Maggie and I have strategies and topics for both Reading and Writing and Math. Specifically mixed punctuation, constants, algebra, and central ideas. Her growth in Reading and Writing is evident from her last practice SAT where she brought her score up by over 100 points. I applaud her consistent effort in class to be present with each question and apply the specific strategy we are focusing on.
While a specific score isnâ€™t guaranteed, Maggie has been diligent in working toward her goal of achieving a 1300 for her SAT. Specifically, Maggie's diligence in sessions and her homework. It's important to consider the impact of the test zone on Maggie's performance. Ensuring a good night's sleep throughout the week leading up to the test is crucial, as just the night before isn't enough. We have also discussed strategies to manage test anxiety, which can impact scores.
I am looking forward to hearing how Maggie performs on this test. Looking ahead, I recommend adding another test date and adding follow sessions to continue growth. This would give us an opportunity to continue working on both Math and Reading and Writing areas to increase Maggie's score.
Best regards,
Nando R.
nando.reyes@revolutionprep.com
+17085223672</t>
  </si>
  <si>
    <t>Victoria Watkins</t>
  </si>
  <si>
    <t>Hey Terrie,
I hope youâ€™re having a wonderful week! As we work on completing Toriâ€™s first practice test, I wanted to share a quick refresh on her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Within this first week, Iâ€™ve seen meaningful growth in strategies around different Geometry topics. In particular, Tori is becoming more confident and consistent with classifying questions types and evaluating the context and has made clear strides in recalling relevant formulas. Iâ€™ve also noticed steady improvement in executing the math once she evaluates the context, especially in areas that were previously more challenging, such as Circles and Triangles. Their effort and willingness to apply new tools are really starting to pay off.
To set Tori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Tori. Iâ€™ll follow up with you in my next update with key takeaways, progress highlights, and a clear plan for what weâ€™ll focus on moving forward.
Please let me know if you have any questions or if there are any adjustments you would like to make to our plan. Iâ€™m happy to schedule a time to talk by phone if that would be helpful. I am excited to continue supporting Tori in reaching her goals.
Best regards,
Nando R.
nando.reyes@revolutionprep.com
+17085223672</t>
  </si>
  <si>
    <t>William Porter</t>
  </si>
  <si>
    <t>Hey Caroline,
I hope youâ€™re having a wonderful week! As we get closer to Williamâ€™s upcoming practice test, I wanted to share a quick refresh on their progress and what we can expect next.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weeks, Iâ€™ve seen meaningful growth in targeted areas for Writing. In particular, William is becoming more confident and consistent with distinguishing punctuation rules and has made clear strides in using the passage context to create said distinctions. His effort and willingness to apply new tools are really starting to pay off.
To set William up for success, itâ€™s important that his practice test mirrors official testing conditions as closely as possible. A quiet environment and completing the test in one sitting will give us the most accurate data to guide our next steps.
After the test, Iâ€™ll carefully review the results and debrief the experience with William. Iâ€™ll follow up with you in my next update with key takeaways, progress highlights, and a clear plan for what weâ€™ll focus on moving forward.
Please let me know if you have any questions or if there are any adjustments you would like to make to our plan. Iâ€™m happy to schedule a time to talk by phone if that would be helpful. I am excited to continue supporting William in reaching his goals.
Best regards,
Nando R.
nando.reyes@revolutionprep.com
+17085223672</t>
  </si>
  <si>
    <t>Nina Wider</t>
  </si>
  <si>
    <t>Team Nina,
I have not had the distinct pleasure to meet with you all yet, but please know that I/we at RevPrep are here to support you in your academic adventures. If you need help with challenging Stats or any other subject, please do not hesitate to schedule your remaining 1.25 hours via our self scheduling portal.
I appreciate letting me know of your class conflict (teacher pushing back the exam dates). Please let me know how I/we can be of benefit to Nina as she forges ahead in her advanced curriculum and pathway to a bright future.
Kindest regards,
Chris P.
chris.prouty@revolutionprep.com
+13108710081</t>
  </si>
  <si>
    <t>Dear Michelle,
I'm excited to reach out to celebrate Liamâ€™s amazing progress. Liam has worked diligently, and as a result, they have achieved a 1500 on his recent practice exam (English-760, Math-740). I am so proud of Liam.
With his official exam coming up on March 14th. We are now in the cumulative review and retention phase. I have set him up with strategies and questions to review for the next weeks leading up to his exam!
If I can be of further assistance to Liam , please donâ€™t hesitate to reach out. I would be more than willing to help with college application essays or anything else that may come up in the future.
Please let me know if you have any questions. Iâ€™m happy to schedule a time to talk by phone if that would be helpful. I am always available to support Liam  in their continued academic journey.
Best regards,
Sunho K.
sunho.kum@revolutionprep.com
+14084750988</t>
  </si>
  <si>
    <t>Dear Team Akshaya,
I'm excited to reach out to share an update on Akshaya's progress over our sessions in February and to celebrate a major milestone she achieved!
Akshaya has worked diligently, and as a result, she scored an impressive 1490 on her Practice Exam Bluebook 11 (730 in Reading/Writing and 760 in Math), which is her highest score yet! This is a fantastic improvement, and her progress bars are entirely filled.
Throughout February, Akshaya has been progressing well with her SAT practice and strategy. Over the past month, we have covered topics including medium algebra, vocabulary, mixed grammar and punctuation, and craft and structure questions. Following her outstanding Bluebook 11 exam, we reviewed the few questions she missed, diving deep into command of textual evidence, rhetorical synthesis, misplaced modifiers, math constants, and percentage questions.
While we want to celebrate this success, we also know there is still work to do to prepare for her official test date in March. Akshaya will need to work on consistently completing her homework, as she had some incomplete assignments earlier in the month. In our upcoming sessions, we will continue reviewing A2 and B1 grammar concepts, command of textual evidence, and rhetorical synthesis. For her next homework assignment, she needs to complete Practice Bluebook Exam #7 and continue her goal of reviewing 10 flashcards a day.
Please let me know if you have any questions or if there are any adjustments you would like to make to our plan. I am always available to support Akshaya in her continued academic journey.
Best regards,
Bryant S.
bryant.salinas@revolutionprep.com
+15624448241</t>
  </si>
  <si>
    <t>Sydney Minkove</t>
  </si>
  <si>
    <t>Hello!
I hope you all are having a lovely weekend. I was happy to hear Sydney is starting to feel better. We are just a few short weeks away from the next exam day. We are both looking forward to it!
Sydney has been tackling the toughest word-based question types at the highest levels. Ideally, Sydney's second, harder module two feels like an easy module one because of the easy identification of each question type. 
We will work more on the deep reading questions (Information &amp;amp; Ideas and Craft &amp;amp; Structure). It'll be important to take individual, mindful steps of anticipation, clear elimination, and defining a difference. Sydney knows the timing strategy to balance the pressure of the deep reading and rule-based question types. I look forward to discussing her next practice exam!
We are scheduled for the next couple of Sundays leading up to the March exam day! Please let me know if there are any other ways we can support her academically beyond test day.
Have a great weekend!
Ashley S.
ashley.scorsone@revolutionprep.com
+19543031288</t>
  </si>
  <si>
    <t>Sarah Levine</t>
  </si>
  <si>
    <t>Hello!
I hope you all are having a great weekend. Sarah is just two weeks away from the next exam day! We are both so very excited. I look forward to Sarah sharing in my confidence in her displayed capabilities. We are still working on more positive self-talk and fewer "I don't know's."
Sarah has made steady, consistent progress on the hardest problem-solving question types. We recently moved the probability chapter to the complete folder after practicing equivalent fractions. Sarah has demonstrated mastery across all four math quadrants. Her concerns now are around small, careless errors. Practice helps us keep those worries at bay! 
Sarah just needs to start with perfecting the first module in both sections. She knows how to identify the question types that don't feel "quite right." We just need to secure enough time to do a second-pass.
We'll assign another practice exam leading up to exam day. We are scheduled for Monday this week, Tuesday the week of test day, and we plan to add in an extra session to "pep rally." Sarah has earned as high as a 1440 in a practice exam. She must keep mistakes to two or fewer (per section) to exceed the 1450 on the test day. Super exciting!
Please let me know if you have any questions or would like me to brag more about recent progress. I have time on Tuesday and Thursday morning this week.
Have a lovely weekend.
Ashley S.
ashley.scorsone@revolutionprep.com
+19543031288</t>
  </si>
  <si>
    <t>Hunter Adamo</t>
  </si>
  <si>
    <t>Hi Aimee,
This is the standard progress update to help keep advisors and parents in the loop.
Itâ€™s been great working with Hunter so far. He is a very intelligent young man. Our focus is going to be to help him understand how to carefully communicate his thoughts after organizing them. At the moment, he excels at discussing material in the abstract and in his own unique way. This intuition is a great tool for him to have.
We also need to be able to communicate our ideas to others and be able to work out the equations in a way that proves our conclusions without any doubt. These are both great skills for him and me to work on together in the coming months.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</si>
  <si>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Neil Sengupta</t>
  </si>
  <si>
    <t>Hi Nishan and Keiko,
This is the standard progress update to help keep advisors and parents in the loop.
It was great talking to you both earlier today. Neil has done good work this marking period in French II, Global History, Creative Writing, and Band. The big three opportunities for us are to figure out his grade issue for classwork/projects/labs in Biology, get him going again in Geometry, and convince him to move beyond writing essays (where he has improved from his AI work of the past) to editing essays.
Going forward, weâ€™ll want to connect with his Biology teacher and pause his SAT prep for a bit. Iâ€™m going to reach out to his English teacher to see if we can put together some editing points for Neil. For the next week or so, Neil and I will work on prepping him for his Geometry quizzes and test.
Geometry Schedule:
     Quiz Monday on March 2nd
     Test Friday on March 6th
     Big Test on March 12th
Regarding motivation, outside of some television shows, the one thing that Neil mentioned being excited about was trying to play Hollow Knight. He discovered that his computer couldnâ€™t play this game. While video games arenâ€™t that productive in themselves, I suspect that this could be used to help motivate him, just a thought.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</si>
  <si>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Dear Andrius,
I hope youâ€™re doing well. I wanted to provide an update on Jonasâ€™s SAT preparation as we approach the March 4th exam.
First, congratulations to Jonas on qualifying for Worlds in robotics. What a awesome achievement! He seems to approaches SAT preparation with the same analytical focus and steady work ethic he must bring to his passion for robotics.
In recent sessions, we have strengthened both Reading/Writing and Math skills across a wide range of tested content. On the verbal side, we have worked through punctuation rules (commas, semicolons, colons, dashes, and apostrophes), transitions, verbs, misplaced modifiers, rhetorical synthesis, central ideas and details, text structure and purpose, command of textual evidence, and data analysis. On the math side, we have covered free-response word problems, ratios and percentages, triangle trigonometry using SOHCAHTOA, difference of two squares, quadratic manipulation, square roots, exponential functions, and rational algebraic expressions.
Each session for the past 3 weeks included two structured test-like work blocks of approximately 10â€“15 minutes each. These were followed by focused correction and targeted instruction based directly on performance patterns from those blocks. This allowed us to address timing, accuracy, and setup decisions in real time while reinforcing underlying concepts.
As we review the exam, our behavioral growth focus is:
â€¢ Emphasizing steady pacing across modules
â€¢ Strengthening first-pass accuracy before moving on
â€¢ Writing clean multi-step algebra setups before solving
â€¢ Increasing automatic recognition of rhetorical question types
A full mock exam has been assigned to calibrate final adjustments before test day. Given the short runway, our remaining sessions will prioritize timed refinement and reinforcement of high-frequency patterns.
Jonas is bright, focused, and responsive to feedback. I look forward to supporting him through this exam and continuing into Precalculus after March 4th.
Please let me know if you have any questions or suggestions.
Best regards,
Robert N.
robert.nantze@revolutionprep.com
+15754897446</t>
  </si>
  <si>
    <t>Mohammed Alzaben</t>
  </si>
  <si>
    <t>Hi Mohammed and Yahya,
I hope you are having a great winter season. Itâ€™s been great working with you and Mo over the past couple of months (years!). I wanted to touch base to share some of the progress weâ€™ve made so far and share my thoughts on the plan moving forward.
I have seen significant improvements in Mohammedâ€™s mastery of key sustainability frameworks, particularly his ability to clearly distinguish between degrowth, decoupling, and maintenance/repair as competing economic and environmental models. He has strengthened his ability to articulate core tenets such as ecological limits, social justice, and quality of life within degrowth theory, while also critically evaluating decoupling as a contested â€œgrowth without harmâ€ model. Additionally, he demonstrated strong analytical thinking when discussing the maintenance and repair framework (valuing care, longevity, and sufficiency over constant innovation), as well as engaging thoughtfully with decolonial critiques and the concept of pluriversality.
Mo has shown consistent progress in preparing for his upcoming non-cumulative finals. This improvement has been evident in his ability to synthesize material from multiple weeks into structured arguments, connect theory to real-world examples (including prior coursework and case studies), and confidently explain complex concepts without relying on notes. His recent paper on Japanese Folklore, which scored above the class median and average and incorporated a creative video game example, also reflects stronger academic writing and originality.
Since Mohammed is managing his coursework effectively and preparing proactively for finals, and he's very good about scheduling sessions, he knows how much help he needs velocity wise and always takes care of the schedule. Session scheduling I therefore leave up to him.
Our current short-term goals for Mo include finalizing preparation for his PS297 exam on March 13 (with emphasis on the â€œ5Psâ€: People, Planet, Prosperity, Peace, and Partnership) and organizing clear, well-supported arguments for his GEOG465 take-home final covering weeks 6â€“10 (degrowth, decoupling, and maintenance). The overall goal remains strong academic performance while continuing to sharpen his analytical writing and critical thinking skills. 
Please let me know if you have any questions or if there are any adjustments you would like to make to our plan. Iâ€™m happy to schedule a time to talk by phone if that would be helpful. I look forward to supporting Mo in his continued academic journey.
Nicholas U.
nicholas.ulfik@revolutionprep.com
+19712582791</t>
  </si>
  <si>
    <t>Kasper Pedersen</t>
  </si>
  <si>
    <t>Hi Katharine and Kasper,
I hope you're having a fantastic weekend. I just wanted to send a quick update on Kasper general progress up to this point. Kasper and I have focused on several concepts including the cell cycle, heredity, and cellular energetics. We have also discussed several strategies to help Kasper break down for complex questions. This includes locating the key components, rephrasing, providing evidence, and more. 
The main concern that I have right now is the uncertainty surrounding the AP exam. The sooner a decision is made the sooner we can proceed accordingly. At this point we are scheduled until April 25th. I would recommend reviewing the schedule until the end of the year. Availability is filling up quick so it's important to claim time sooner rather than later. 
It has been an absolute pleasure working with Kasper up to this point. If you have any questions, comments, or concerns, please do not hesitate to reach out. We can schedule a phone call to discuss further if preferred. Thank you so much!
Matthew W.
matthew.wert@revolutionprep.com
+15708998646</t>
  </si>
  <si>
    <t>Saad Shaikh</t>
  </si>
  <si>
    <t>Dear Firoz,
It has been a several weeks since the last progress report. I just wanted to touch base with you and let you know where we are.
Saad has been working hard at ratios, rates, and proportions. We have spent the last several weeks having him work various worksheets involving these types of problems. He has formed and simplified ratios. He has found missing sides of similar figures, forming the proportion himself and then solving. He has calculated unit rates and used them to compare prices in order to choose the best deal. He has formed ratios involving values with different units, and he had to do a conversion to different units. Saad has improved his ability to do these problems a great deal. He recently had an exam, and I would be very surprised if he didn't do well.
Short term, we will continue to work on the topics from his class. Long term, our goal is to help Saad obtain an A in class!
If you would like to discuss this via zoom or a phone call, I would be glad to do so!
John C.
john.corbett@revolutionprep.com</t>
  </si>
  <si>
    <t>Pryce Russell</t>
  </si>
  <si>
    <t>Hi Ally and Pryce,
It was so nice meeting Pryce â€” Iâ€™m really glad weâ€™re working together!
Pryce, I truly enjoyed our first session. I loved hearing about Aspen, skiing, tennis, and especially your interest in architecture. I think thatâ€™s amazing. I can already tell youâ€™re thoughtful and self-aware about where you want to improve, which is such a strong place to start. Thank you for your effort and engagement!
In our first session, we focused on getting clear about Pryceâ€™s SAT goals and talking through what has been feeling tricky, especially grammar and timing. We also began working on a reading strategy together. Right now, weâ€™re building a strong foundation and learning more about how Pryce approaches questions so we can help him gain time and feel more confident finishing all sections of the SAT.
Over the next couple of weeks, with the March test coming up, weâ€™ll continue working on time management and making grammar rules feel clear and systematic. The goal is for Pryce to feel more confident, more in control of pacing, and less rushed during the test.
For this week, Pryce will finish the set we started together so we can build momentum in our next session. Weâ€™ll go deeper into grammar next time and make it feel much more manageable and structured.
Ally, if thereâ€™s ever anything specific youâ€™d like us to prioritize, or if school testing starts to feel heavy, please let me know. Iâ€™m always happy to adjust and support however needed. Iâ€™m really excited to see Pryceâ€™s progress over the next couple of weeks.
Feel free to reach me by text anytime for a quicker response. I typically check and respond to email within 24 hours.
Looking forward to seeing him this week! 
Warmly,
Alexandra L.
alexandra.laus@revolutionprep.com
+1 (786) 576-8732</t>
  </si>
  <si>
    <t>Dear Kai and Doug,
I hope youâ€™re having a wonderful week! As we get closer to Kai's upcoming practice test -- which we discussed taking sometime this week -- I wanted to share a quick refresh on their progress and what we can expect next.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Over the past couple of months, Iâ€™ve seen meaningful growth in using the MAPS strategy, marking down questions, and using these strategies to improve his understanding of concepts within understanding and interpreting graphs and inequality questions. I also believe that Kai has made significant progress in understanding the iCARE strategy towards understanding different questions within the reading section on the SAT. In particular, Kai is becoming more confident and consistent with using the iCARE strategy. I have personally seen him adapt the strategy to his needs and is answering questions with more confidence. He has also started to label and highlight questions as he goes to answer them within the math section, which helps improve accuracy. His effort and willingness to apply new tools are really starting to pay off.
To set Kai up for success, itâ€™s important that their practice test mirrors official testing conditions as closely as possible. A quiet environment and completing the test in one sitting will give us the most accurate data to guide our next steps.
After the test, Iâ€™ll carefully review the results and debrief the experience with Kai. Iâ€™ll follow up with you in my next update with key takeaways, progress highlights, and a clear plan for what weâ€™ll focus on moving forward.
Akshiv G.
akshiv.gulati@revolutionprep.com
+13015690979</t>
  </si>
  <si>
    <t>Erin Nesmith</t>
  </si>
  <si>
    <t>Hi Sally,
I'm excited to reach out to celebrate Erinâ€™s amazing progress since we've started working together. She has worked diligently, and as a result, she achieved her highest grade on a physics test this year! I am very proud of her and her hard work.
While I wanted to celebrate Erin's success, we know there is still more work to do as we continue preparing for her AP Exam at the end of the semester. I am looking forward to continue  working with Erin towards ongoing success in the course. During our upcoming sessions, we will plan to continue polishing her conceptual understanding of course content while refining her approach to setting up a solving a wide range of physics questions.
Please let me know if you have any questions. Iâ€™m always happy to answer any questions you may have by email or find a time to talk that works for you. I am always available to support Erin in her academic pursuits!
Best Regards, 
Annie S.
annie.sylvester@revolutionprep.com
+12522298770</t>
  </si>
  <si>
    <t>Paxton Cichos</t>
  </si>
  <si>
    <t>Hi Becky,
Paxton and I are back on task heading to the March SAT!  In this first meeting back we discussed where he is at and what we could accomplish in this set of 5 meetings ahead of the the test date.
I was glad to see that Paxton had completed a practice exam in recent weeks, since I had not seen him since January.  I was impressed to see that he has achieved his top verbal score of 710. This is especially reassuring since we had put so much time into developing a deep understanding of the question types and how to approach them.  The lessons must have stuck.  With math we noticed that it was small errors associated with long multistep problems that cost him points. 
In the classes to come Paxton and I will focus on maintenance and recognition of his strong skills on the verbal test.  Meanwhile, we will seek out layered math questions in order to build up resilience to errors in long processes.  Paxton seems relaxed and confident about taking the test, so I am optimistic that we can build up the potential for his best test yet!
Feel free to reach out if you have any questions or requests, and if there is anything else I can do to help. You can always contact me directly by text message or e-mail.Â 
I hope you are having a wonderful day!Â 
Katherine D.
katherine.dickerson@revolutionprep.com
+12404604249</t>
  </si>
  <si>
    <t>Maren Radford</t>
  </si>
  <si>
    <t>Dear Maren and Rebecca,
I hope you are both having a great week! With the March SAT exam around the corner, I wanted to share an update on the progress we have been making and the plan moving forward.
It has truly been a delight working with Maren! Her dedication and focus during sessions have been commendable. She is aiming high with her SAT goals, and with her work ethic, drive, and intelligence, those goals are absolutely achievable.
Over the past couple of months, we have worked through a wide range of SAT concepts and strategies. Maren has built a strong math foundation by reviewing core algebra topics, including quadratic equations, systems of equations, exponential functions, and different function types. We have also been expanding an â€œultimateâ€ formula and strategy sheet that she can reference while studying.
More recently, a large portion of our work has focused on constants questions. Because these can often become time sinks, we have worked on strengthening her decision-making around when to use Desmos versus algebra as a strategic tool. Pacing has been the biggest hurdle, so much of our practice has focused on optimizing approaches so she can move more confidently through sections.
In addition to math, we have also begun refining her SAT Reading and Writing strategies. Maren already has strong reading comprehension and analytical ability, and it has been helpful to explicitly define grammar and transition strategies rather than relying only on intuition.
For this weekend, since her previous practice test was not quite where she wanted it to be, I encourage her to retake the 11SD exam. If she would like additional practice, she is welcome to take a fresh, latter number Bluebook practice test to get more comfortable with the Bluebook app.
Also, I know Maren is still deciding whether she wants or needs to take another SAT after this one and plans on waiting until scores are released. I'd be honored to support her however I can. Please keep me in the loop. :)
If you have any questions or if you would like to adjust our plan, I'm an email, text, or call away. It has been a pleasure working together, and I look forward to continuing to support Maren in her goals.
With hope and gratitude,
Shannon H.
Professional Tutor, Revolution Prep
shannon.huang@revolutionprep.com
(630) 358-9222</t>
  </si>
  <si>
    <t>Dear Erica,
Itâ€™s been great working with you and Jameson over the past couple of months. As we prepare for Jameson's upcoming SAT, I wanted to share some updates and information about what to expect.
I have seen significant improvements in Jameson's understanding of grammar and punctuation rules, as well as how to use the desmos graphing calculator to solve problems on the math section. They have shown consistent progress in determining what punctuation to use in a sentence based on the types of clauses in the sentence. This consistent improvement has been evident in her ease with answering even difficult grammar/punctuation questions.
For this exam, our goal is improving her performance on specifically the grammar and algebra portions of the exam. While we cannot guarantee a specific score, we have worked diligently towards this goal through discussing strategies for grammar questions and how/when to use the desmos calculator. It's important to consider the impact of the test zone on Jameson's performance. Ensuring a good night's sleep throughout the week leading up to the test is crucial, as just the night before isn't enough. We have also discussed strategies to manage test anxiety, which can impact scores.
I am looking forward to hearing how Jameson performs on this test. Looking ahead, I recommend adding another test date, perhaps in August, just to give her another shot at an even higher score if this one isn't quite where she wants it to be. This would give us an opportunity to continue working on using desmos and other portions of the reading/writing section especially.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also able to schedule a time to talk by phone if that would be helpful. I am happy to support Jameson in their continued academic journey.
Best regards,
Clark H.
clark.howard@revolutionprep.com
+17035682060</t>
  </si>
  <si>
    <t>Walker Creel</t>
  </si>
  <si>
    <t>Good evening!
This message is an analysis of the test results that Walker took recently. Please feel free to contact me with any questions or comments about the information laid out here.
TEST TAKEN: Bluebook Practice Test 8
SCORE: 1180 (Reading/Writing 630, Math 550)
KEY POSITIVE NOTES
- Walker didn't feel rushed when taking the test
- He didn't see any concepts that were foreign to him, suggesting he has a strong skill base
- Geometry was high and he felt confident with those questions
KEY CHALLENGE AREAS
- Craft and Structure in the reading and writing section was significantly lower than we expected
- Algebra, Advanced Math, and Problem Solving/Data all had slight dips 
STUDENT NOTES 
- Walker was surprised at the Craft and Structure score
- He didn't feel particularly bad about the test 
HOW THIS WILL IMPACT FUTURE SESSIONS
- We've covered the MAPS overall strategy for Math in the 3/5 session
- We will turn our attention to the Craft and Structure domain and practice its question types first
- When we return to math, we will focus on utilizing Desmos and MAPS more effectively as part of the strategy to get points in the more advanced questions
Thank you,
Elijah R.
elijah.ramirez@revolutionprep.com
+13614629743</t>
  </si>
  <si>
    <t>Piper Oswald</t>
  </si>
  <si>
    <t>Dear Heather,
Itâ€™s been great working with you and Piper over the past couple of months. As we prepare for Piper's upcoming March SAT, I wanted to share what weâ€™ve been working on so far and what to expect.
Piper and I have reviewed lesser-asked but challenging math and reading problem types, including shortcuts for "number and types of solutions" questions and solving rarer statistical claims. Her growth and grasp of the material are clear from her recent practice exam, where her ability to break a 1500 gave her a lot of confidence. I applaud her consistent effort in session to ensure she has a strategy for each question type or knows some of the common traps (re-reading the question itself, being cautious of answer choices that just copy words directly from the text).
Piper has been diligent in working toward her goal of breaking a 1500 on the official exam. Specifically, Piper's preparation has focused on maintaining her confidence through the exam and utilizing her strategic pacing. It's important to consider the impact of the test zone on Piper's performance. Ensuring a good night's sleep throughout the week leading up to the test is crucial, as just the night before isn't enough. I'm hoping that she maintains the bit of stress that benefits test performance (not becoming hasty) while also maintaining confidence and being comfortable moving on and coming back to challenging questions.
I am looking forward to hearing how Piper performs on this test. If she breaks that 1500, it would be huge, and we could then shift her focus entirely to her academics. Looking ahead, we can also focus on her AP Chemistry content and preparing for the AP Exam dates. If she doesn't quite reach her goal score, she has the ability to re-test in May, and we can adjust accordingly.
Please let me know if you have any questions or if there are any adjustments you would like to make to our plan. I am happy to support Piper in her continued academic journey.
Best regards,Â 
Andrew Gehlot</t>
  </si>
  <si>
    <t>Pasha Selig</t>
  </si>
  <si>
    <t>Dear Lauren,
Itâ€™s been great working with you and Pasha over the past couple of weeks. As we prepare for Pasha's upcoming March 14 SAT, I wanted to share what weâ€™ve been working on so far and what to expect.
Pasha and I have aggressively prepared over the past few weeks, reviewing the efficient use of Desmos for constants-based problems and building confidence with all standard English convention questions. Her growth is clear from her previous practice exams, where she broke through the 700s mark in math. She did come back down a bit, likely from a pause in her preparation, but I'm hopeful that she's able to more confidently approach the math knowing that she hit that mark before in practice.
Pasha's strategy involves focusing on both sections but heavily honing in on the math section, utilizing our recent reminders to replicate her high practice scores. It's important to consider the impact of the test zone on Pasha's performance. Ensuring a good night's sleep throughout the week leading up to the test is crucial, as just the night before isn't enough. I want her to feel stressed enough that it helps her stay in the test zone while not too stressed that she loses confidence.
I am looking forward to hearing how Pasha performs on this test. Looking ahead, I wouldn't recommend taking a break in tutoring, as that can impede her progress. She will have another chance to take the exam in May or June for superscoring, and I would be happy to help her continue with her AP Calculus work and prepare for that exam in May as well, as I know our calculus review has previously been helpful.
Please let me know if you have any questions or if there are any adjustments you would like to make to our plan. Iâ€™m also able to schedule a time to talk by phone if that would be helpful. I am happy to support Pasha in her continued academic journey.
Best regards,Â 
Andrew Gehlot</t>
  </si>
  <si>
    <t>Maximilien Erickson</t>
  </si>
  <si>
    <t>Hi Melissa,
I hope you are having a great start to the year! I wanted to send an update based on our last two sessions. It is wonderful that Max reached his goal score on the December SAT!
We worked through hard reading questions with our last two sessions, and I saw an improvement in Max's ability to highlight or select important information from long and dense texts to answer questions. The main part of this was to focus specifically on what the question was asking and not become distracted by details.
We met his goal, so based on this progress, I don't believe he needs anymore SAT help! Approaching AP exam season, I recommend contacting your advisor on how to best prepare Max for the exams. 
I am glad we had the opportunity to work together for the SAT! Let me know if you have any questions or if you need any math help now or in the future!
Best Regards,
Machaela 
Machaela V.
machaela.verhage@revolutionprep.com
+14785500446</t>
  </si>
  <si>
    <t>Hi Audrey and Susan,
It was great working with Audrey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https://revolutionprep.zoom.us/rec/play/FR0VDzRVSaXYd6XNbPoCHPiqQirajaKlrudgIrRIMbbRCpkJtMmi-o6vhGvAJep3EqqtgrXQ_wyh_SGk.23EXTBWJ3kaQJL8l
It has been great working with you and Audrey over the past few months. As we prepare for Audreyâ€™s upcoming March SAT, I wanted to share an update on their progress and what to expect. I have seen significant growth in both their English and math skills, especially in the way they approach challenging questions and apply strategies rather than relying on guesswork. They have shown consistent progress in completing homework, building confidence, and improving their decision-making on practice questions. These improvements have been clear in the way they identify errors in their previous tests, apply corrections, and transfer those skills into new problems.
Our goal for this exam is a 1450. While I cannot guarantee a specific score, Audrey and I have worked carefully toward this goal by reviewing their previous practice test, targeting weak areas through focused English and math practice, and strengthening the reasoning process behind each question. Their current superscore is a 1400, and with one more session before the March test, I am hopeful they will reach a 1450 this time. We have talked about how the test zone can affect performance, and I recommend that Audrey gets consistent sleep throughout the entire week leading up to the exam, since rest only the night before is not enough. We also discussed strategies for managing test anxiety so they can show what they know with clarity and confidence.
This weekâ€™s session was both diagnostic and skill-building. Audrey and I worked through specific weaknesses from their previous practice test. They practiced targeted English and math question types and focused on using TRAP and MAP strategies to make intentional choices on each item. In English, we worked on identifying the true subject of a sentence, avoiding traps in accuracy and evidence questions, and understanding how introductory phrases can mislead them. In math, we reviewed completing the square to rewrite circle equations, clarifying angle relationships such as vertical and supplementary angles, and choosing between direct conversions and proportions for multi-step conversion problems. They practiced modeling problems, approaching them logically, and performing calculations carefully. We also discussed the importance of using OnePrep XYZ for targeted practice, setting aside 20 minutes of review each day, and maintaining an error log to track patterns in mistakes.
We will continue to reinforce these skills in our remaining session before the exam. After the test, I recommend continuing with sessions so we can keep building on their momentum and strengthen long-term growth on the SAT. Increasing the pacing or adding additional dates, including possible summer sessions, would help us continue developing their English reasoning skills, math processing strategies, and overall test-taking confidence.
Please let me know if you have any questions or if you would like to adjust our plan in any way. I am also happy to schedule a phone call if that would be helpful. I am looking forward to hearing how Audrey performs on this test and supporting them in their continued academic progress.
Warmly,
Diana H.
diana.hoyer@revolutionprep.com
+12106391241</t>
  </si>
  <si>
    <t>Aislin McGarry</t>
  </si>
  <si>
    <t>Dear Team Aislin,
Itâ€™s been great working with you and Aislin over the past few weeks. As Aislin approaches her official SAT on March 4th, I wanted to take a moment to share some updates and highlight all the excellent work she has done in preparation.
I have seen significant improvements in Aislin's math skills, particularly in her goal to bridge the gap between her math and reading/writing scores to make her competitive for top-choice schools like UPenn, Columbia, and NYU. She has shown consistent progress in mastering advanced math topics, including hard constants, probability, complex percentage questions, and applying the discriminant for quadratic equations. I am incredibly proud of the dedication she has shown, successfully balancing her rigorous tutoring homework with her busy technical theatre schedule in February. Her hard work recently culminated in her highest practice score to date on the Bluebook 11 exam, achieving a 1420â€”a near 200-point jump from her baselineâ€”with a 730 in Reading/Writing and a 690 in Math.
We wrapped up our final session before the exam on March 1st, where we reviewed her final homework and worked through the Oneprep Bluebook 7 hard math module. Moving forward, our plan is to wait until her official March 4th SAT scores are released before we schedule out her remaining hours and formulate a game plan for any future prep.
I am looking forward to hearing how the exam went! Please let me know if you have any questions or if you would like to schedule a time to talk by phone. I am always happy to support Aislin in her continued academic journey.
Best regards,
Bryant S.
bryant.salinas@revolutionprep.com
+15624448241</t>
  </si>
  <si>
    <t>Zachary Egler</t>
  </si>
  <si>
    <t>Dear Melinda,
Itâ€™s been great working with you and Zachary over the past couple of months. As Zachary officially took his March SAT this past Tuesday, I wanted to share some updates about his final preparations and outline our plan moving forward while we eagerly await his score.
I have seen significant improvements in Zachary's testing strategies and concept mastery leading up to test day. He showed consistent progress, culminating in his recent performance on Bluebook Exam 11, where he achieved a 1440. Notably, he scored a personal best of 740 in the Reading and Writing section, alongside a strong 700 in Math. In our final SAT-focused sessions, we targeted the most challenging math concepts that appear on the harder adaptive module, such as linear equation word problems, circle constants, and complex non-linear functions involving graphs. For his final pre-test homework, Zachary completed baseline reading, writing, and math modules using the Preppy Paper Practice 6 on the One Prep platform to keep his skills sharp.
With the March SAT now behind him, we are transitioning our upcoming sessions to focus primarily on his rigorous academic coursework. We have already started this pivot by dedicating time to his AP Precalculus class, reviewing geometric and arithmetic sequences, partial sums, and sigma notation. Zachary mentioned that his recent Precalculus exam felt like it went well, which is fantastic news! Continuing this focus will ensure he feels supported and finishes his school semester strong.
Once we receive his official scores from Tuesday's exam, we can evaluate his performance and discuss potential future SAT test dates. If he decides to take another attempt to reach his ultimate goal of a 1500+, we can seamlessly integrate light SAT maintenance into our academic sessions as that future test date approaches.
Please let me know if you have any questions or if there are any adjustments you would like to make to our plan. Iâ€™m also able to schedule a time to talk by phone if that would be helpful. I am keeping my fingers crossed for his scores and look forward to supporting Zachary in his continued academic journey.
Best regards,
Bryant S.
bryant.salinas@revolutionprep.com
+15624448241</t>
  </si>
  <si>
    <t>Hello Arthe,
Vidur and I just completed our final scheduled session before his SAT on the 14th. I just wanted to reach out and discuss some of what Vidur and I discussed in our final session today. I mentioned to him how important it is that he gets good sleep for the couple of nights leading up to the exam and that he has a solid breakfast. Vidur mentioned he usually doesn't have an issue with mornings (I know golf is normally a morning thing), but I'm also not too worried about Vidur. He has really shown in our sessions that he knows how to justify his answer selections instead of just taking a stab at a problem and not knowing how to explain how he got his answer.
Of course, we would like Vidur to do well enough on this exam where he doesn't feel the need to take the exam again. Regardless of how he does, if you wouldn't mind letting me know how he did. If he doesn't do as well as he'd like, he does still have 11 hours on his profile that we could use to study for a retake.
I've really enjoyed working with Vidur! He has easily been one of my students that I look forward to our sessions together and the time always seems to fly by. Please let me know if you have any questions!
Jacob</t>
  </si>
  <si>
    <t>Dear Team Lainey,
I wanted to share a progress update on Laineyâ€™s recent tutoring sessions as we continue preparing for the SAT. Over the past several weeks, we have focused on reviewing practice test results, strengthening strategies, and building confidence across both sections of the exam. Lainey has shown meaningful improvement as she becomes more familiar with the test structure and learns how to recognize common question patterns.
â­ Strengths and Recent Progress
Lainey recently completed a Bluebook practice test and earned a 1240 overall score, with a 660 in Reading and a 580 in Math. This reflects strong progress from earlier practice. One of the most encouraging developments was her Reading performance. Lainey earned a perfect score in Reading Module 1, which is a fantastic accomplishment and shows how well she can perform when she stays focused on the strategies we have practiced. She is becoming more confident identifying question types and applying elimination strategies to narrow down choices.
We have spent time reviewing grammar rules and sentence structure, with particular focus on subject verb agreement. A key takeaway for Lainey has been learning not to rely on what â€œsounds right,â€ but instead to identify the true subject of the sentence and apply the rule correctly. She has also been exposed to several newer grammar patterns, such as sentence structures that begin with words like â€œbecause,â€ which helped expand her understanding of how these questions are tested.
In Math, Lainey has shown steady improvement as she becomes more comfortable using Desmos as a visual and verification tool. She has practiced applying equations within the calculator, graphing relationships, and even plugging answer choices into problems to test which option works. This visual approach is especially effective for her learning style and has helped increase both her understanding and her accuracy.
ðŸ“Œ Areas for Focus
The primary area we are continuing to develop is endurance and pacing, particularly in the second modules of the test. On her most recent practice test, Lainey performed extremely well early on but began to run out of time toward the end of the later modules. This is very common and typically improves as students build stamina through longer practice sessions.
In Reading and Writing, we will continue strengthening:
â€¢ Subject verb agreement
â€¢ Grammar rule recognition and sentence structure
â€¢ Poetry and more complex passage types
â€¢ Maintaining focus during the second module
In Math, our focus remains on:
â€¢ Continued use of Desmos to visualize and confirm answers
â€¢ Recognizing tricky wording that can lead to simple errors
â€¢ Using elimination strategies and testing answer choices
â€¢ Building speed and confidence when solving multi step problems
ðŸŽ¯ Next Steps
As she continues practicing, the most important goals will be maintaining strategy use, strengthening stamina, and continuing to build confidence with the test language.
ðŸ“… Scheduling
Lainey currently has  tutoring35 hours available to schedule, though no sessions are currently booked. We can schedule additional sessions based on her testing timeline and goals.
ðŸŒŸ Final Thoughts and Test Day Advice
Lainey has made excellent progress and should feel proud of the growth she has shown. If she takes the March SAT without additional sessions, a few key reminders will help her perform at her best:
â€¢ Use Desmos as often as possible on Math questions to visualize relationships and confirm answers
â€¢ Take a moment to identify the subject in grammar questions instead of relying on what sounds correct
â€¢ Pace herself carefully during the second modules and remember that it is okay to move past a difficult question and return later
â€¢ Trust the strategies she has practiced, especially elimination and checking work
Lainey has worked hard and is becoming much more comfortable with the test. With continued practice and confidence in her strategies, she is well positioned to keep improving her score.
Please feel free to reach out anytime with questions or updates. I look forward to hearing how things go and celebrating her progress.
Have a wondeful weekend,
Jessica M.
jessica.menkhus@revolutionprep.com
+13145967704</t>
  </si>
  <si>
    <t>Leah De Leon</t>
  </si>
  <si>
    <t>Hey Jose,
I hope this email finds you well. I wanted to touch base regarding Leah's recent progress and discuss a plan moving forward.
First, I have seen significant improvements in Leah's understanding of one of the more complex Math topics in our sessions. She showed consistent progress in applying her knowledge of Constants through her homework, and this progress is commendable.
However, overall, weâ€™re not seeing the score increase I had hoped to see for Leah by this point, and this most recent practice test showed a considerable drop in her score. There are many reasons this could be the case, but from my observations and previous experience, I think this is likely related to need to cover fundamental Math concepts that Leah hasn't practiced in years. It's also possible that her not feeling well this week impacted her score as well, but she did express that there were several Algebraic concepts that she had forgotten. 
As a reminder, our long-term goal is getting Leah to a 1200, and addressing this issue is crucial for Leah to reach this goal. To work towards that long term goal, I would like us to prioritize the short-term goal of mastering fundamental Algebra and Geometry concepts. With that in mind, I recommend we dedicate the next few weeks to this and then touch base again.
Please let me know if you have any questions or if you have any additional insights that might be helpful for me to consider in my work with Leah. Iâ€™m happy to schedule a time to talk by phone as well. I am committed to helping Leah work towards her long-term goals.
Best regards,
Nando R.
nando.reyes@revolutionprep.com
+17085223672</t>
  </si>
  <si>
    <t>Dear Erica,
I hope you are having a nice winter. It has been wonderful working with Kevin over the past couple of months, and I wanted to share an update on the progress he has made and the plan moving forward.
During our sessions, Kevin has been working on a variety of reading, writing, and math skills. In reading, we have explored a range of fiction and nonfiction texts, including stories about animals and other engaging topics. Kevin has been practicing reading comprehension by discussing the stories, answering questions, and forming complete sentences to describe what he has read. We have also spent time building writing and grammar skills by working with spelling words and identifying parts of speech such as nouns, verbs, and adjectives.
In math, Kevin has practiced foundational concepts including multiplication, understanding the relationship between multiplication and division, counting money, and solving multi-step word problems involving time, money, and measurement. He has shown strong curiosity and engagement while working through these topics.
Kevin is a very bright student and brings great energy to our sessions. Moving forward, our short-term goals will focus on continuing to strengthen reading comprehension, writing complete sentences with proper grammar, and reinforcing core math skills. The overall goal remains building strong academic foundations and confidence across subjects.
Based on Kevinâ€™s progress so far, I recommend that we continue at our current session frequency of about two to three sessions per week so we can maintain consistent progress and keep reinforcing these skills.
Please feel free to reach out if you have any questions or would like to discuss Kevinâ€™s progress further. I always enjoy working with him and look forward to continuing to support his learning.
Best regards,
Nick L.
nick.lucido@revolutionprep.com
+19258997733</t>
  </si>
  <si>
    <t>Margaret Davis</t>
  </si>
  <si>
    <t>Dear Claire 
I hope you are having a great end of Winter! Itâ€™s been great working with you and Margaret over the past couple of months. I wanted to touch base to share some of the progress weâ€™ve made so far and share my thoughts on the plan moving forward. 
I have seen significant improvements in Margaret's command of quadratic equations and systems of equations in Algebra. Maragret has shown consistent progress in identifying the known and unknown quantities from the problem statement, determining the appropriate formulas and manipulations to use, and performing calculations to solve the problem effectively. This consistent improvement has been evident in Margaretâ€™s increasingly high confidence in Algebra, as well as her strong performance in-class and on homework. 
Our current short-term goals for Margaret include preparing for end of quarter exams. The overall goal remains supporting Margaretâ€™s growth in both Chemistry and Algebra, as she works toward her target grades in those courses. Based on Margaretâ€™s progress, I recommend we maintain our weekly meeting schedule of one 60-minute lesson per week. 
Please let me know if you have any questions or if there are any adjustments you would like to make to our plan. Iâ€™m happy to schedule a time to talk by phone if that would be helpful. I look forward to supporting Margaret in her continued academic journey. 
Best wishes, 
Kailot Harris 
Kailot H.
kailot.harris@revolutionprep.com
+16674150151</t>
  </si>
  <si>
    <t>Dear Nicole,
I hope your winter has been going well! I just want to give an update on how Otto has been doing since school started back up.
Since the last update, Otto and I have covered the cell cycle, mitosis, meiosis, Mendelian genetics, non-Mendelian genetics, dihybrid crosses, pedigrees, sex-linked traits, mutations, karyotypes, and transcription.
First, let me say that Otto is great in session. He always comes with a good attitude and is very involved in his own learning process, asking clarifying questions when confused. I feel like he comes away from sessions having mastered most, if not all, of each sessionâ€™s topics. When I last checked on his Biology grade, in mid-February, he told me he has an A+! Obviously, this is great! We will keep working on any areas of confusion he may have as we continue reviewing the central dogma and beyond.
I think our tutoring sessions are serving to help solidify Ottoâ€™s understanding of his class materials. Keeping to the schedule of one 1-hour session a week is working very well. Otto does not need another hour because he is coming to each tutoring session with a decent knowledge of his current class topics. I will add that I think Otto only has one more session scheduled with me currently, so you may want to look ahead and schedule more sessions soon.
Please let me know if you have any questions or if there are any adjustments you would like to make to our plan. Iâ€™m happy to schedule a time to talk by phone if that would be helpful. I look forward to supporting Otto in his continued academic journey.
Best regards,
Zack A.
zack.anthony@revolutionprep.com
+18105137535</t>
  </si>
  <si>
    <t>Luke Higgo</t>
  </si>
  <si>
    <t>Hi Luke and Andrea,
It was great working with Luke this week! With his School Day SAT this week and the weekend SAT next week, I wanted to give you an update on what we've been working on and how Luke's been doing.
This week's session with Luke focused on a final review for his school SAT on Wednesday, especially given he wasn't feeling well over the weekend. We spent time going over key strategies for the Reading and Writing sections. We revisited the importance of reading the question first, and how to approach different question types, like Words-in-Context and Grammar questions, which should be prioritized. For time management, we reinforced the strategy of guessing and marking questions for review if he finds himself stuck for more than 15 seconds, ensuring he maximizes points on questions he knows.
We also dedicated a good portion of the session to math. He demonstrated strong proficiency with Desmos, using it effectively to solve systems of equations with radical answers and to verify equivalent expressions. We worked on identifying algebraic shortcuts, such as isolating terms to solve for coefficients in polynomials and recognizing the "difference of squares" even with non-perfect squares, which saves valuable time. Luke's quick grasp of these methods was a clear area of progress, although he occasionally overlooked subtle details or temporarily forgot specific exponent rules, which quickly came back to him with a prompt, indicating an area for continued improvement in recall.
For next steps, I've asked Luke to watch a Desmos tutorial video to solidify his calculator skills. Most importantly, after his test, he should take a full practice test and thoroughly review all incorrect answers to understand the underlying reasons for his mistakes. This critical reflection helps distinguish between knowledge gaps and simple oversights. 
I also wanted to make you aware that Luke has run out of hours, so he will need to review the practice test on his own.  I think you should plan on taking the SAT again in May and/or June, just in case the results on this exam aren't what you hope for.  Luke and I took a big break between this test and the last, and to be most effective, I would recommend we continue meeting once per week through the May exam.  We've put in good work since we started meeting again in January, but we had to go over some of the same material a second time because of the long gap in between.  If you do repurchase, and there are any extra hours, we could use them for APs, as I tutor AP Calc, Physics, and US History, although I think Luke switched to Honors History (which I could also help him with for the final).
Feel free to reach out if you have any questions or requests, and if there is anything else I can do to help. You can always contact me directly by text message or e-mail.Â 
I hope you are having a wonderful day!Â 
Nicholas U.
nicholas.ulfik@revolutionprep.com
+19712582791</t>
  </si>
  <si>
    <t>Brooks Main</t>
  </si>
  <si>
    <t>Dear Brooks and Clayton,
I hope you are having a great week. It's been great working with you and Brooks over the past couple of months. I wanted to touch base to share some of the progress we've made so far and share my thoughts on the plan moving forward.
I have seen significant improvements in Brooks' systems of equations, grammar, and reading for main ideas. This consistent improvement has been evident in his confidence in session and proper understanding of comma rules.
Our current goals for Brooks include achieving a 1500. Based on Brooks' progress, I recommend maintaining a consistent once a week schedule with homework being completed consistently. Currently Brooks has 5 hours remaining in his account, and we do not have any upcoming sessions scheduled. I highly recommend scheduling out the majority of his remaining hours as my schedule can get booked and I would hate to have to find another time that works well for Brooks.
Please let me know if you have any questions or if there are any adjustments you would like to make to our plan. I'm happy to schedule a time to talk by phone if that would be helpful. I look forward to supporting Brooks in their continued academic journey.
Thank you and stay safe,
Myles O.
myles.oldroyd@revolutionprep.com
+15304434701</t>
  </si>
  <si>
    <t>Dhruv Tanwar</t>
  </si>
  <si>
    <t>Dear Pravin,
Itâ€™s been great working with you and Dhruv over the past few weeks. As we prepare for Dhruv's upcoming official Digital SAT exam, I wanted to share some updates and information about what to expect.
I have seen significant improvements in Dhruv's overall test scores and application of test-taking strategy. He has shown consistent progress in improving his understanding of Reading &amp;amp; Writing strategies and specific content knowledge. This consistent improvement has been evident in his increased scores in both Math and Reading &amp;amp; Writing sections, going from a 700 to a 770-790 (wow!) in Math and from a 690 to a 670-720 in Reading &amp;amp; Writing.
For this exam, our goal is to achieve at least a 1400 compound score. While we cannot guarantee a specific score, we have worked diligently towards this goal through strategy modules and targeted practice drills. On Dhruv's last practice test, he got a 1480, a significant improvement over the 1390 he had in November. However, the Bluebook practice tests remain the most accurate predictions of actual test-day performance, so I'd like to see how he did on them.
It's important to consider the impact of the test zone on Dhruv's performance. Ensuring a good night's sleep throughout the week leading up to the test is crucial, as just the night before isn't enough. We have also discussed strategies to manage test anxiety, which can impact scores. I have attached a "Ramp Up to the Test" module that covers this information; please feel free to share it with Dhruv.
I am looking forward to hearing how Dhruv performs on this test. Looking ahead, I recommend we consider continuing tutoring for any school subjects (like AP social studies classes) that Dhruv wants help with. This would give us an opportunity to continue working on making sure Dhruv is college-ready by, for instance, maintaining excellent grades and doing well on AP exams.
Please let me know if you have any questions or if there are any adjustments you would like to make to our plan. Iâ€™m also able to schedule a time to talk by phone if that would be helpful. I am happy to support Dhruv in his continued academic journey.
Best regards,
Jessica W.
jessica.wall@revolutionprep.com
+18167287857</t>
  </si>
  <si>
    <t>Alex Chrobak</t>
  </si>
  <si>
    <t>Dear Jill,
It has been a pleasure working with you and Alex over the past several weeks. As we continue preparing for his upcoming SAT in early April, I wanted to share a brief update on his progress and confirm the exact test date so we can ensure our preparation is aligned with his schedule.
Alex has been doing an excellent job in our sessions and remains consistently engaged while working through practice problems. On his most recent practice test, he scored a 1340â€”with a 680 in Reading and Writing and a 660 in Mathâ€”which is one of his highest scores so far. This is great progress and reflects both his effort and his ability to apply the strategies weâ€™ve been practicing.
As we continue working toward his goal of reaching a 1400, our focus is on strengthening a few key areas that appeared on his recent practice exam, including verbs, sentence boundaries, and exponentials in context. Improving accuracy in these areas can make an important difference as he works toward the next score range.
During our sessions, we are also applying structured strategies such as MAPS, TRAP, and ICARE, which help students break down SAT questions more effectively, identify common traps, and approach problems in a clear, strategic way.
To reinforce what we cover during tutoring, I recommend that Alex spend about 30 minutes each day practicing on OnePrep and Khan Academy. Short, consistent practice sessions are very effective for strengthening familiarity with SAT-style questions while improving both speed and accuracy.
At this time, Alex has two sessions remaining scheduled, with our final session currently set for March 23rd. I look forward to continuing to support him as we finalize preparation for his exam.
After the SAT, depending on his results and future goals, we can certainly continue building on the strategies weâ€™ve practiced and address any remaining areas for improvement. At that point, I would recommend continuing with one 60-minute session per week to maintain momentum and further strengthen his skills.
Please feel free to let me know the confirmed date of Alexâ€™s SAT, and donâ€™t hesitate to reach out if you have any questions. I would also be happy to schedule a phone or Zoom call if you would like to discuss his progress or preparation plan in more detail. Iâ€™m very glad to be supporting Alex as he works toward his goal.
Best regards,
Akeema W.
akeema.williams@revolutionprep.com
+17862749913</t>
  </si>
  <si>
    <t>Dear Sarah,
I hope you are doing well! Itâ€™s been great working with Isabelle over the past couple of months. I wanted to touch base to share some of the progress weâ€™ve made so far and share my thoughts on the plan moving forward.
Overall goal: 
Areas that we have been working on:
â€¢Spelling tricky words
â€¢Ruling out answer choices on practice exam passages
â€¢Reading comprehension:
- Main Idea and supporting details
- Asking questions before, during and after reading
- Making connections by relating the text to her own    life, other books or movies, or the real world
- Making predictions 
â€¢Writing:
- Writing topic sentences/restating the question
- Writing conclusion sentences
- Choosing supporting details when writing
Short-term goals moving forward:
â€¢Reading Comprehension
- Continue to practice previous objectives
- Creating mental images of the story
- Combining ideas from the text to form new understandings
â€¢Writing
- Citing text
- Paraphrasing text
Recommendation: 
Isabelle has done so well with her long spelling list that we have now declared completed! We will continue to review the words with our Blooket time, but Iâ€™m proud of how hard she has worked! She is also progressing with short written responses, demonstrating she understands how to restate the question to create a topic sentence. Based on her progress, I recommend continuing with 2 hours per week. 
Please let me know if you have any questions or if there are any adjustments you would like to make to our plan. Iâ€™m happy to schedule a time to talk by phone if that would be helpful. I look forward to supporting Isabelle in her continued academic journey.
Best regards,
Mary L.
mary.logan@revolutionprep.com
+16822312877</t>
  </si>
  <si>
    <t>Greetings, Lini!
I hope your day is going well! As spring comes fully upon us, itâ€™s a great time to reach out and share Ishanâ€™s progress as well as a tentative path forward. 
Ishan has understood the concepts weâ€™ve discussed during our past sessions fairly well. Ishan does not hesitate to decompose regular polygons into shapes for which he can find the area, and he uses formulas with ease. One area Ishan has as a good opportunity for growth is verification checks as shown during our last session when Ishan could not tell when he had a good answer or when his answer was slightly off kilter. Weâ€™ve begun to address this while reviewing concepts by practicing strategies such as a final read and estimations. 
With Ishanâ€™s goals in mind, the current velocity of once every one or two weeks for the rest of the semester is a good way to help Ishan review and support him in understanding his studies. Please let me know if you have any questions or if there are any adjustments you would like to make to our plan. Iâ€™m happy to schedule a time to talk by phone or Zoom, and I look forward to supporting Ishan in his continued academic journey!
Sincerely, 
Delphine Hintz
hintz.delphine@revolutionprep.com</t>
  </si>
  <si>
    <t>Hi Sangeeta,
It's been great working with Ninaad the last few months! He is such a good student, and it was great to see that he has kept up the hard work! I wanted to reach out with a quick update to discuss how things are going and the plan moving forward. 
Since our last update right around the new year, we have been working on ways to improve consistency across the test, especially on the math section. I'm very happy to report that he beat his all-time high score on the math section this past week, with a 770!! He also had a pretty good reading section with a 730, even though it was on what was widely considered to be the most difficult practice test reading section, by far. 
He is in a great spot to aim for the 1500s on the test this weekend!
I know he really wants to be done with it after his first attempt this weekend and he has a good chance. However, there are a ton of things that can affect the studentsâ€™ score for a big test like this, and planning on taking a couple can really increase his odds of getting a good test when he is having a good day. I think itâ€™s good that he is on board with this idea.
Moving forward, he has two hours remaining on account. I recommend we wait until the scores are released on the 27th, then we should touch base. He can use these hours to prepare for the May or June test (if necessary). Otherwise, they can be used to help prepare for any of his AP tests coming up in May. 
Best, 
Christian C.
christian.collins@revolutionprep.com
+13035190358</t>
  </si>
  <si>
    <t>Nessa Saposh</t>
  </si>
  <si>
    <t>Hi everyone!
Nessa and I have completed about a month of sessions as of today, so I wanted to check in with some broader notes on our progress and plans going forward. Our regular update video is linked at the bottom of this message, though.
Just as a note -Nessa let me know that she has some conflicts on Thursdays coming up. I went ahead and canceled the session on the 19th, but Nessa was also going to go in and reschedule a couple of other Thursdays, including while sheâ€™s on break. Feel free to reach out if I can help or you have any issues using the calendar.
In our first month of sessions, Nessa and I have focused on going through strategies for each of the three sections of the SAT. Weâ€™ve talked about how to use the Desmos calculator to make certain types of math problems much easier/faster, how to use the iCARE anticipation/elimination strategy on reading questions, and how to approach punctuation questions on the grammar portion of the test. Overall, Nessa has done really well with these strategies and I really appreciate her willingness to try out new ways of looking at questions.
In todayâ€™s session, we started reviewing more specific math topics with an overview of some key ideas related to linear equations, their graphs, and writing linear equations from word problems. Iâ€™ll use the results from the practice test Nessa is planning to take over the weekend to map out a game plan for specific areas of need that weâ€™ll want to address in our next month of sessions, but broadly weâ€™ll be looking to continue our review of grammar/punctuation, strategies for words in context questions, and some other high-value targets in math like quadratic and exponential functions. 
For this practice test, Iâ€™m less concerned with the score compared to the opportunity for Nessa to try out some of the strategies weâ€™ve discussed - itâ€™s not uncommon for scores to stagnate on the second test as students are learning to incorporate new ideas. With a tentative plan to shoot for the June SAT, Iâ€™d recommend Nessa aim to take 3-4 more practice test between now and then, roughly every 2-3 weeks. 
Our next session is currently set for Thursday the 26th, but feel free to make any changes as needed. Have a great week!
https://revolutionprep.zoom.us/rec/play/3XaVnhFMTkDyyvxoAfyBYcIrtYZ33r2YatZElXalbIc61w4yQHsSny8-85HrHurBLSoAdl6qKCu-rdsJ._xQVL4GLgMus_YJ2
Julie B.
julie.byrom@revolutionprep.com
+15129250963</t>
  </si>
  <si>
    <t>Kieran Kumbhar</t>
  </si>
  <si>
    <t>Dear Cristin,
I hope you're having a great day! It's been great working with you and Kieran over the past several months. As we approach his official SAT date, I wanted to reach out to share some updates and information about what to expect.
I've seen significant progress in his understanding of constants and ability to translate word problems into equations. He also made excellent progress in studying grammar independently over the past several months, which is quite commendable! I really appreciate his consistent effort to think through each question and apply the MAPS and matching strategies to come up with an answer.
While a specific score isn't guaranteed, Kieran has been diligent in working towards his goal of a 1550. Specifically, he's been doing an excellent job of practicing grammar rules, applying the MAPS strategy to answer math questions, and mastering advanced math concepts. It's also important to consider the impact of the test zone on Kieran's performance. Ensuring a good night's sleep throughout the week leading up to the test is crucial--just the night before isn't enough. We will also discuss strategies to manage test anxiety, which can also impact scores.
I'm looking forward to hearing how Kieran performs on this test. Since he's been scoring close to his goal score on practice tests, I recommend waiting to see his test results and then discussing whether to add additional test dates. Please let me know how the test goes and what works best for you!
Please let me know if you have any questions or if there are any adjustments you'd like to make to our plan. If you'd like to set up a time to discuss his progress via phone or Zoom, I'm more than happy to do so - please just let me know. I look forward to supporting Kieran in his continued academic journey!
Best regards,
Margaret W.
margaret.webb@revolutionprep.com
+15127457572</t>
  </si>
  <si>
    <t>Jackson Hekkanen</t>
  </si>
  <si>
    <t>Dear Justin,
Itâ€™s been great working with Jackson over the past several weeks as we prepared for his upcoming SAT on March 14. I wanted to share a quick update on his progress and what to expect as he heads into the exam.
During our sessions, Jackson has been building a stronger approach to the SAT by learning how to break down questions and apply consistent problem-solving steps. In the Reading &amp;amp; Writing section, we focused on grammar and punctuation questions while practicing how to carefully analyze what each question is testing before selecting an answer.
One area where Jackson has shown strong improvement is in slowing down and thinking through questions more deliberately. As we worked through Reading &amp;amp; Writing practice, he became more comfortable identifying what each question was truly asking and explaining his reasoning before choosing an answer.
More recently, we shifted our focus to the Math section, where Jackson practiced identifying different types of algebra and geometry problems and determining the most efficient way to approach them. One of his strengths as a student is his ability to think through the structure of a problem before solving it, which helps him approach questions more strategically rather than rushing into an answer.
For the March 14 SAT, our focus is for Jackson to apply the strategies he has been practicing and move through the test with a clear plan for identifying question types and choosing the most effective approach for solving them. In the days leading up to the test, I recommend that he briefly review the grammar rules and math notes we discussed and focus on recognizing problem types rather than trying to learn new material.
Although the March 14 SAT is approaching, Jackson still has a few remaining tutoring hours available. If he chooses to schedule additional sessions after the test, we can review his score report together and focus on the question types that will help him continue improving.
Please feel free to reach out if you have any questions or if you would like to connect by phone. Iâ€™ve really enjoyed working with Jackson and look forward to supporting his continued progress.
Best regards,â€¨
Rain Real
rain.real@revolutionprep.com
+14793105262</t>
  </si>
  <si>
    <t>Gabriel Lan</t>
  </si>
  <si>
    <t>Hello Hueh,
I hope youâ€™re having a great week so far. Itâ€™s been a pleasure working with Gabriel and I wanted to touch base and share some of the progress weâ€™ve made in our program as well as my plan moving forward.
What weâ€™ve done:
Gabriel and I have been focusing on AP Language and Composition academic support, primarily preparing for the AP exam. Gabriel has consistently performed well on the multiple-choice portion of the exam, and I have seen significant improvement in his ability to identify rhetorical devices and analyze passages for both the multiple-choice questions and the free-response essay prompts. He regularly comes to class prepared with thoughtful, specific questions. Gabriel does not often bring assignments from class to work on during our sessions, which I imagine is simply due to the nature of how the course and homework are structured. Because of this, many of our sessions have shifted toward practicing strategies for the essay portions of the AP exam, which can be particularly challenging. Gabrielâ€™s writing is excellent: he writes with very few errors and his depth of analysis has been improving throughout our sessions.
My plan moving forward:
We will continue with AP Language and Composition support, with an increased focus on writingâ€”particularly building confidence when it comes to approaching the argumentative essay (Question 3) and the rhetorical analysis essay (Question 2).  I am also happy to work with Gabriel on any upcoming assignments from class as needed.
There are currently 13 hours remaining, with 2 unscheduled. The last session scheduled with me is 4/18/2026.
Gabriel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 Cell: 314.359.1898
Email: max.tsimerman@revolutionprep.com
 | Web: www.revolutionprep.com
Better Grades. Higher Scores. Lower Stress.</t>
  </si>
  <si>
    <t>Millen Berglind</t>
  </si>
  <si>
    <t>Hello Madhuri,
I wanted to share a progress update on Millen ahead of the upcoming SAT.
Millen is currently performing at a very high level on practice exams and has been demonstrating strong consistency in his scores. During our sessions, he has also been completing a significant amount of independent practice, including working through difficult SAT question sets and taking full practice tests on his own.
In our recent sessions, we reviewed his latest practice test and discussed several higher-difficulty questions. Our focus has primarily been on refining strategies, reviewing efficient approaches to challenging problems, and ensuring that small mistakes are minimized under timed conditions. Because Millen already has a strong foundation, our work has largely centered on fine-tuning rather than major content review.
With the SAT taking place shortly, the next step will be to review the official score report once results are released on March 27. At that point, we can determine whether any additional targeted preparation would be helpful depending on Millenâ€™s goals.
If Millen decides to retake the SAT, I would recommend scheduling a follow-up session to review the score report and identify any final opportunities for improvement. Otherwise, he appears well positioned based on his current performance.
Please feel free to reach out if you would like to discuss Millenâ€™s progress or review the results once scores are released.
Best,
Jamaul
Jamaul P.
jamaul.pemberton@revolutionprep.com
+1 (347) 433-7488</t>
  </si>
  <si>
    <t>Jay Rich Calcaterra</t>
  </si>
  <si>
    <t>Hi, Cheri,
It was great talking to you on Zoom yesterday! Here's my recap of our conversation so that we can keep Vasilios in the loop and also ensure that we're on the same page. Feel free to add anything you think I missed!
I was so thrilled to hear that Jay got a 1470 on his most recent practice test -- yay!!!! That means that this score -- and perhaps even his goal of 1500 -- is well within reach for tomorrow! All of this is due to the fact that, as I told you, Jay has the ingredients for success: diligence, attentiveness, and a good memory / retentive ability. The only thing that sometimes gets in his way is a lack of confidence; this is especially true in math, where he is prone to assume that, if he can't figure out a problem right away, he must not know the material. Jay knows a lot of math -- this is so rarely the case! One of the ways in which I've seen growth from him is that (I believe) he's begun to realize this. The hardest SAT problems will never seem solvable at first glance; you have to actually work the problem in order for the pieces to start to fall into place!
Furthermore, as I pointed out to you (but NOT to him!!!), I'm hoping that he doesn't let nerves get in his way. He got a 1370 on his December SAT, but he had gotten a 1410 on a practice test in November and a 1430 on a practice test in January. The chronology here suggests not a steady increase but rather a "fluke" likely due to test anxiety. I would say this is the main thing I'm concerned about.
But perhaps that was just because it was his first real test, and he'll be calmer and more mentally ready this time. If this is the case, then hooray!! Jay can use the extra hours in his account for, as we discussed, college essay writing or AP Prep.
If, however, he again does 40-60 points worse due to test nerves, there are two solutions I can think of:
1) Plan for the dip: If he might get a score up to 60 points lower than his practice tests, then he actually needs to be getting a 1530 on practice tests in order to get a 1470 on the real thing
2) Explicitly work on test anxiety and/or have Jay take the test multiple times until he doesn't see it as nerve-wracking anymore.
BUT! This is worst-case scenario -- let's hope for and prepare for the best!!! To this end, I encourage Jay to do calming and grounding things this week -- runs in nature, things like that. He's worked so hard and prepared so much, and he has every right to be confident. He earned that 1470!!!! He's ready!!! :) 
Our overall program goal remains, of course, a 1500; Jay has no short-term goals at this point. We will put questions of session frequency/length on hold for a while until we get Jay's test scores back and we decide whether we'll be shooting for May/June or whether he's done with SAT prep!
Please let me know if you have any questions or if there are any adjustments you would like to make to our plan. Iâ€™m happy to schedule a time to talk if that would be helpful. 
Go Jay!!!!!
Maia</t>
  </si>
  <si>
    <t>Evelyn Mountjoy</t>
  </si>
  <si>
    <t>Dear Elizabeth,
I hope you're having a great day! It's been great working with you and Eva over the past several months. As we approach her official SAT date tomorrow, I wanted to reach out with some updates about what we've been working on and information on what to expect.
Recently, we've been focusing on mixed algebra practice, subject-verb agreement, verb tenses, and forms of quadratics. Eva is doing a great job of applying the MAPS strategy to answer math questions and the TRAP strategy to answer punctuation questions, as well as using Desmos as needed on the math portion. Her improving performance on homework problems and her improving practice SAT scores really illustrate this growth! I applaud her consistent effort to think through each question and apply the strategies we're focusing on.
While a specific score isn't guaranteed, Eva has been diligent in working towards her goal score of a 1470. Specifically, she's been making excellent progress with understanding and applying forms of quadratics and answering word problems. It's also important to consider the impact of the test zone on her performance. Getting a good night's sleep and eating a nutritious breakfast before the exam will both important to help her maintain focus and energy levels throughout the test. Test anxiety can also impact scores. If she finds herself getting anxious, I'd like her to take a deep breath, visualize a calming place, and remind herself that no one question can make or break her score.
I'm looking forward to hearing how Eva performs on this test. Based on her score, please let me know your thoughts about whether to continue sessions. It's notable that a score of 1470 would be ideal for her goal schools; however, I completely understand if there are competing priorities that mean that she no longer has time to study as much.
Please let me know if you have any questions or if there are any adjustments you'd like to make to our plan. If you'd like to set up a time to talk by phone or Zoom, I'm more than happy to do so - please just let me know. I'm happy to support Eva in her continued academic journey!
Best regards,
Margaret W.
margaret.webb@revolutionprep.com
+15127457572</t>
  </si>
  <si>
    <t>Ethan Butler</t>
  </si>
  <si>
    <t>Hi Caroline,
It was great speaking with you earlier. I wanted to provide a brief update following Ethanâ€™s most recent session.
During our session, Ethan and I worked through several problems related to trigonometry, including terminal angles, unit circle relationships, and sinusoidal reasoning. We reviewed how angles that share the same terminal side differ by (2\pi), and Ethan practiced applying that idea when identifying equivalent angles.
We also spent time working through problems involving right triangles within the unit circle and identifying common triangle relationships when solving trigonometric problems. Ethan demonstrated a solid understanding of the general concepts and was able to reason through several problems independently, occasionally catching and correcting small mistakes as we worked through them together.
Part of our overall goal with Ethan is to continue developing the analytical and problem-solving skills that support STEM coursework in college, while also identifying and strengthening any underlying math gaps that could slow him down in more advanced topics. Building strong habits around interpreting diagrams, setting up problems carefully, and checking reasoning will be especially important as the material becomes more complex.
Toward the end of the session, we began working through a more involved problem involving sinusoidal motion and interpreting measurements from a diagram. Ethan stayed engaged while we clarified how the values related to the problem setup.
Overall, Ethan is engaging well with the material and asking good questions when something is unclear. If he is able to share a copy of the recent test he mentioned, I would be happy to review it and provide more targeted feedback on areas we can strengthen moving forward.
Best,
Jamaul
Jamaul P.
jamaul.pemberton@revolutionprep.com
+1 347-433-7488</t>
  </si>
  <si>
    <t>Leighton Johnston</t>
  </si>
  <si>
    <t>Hi Jennifer,
I wanted to give you an update on the work Leighton and I have been doing in our sessions.
Recently, we have been focusing on two high-impact areas for the ACT Math section. The first is mixed coordinate geometry, linear algebra, and quadratics. The second area is mixed proportional reasoning, which includes ratios and proportions, probabilities, and percents.
Leighton has been doing well with these topics so far and has become more comfortable using Desmos to approach many of these questions. Learning how to use this tool effectively has also helped improve her speed when solving problems.
Leighton tends to do especially well with consistent repetition, so my plan moving forward is to continue giving her many similar practice problems so she can reinforce the solving methods while we gradually introduce new topics. This approach should help ensure the strategies stick as we expand her skill set.
I have also assigned Leighton a full ACT Math section for practice. This will help us see how she is performing after our recent review. If we continue to see improvement in her math performance, I would like to begin reviewing English concepts as well, particularly mixed punctuation questions, to help raise her score in that section.
Leighton has been doing great work, and Iâ€™m excited to keep building on the progress sheâ€™s making.
Best,
Yvanna R.
yvanna.ramirez@revolutionprep.com
+12133542572</t>
  </si>
  <si>
    <t>Coltin Nelson</t>
  </si>
  <si>
    <t>Hi Stephanie,
I wanted to share a quick update on the work Coltin and I have been doing in our sessions.
Recently, we have been focusing on quadratics, specifically solving word problems that involve velocity and objects being thrown or launched. Coltin has been doing well identifying which equation is needed, what values are given in the problem, and which variable he needs to solve for. He has practiced solving these by factoring, using the quadratic formula, and sometimes plugging in values for (x) to test possible solutions.
Moving forward, we will continue practicing problems related to his current class content and making sure he works through multiple similar examples. This repetition will help reinforce the solving process and strengthen his confidence with these types of problems.
Coltin has been doing a great job staying engaged during our sessions, and it has been nice working with him.
Best,
Yvanna R.
yvanna.ramirez@revolutionprep.com
+12133542572</t>
  </si>
  <si>
    <t>Juliana Fadel</t>
  </si>
  <si>
    <t>Hi everyone,
I wanted to check in with an update on progress after the first 6 weeks of sessions with Juliana and some thoughts on our plans for upcoming sessions. Happy to answer any questions via email or set up a time to chat this week as well, just let me know!
In these first few sessions, Juliana and I have focused largely on developing strategies for each of the three problem types (reading, grammar, math) that sheâ€™ll see on the SAT. Weâ€™ve spent time going over some key skills that she can use with the Desmos calculator and graphing equations that will make certain math problems easier/faster. Weâ€™ve also been over the basics for reading questions with the importance of anticipating and eliminating answers diligently. Finally, weâ€™ve started a review of key grammar rules like identifying full sentences and correctly using commas to help with the punctuation questions.
Coming up, I think weâ€™ve got a couple of key goals. First, get a practice test in so that weâ€™ve got a baseline to work from and some data on what concepts need the most attention as we start moving sessions from introducing strategies to content review. Second, continuing to go over high value targets like punctuation, linear equations, etc. to help make sure that Juliana is doing well enough on the first module of each section to see the harder second half and is not capping her score.
Some of the harder questions she may see on the math questions will be concepts that she will be learning next year in Algebra 2, so those are areas that we can spend time introducing later this year or over the summer but there should also be organic growth as she progresses through Algebra 2.
Schedule-wise, I know weâ€™re still working on a permanent time to meet with Julianaâ€™s new practice schedule. You can always see my openings on Julianaâ€™s dashboard under â€œSchedule Sessionsâ€ and then â€œBook Sessionâ€ - feel free to take a look and add in any times that work. If you donâ€™t see anything open, let me know a few times that might work and I can see if there are any other students that are open to moving.
Please let me know if you have any questions and have a great week!
Julie B.
julie.byrom@revolutionprep.com
+15129250963</t>
  </si>
  <si>
    <t>Nicholas Nangle</t>
  </si>
  <si>
    <t>Hi Kerry,
I wanted to share an update on Cole as he heads into his SAT today.
When we first started working together, Cole's personal best was a 740 in Reading and Writing and a 760 in Math. His main goal was to push his math score as close to an 800 as possible, with any gains in Reading and Writing being an added bonus. Over the past several weeks, he has made excellent progress toward that goal.
On his most recent practice tests, Cole achieved a 780 and then an 800 in Math, along with another tied personal best at 740 in Reading and Writing. This gives him a 1540 total on one of his recent exams, which is a 40 point improvement from his previous official score. While that may not seem like a large jump numerically, improving from the mid 1500 range toward the very top scores requires a significant amount of precision and consistency, and he has done a great job putting in the work to reach that level.
At this point, Coleâ€™s math ability is at a level where he can consistently achieve a perfect or near perfect score. The main focus now is minimizing small execution errors and maintaining strong timing throughout the test. If he can do that, he is in a great position to reach or exceed his goal score.
The only potential challenge for today is that he mentioned he had been feeling a bit under the weather earlier this week. Hopefully he is feeling fully recovered and able to perform at his best. We did briefly discuss backup options, though he preferred to stay fully focused on todayâ€™s test. If needed, the next available test dates would be in May or June, though those can overlap with AP exams and final exams.
He currently has 6 hours remaining on his account. My recommendation is to wait for his score from todayâ€™s test and then decide how best to use those hours. If he is satisfied with his score, those hours could be used for AP exam support, final exam preparation, or even college essay preparation later in the summer or fall. If he decides to retake the SAT, we can also use those hours to prepare for a future test date.
Cole has been a very motivated and focused student throughout our time working together. Iâ€™ve really enjoyed working with him and have been very impressed with the progress heâ€™s made.
Please let me know if you have any questions, and Iâ€™m looking forward to hearing how he does!
Tim Schlotzhauer</t>
  </si>
  <si>
    <t>((sent for metrics))
Hi,
Riona has been struggling to develop a preparation plan and is asking for support. 
I wanted to see how we can help her through your sessions. She feels helpless and doesn't know where to start or how to prepare. 
Any guidance you can give will be greatly appreciated.
Thanks,
Swetha
---------------------
Hello Swetha,
Riona and I discussed this last class.  We can continue going over her study plan in tonight's session.  The main strategies that I stress is not simply memorizing key terms but applying them to real-world scenarios, comparing/contrasting examples, spaced practice, and answering practice free-response questions.  I've included a study plan and schedule below that she can use as a guide:
Weekly study routine:
- Day 1: Read/review notes for one topic
- Day 2: Make a short vocabulary list and define terms in your own words
- Day 3: Practice 10â€“15 multiple-choice questions
- Day 4: Complete one full (3-part) free-response question
- Day 5: Assess mistakes and weak areas
- Weekend: Quick cumulative review of older units
Focus on:
- key vocabulary
- major models and theories
- real-world examples
- cause/effect relationships
- differences between similar concepts
Example:
- relocation vs. expansion diffusion
- nation vs. state
- site vs. situation
- intensive vs. extensive agriculture
How to study:
- Flashcards for vocab
- Charts/tables to compare concepts
- Practice questions every week
&amp;gt;&amp;gt; Create your own practice questions or use Thea 
- FRQ practice regularly - which I can provide rubrics for &amp;amp; can help grade in our sessions
FRQ strategy:
- answer exactly what the prompt asks
- use specific geographic vocabulary
- give a real example when possible
- do not go off-topic
- if it says â€œdescribe,â€ do not explain more than needed (they don't take off points for extra information, but they do deduct points for wrong information)
- if it says â€œexplain,â€ show cause/effect
Final review plan before the exam (last 2-3 weeks):
- review all 7 units
- take at least 2 full practice sets
- review/re-do missed questions 2-3 days after each exam
I hope this helps!  Let me know if you have any other questions.
Thank you,
Max</t>
  </si>
  <si>
    <t>Fulton took his exam for March. I recommended continuing each week. Mom wants to wait to see his results first before using the last few hours.
It broke my heart because we recently made excellent math progress and saw a bit of an improvement, especially with his support of Desmos.
I haven't received official post-test feedback yet. I assume we'll revisit this when the score is released.
Nothing to do here, yet. Just an update for you.
Ashley S.
ashley.scorsone@revolutionprep.com
+19543031288</t>
  </si>
  <si>
    <t>Andrew Bryan</t>
  </si>
  <si>
    <t>Clearing Andrew off my Progress Update list - we've never had a session together, and I'll take them off my student list.</t>
  </si>
  <si>
    <t>Tyler Lee</t>
  </si>
  <si>
    <t>Dear Teresa,Â 
I hope you are having a great week. Itâ€™s been great working with Tyler and you over the past couple of months. I wanted to touch base to share some of the progress weâ€™ve made so far and share my thoughts on the plan moving forward.
I have seen significant improvements in Tyler's ability to work through English SAT questions.Â  He has been doing a great job of using the English strategies.Â  He has been using the TRAP strategy for writing questions and the iCARE strategy for reading questions.Â  Â  He has also done well using the MAPS math strategy to solve math practice questions.Â  Â Tyler has taken two practice tests since he started taking lessons with me.Â  He made a 1290 on the first one and a 1340 on the next one.Â  I believe that our tutoring sessions and the strategies we are working on are helping him improve his score each time.Â 
Â 
Please let me know if you have any questions or if there are any adjustments you would like to make to our plan. Iâ€™m happy to schedule a time to talk by phone if that would be helpful. I look forward to supporting Tyler in his continued academic journey.
Best regards,
Jill W.
jill.watson@revolutionprep.com
+19032491379</t>
  </si>
  <si>
    <t>Shaan Barevadia</t>
  </si>
  <si>
    <t>Dear Jack and Daniel,
I hope you are having a great February. Itâ€™s been great working with yâ€™all over the past couple of months. I wanted to touch base to share some of the progress weâ€™ve made.
I have seen significant improvements in Shaan's understanding and ability to solve problems involving ratio, proportions, and percentages. This consistent improvement has been evident in Shaanâ€™s ability to reason through word problems from set up to solution method.  
Please let me know if you have any questions or if there are any adjustments you would like to make to our plan. Iâ€™m happy to schedule a time to talk by phone if that would be helpful. I look forward to supporting Shaan in his continued academic journey.
Best regards,
Mark D.
mark.duncan@revolutionprep.com
+14156490556</t>
  </si>
  <si>
    <t>Batuhan Kurtoglu</t>
  </si>
  <si>
    <t>Dear Hakki,
I hope you are having a great day. I wanted to share an update on Batuhanâ€™s progress.
Batu has been building strong awareness of the 9 major executive functions and how they impact his daily routines. He has practiced using the ABC framework to reframe mistaken beliefs, along with practical strategies for organization and time management, including using the Eisenhower Matrix to prioritize tasks more effectively.
We have also worked on backward mapping larger projects, time blocking his week, and organizing digital files and links using Trello. Batu successfully streamlined access to his school portal from his gaming PC, which reduces friction and supports task initiation and drafted an email to his teachers to verify that he is locating assignments in the correct place, showing growing ownership of his academic systems.
A short diagnostic questionnaire indicated that organization and sustaining focus for longer periods are key growth areas. In response, we have been working on focus strategies, reducing distractions, strengthening task initiation, and managing procrastination. Batu has also explored note-taking systems including Outline, Cornell, and Mapping methods to improve engagement and retention.
In the short term, our goal is to explore strategies for developing consistent, sustainable study habits while continuing to look out for any transition-related challenges and strengthening executive functioning skills.
Please let me know if you have any questions or if there are adjustments you would like to make to our plan. I am happy to schedule a time to talk by phone if that would be helpful. I look forward to continuing to support Batuâ€™s progress.
Warm regards,
Casey Y.
casey.young@revolutionprep.com
+17272512559</t>
  </si>
  <si>
    <t>Ian Zamora</t>
  </si>
  <si>
    <t>Hello Michelle,
I hope youâ€™re having a great week so far. I wanted to reach out with a brief update on the work Ian and I have been doing together, along with our plan moving forward.
What weâ€™ve done:
Ian and I have been focusing on executive functioning, specifically targeting organization strategies, time management, prioritization of tasks, and overcoming procrastination. He has shared that some of the organization and time-management strategies weâ€™ve looked at are already proving helpful, which is a strong indicator that he is applying the tools outside of our sessions.
My plan moving forward:
We will continue building on executive functioning skills, with an emphasis on effective note-taking strategies, study skills, memorization techniques, improving efficiency while studying, self-regulation, and strengthening critical thinking strategies. I am also happy to support Ian in his academic subjects as needed, particularly if he has a challenging homework assignment, project, or upcoming test that requires additional preparation.
There are currently 3.5 hours remaining, with 1.5 hours unscheduled. The last session on the calendar with me is scheduled for 3/4/2026.
I look forward to continuing our work together and helping Ian strengthen both his academic skills and his confidence in managing his workload.
Thank you,
Max
Maximilian Tsimerman | Professional Tutor | Revolution Prep
10000 Washington Blvd, Suite 600 | Culver City, CA 90232
Main Office: 877.738.7737 | Cell: 314.359.1898
Email: max.tsimerman@revolutionprep.com
 | Web: www.revolutionprep.com
Better Grades. Higher Scores. Lower Stress.</t>
  </si>
  <si>
    <t>Hi Ron and Judah,
I wanted to share an update now that weâ€™ve reviewed Judahâ€™s practice SAT from two weeks ago. Heâ€™s making very steady progress, especially given that most of our work so far has focused on Reading and Writing. His score of 690 in that section is a strong sign that the strategies are sticking and that heâ€™s building real consistency.
His math score came out to 590. There were a few questions where he spent close to eight minutes on a single problem and still didnâ€™t submit an answer. When we went over the test together, he mentioned he hadnâ€™t noticed those items during the exam, so weâ€™ll keep working on pacing, focus, and section awareness. With more practice, thereâ€™s clear room for that score to rise.
His overall score of 1280, with a range of 1220 to 1320, puts him in a solid position. Once we shift more of our remaining sessions toward math, Iâ€™m confident he can move comfortably into the 1300s and beyond. His extended time and medication are also helping him stay more regulated during testing, which will continue to support his progress.
Please let me know if thereâ€™s anything youâ€™d like me to keep an eye on as we move forward.
Noah R.
noah.robinson@revolutionprep.com
+14344660890</t>
  </si>
  <si>
    <t>Ria Kumar</t>
  </si>
  <si>
    <t>Dear Mukta, 
I apologize for the lateness of this email. I fell ill and have only just now been able to get back into the work I was unable to finish a few weeks ago. I wanted to reach out in order to provide a short summary of our discussion from a few weeks ago, as well as provide the information you requested. 
During our meeting, we discussed a few different topics regarding goals and programming for Ria's test prep. The first thing of concern was her disenrollment from the ACT Small Group Course. I had suggested disenrollment to Ria and she agreed as she mentioned being extremely bored during the lectures. Ria agreed, so I went along and asked administrators if it was possible to disenroll her and give the hours back. They said it was possible, and we disenrolled her. This was a mistake on my part as I should have most definitely should have consulted you in making this decision. I completely understand your frustration in this matter, and promise that all decisions of this nature will be brought up with you moving forward. I sincerely apologize for this misstep. 
The next topic of concern was Ria's goal score on the ACT. We made sure to clarify that her goal score was still a superscored composite 34. You mentioned that you were worried about her performance on the practice tests because her official scores always come out lower than her practice score performance. We discussed the different reasons this might happen and I assured you that her skill level is high enough to meet these goals. Her test anxiety might be what gets in the way of her performance, but we have also been covering various tips and tricks to help combat these feelings. You asked for a list of the various strategies and activities we've talked about, and I will providing that down below. 
What to do on Breaks 
Get up and walk around the entire break 
Bring snacks and water to consume 
Consider bringing sour candy to shock back into body  
Use the restroom 
Bring something grounding to touch and feel to ground back into body 
Hit "power" pose in order to ground and build confidence 
How to Respond to Negative Thought Patterns 
5-4-3-2-1 Method before test 
Deep Breathing exercise and square breathing 
Negative Thought: "I want to be done" 
Response: "I put in so much effort, that is not doing me justice" 
Response: "This is a test I only have to take once" 
Negative Thought: "I have no idea how to do this" 
Response: "I am literally an expert at taking this exam." 
Response: "I do know how to do this, I've done it a million times." 
Advice for Test Day 
SLOW DOWN 
Read everything, the entire sentence 
You donâ€™t need to "solve things the right way" 
Use every second of breaks and extra time in general 
Morning of and Night before â€“ positive self-talk constantly 
Everything above is the notes we have taken together or worked on collaboratively to help on test day. We have talked about every topic she has struggled with and her skills have improved immensely. Ria is an extremely talented and brilliant student. It has been a pleasure working with her, and even though I wish to continue working with her, I do hope this was the last ACT she will need to take. If you have any questions or concerns, please feel free to reach out any time.  
Hope you all hare having a fantastic week! 
Best, 
River N.
river.nunez@revolutionprep.com
+14088020170</t>
  </si>
  <si>
    <t>Hello, I hope you are having a great weekend! Itâ€™s been wonderful working with April. I wanted to touch base to share some of the progress weâ€™ve made and discuss our plan moving forward.
April continue to amaze me with how quickly she grasps math concepts.   This was evident in our last session together when she completed multi step word problems involving money!
My plan moving forward is to continue focusing on third grade math concepts, including multi digit multiplication and long division.
Please let me know if you have any questions or if there are any adjustments you would like to make to our plan. Iâ€™m happy to schedule a time to talk by phone if that would be helpful. 
Michelle T.
michelle.testerman@revolutionprep.com
+18636703374</t>
  </si>
  <si>
    <t>Dear Helen,
I hope you are having a great year. Itâ€™s been great working with Ethan and you over the past couple of months. I wanted to touch base to share some of the progress weâ€™ve made so far.
I have seen significant improvements in Ethan's ability to answer review questions and study over them in preparation for his tests.Â  Â He developed a good understanding of kinetic energy and the three states of matter.Â  He also was able to label parts of the body as he prepared for his tests.Â Â 
Â Please let me know if you have any questions or if there are any adjustment you would like to make to our plan. Iâ€™m also able to schedule a time to talk by phone if that would be helpful. I am happy to support Ethan in his continued academic journey.
Best regards,
Jill W.
jill.watson@revolutionprep.com
+19032491379</t>
  </si>
  <si>
    <t>Hikari Amado</t>
  </si>
  <si>
    <t>Dear Yukiko,
I hope you are having a great winter season! Itâ€™s been great working with you and Hikari over the past couple of months. I wanted to reach out with a quick overview of the program so far and where itâ€™s headed.
I have seen significant improvements in Hikari's algebra skills, especially in quadratics. Sheâ€™s progressed quite well in applying area models to expand binomials and factor trinomials, as well as in her understanding of parabolas. More recently, sheâ€™s shown good improvement in rationalizing denominators.
While Hikari has made good progress, we will still continue to work on these skills and more, including handling radicals and applying exponent rules. Overall, weâ€™re looking to maintain and improve Hikariâ€™s grade and confidence in this class.
I know this time of year is quite busy for her, especially with preparations for performances, so I want to let you know that Iâ€™m happy to be flexible with time as far as Iâ€™m able, and I can also send additional videos and worksheets to supplement Hikariâ€™s learning as needed.
Please let me know if you have any questions or if there are any adjustments you would like to make to our plan. Iâ€™m happy to schedule a time to talk by phone if that would be helpful. I look forward to supporting Hikari in her continued academic journey.
Best,
Carina S.
carina.shanahan@revolutionprep.com
+15702932582</t>
  </si>
  <si>
    <t>Dear Team Zachary,
I hope you are having a great week! It has been wonderful working with Zachary throughout February. I wanted to touch base to share his recent progress and outline our plan moving forward as we approach the March SAT.
Bluebook Exam 11 Results 
I am thrilled to highlight Zachary's performance on Bluebook Exam 11, where he achieved a fantastic score of 1440, with a 700 in Math and a 740 in Reading and Writing. Notably, his 740 in Reading and Writing marks his highest score in that section to date! This is a great testament to the hard work he has been putting into mastering Standard English Conventions, punctuation rules, and central idea questions.
February Session Highlights 
During our February sessions, we have maintained a strong focus on his SAT preparation while also supporting his rigorous high school coursework:
SAT Math &amp;amp; English: We reviewed his recent practice exams and tackled medium-hard advanced math concepts. Specifically, we focused on linear equation word problems, circle constants, and complex non-linear functions and graphs.
Next Steps &amp;amp; Goals With the official March SAT just around the corner, our goal is to maintain this strong momentum. Because the SAT is emphasizing harder math questions on the adaptive second module, we will continue to prioritize consistent practice with those complex problem types to keep his Math score consistently in the 700+ range.
For his current homework, Zachary is completing the baseline reading/writing and math modules for Preppy Paper Practice 6 on the One Prep platform.
Please let me know if you have any questions or if there are any adjustments you would like to make to our plan. I am incredibly proud of Zachary's resilience and look forward to supporting him as he heads into his official exam!
Best regards,
Bryant S.
bryant.salinas@revolutionprep.com
+15624448241</t>
  </si>
  <si>
    <t>Bill Cohen</t>
  </si>
  <si>
    <t>Hi Kimiko,
This is the standard progress update to help keep advisors and parents in the loop.
Bill got a great result on his most recent practice test! He earned his second legitimate 700 in the math section (fourth overall) and his first legitimate 700 in the English section. Phillip and Bill did some great work there. This was also a brand-new practice test for Bill and one of the most recent practice tests that Collegeboard has released.
Overall, this was a very nice result. I was also pleasantly surprised that he finished his homework and practice test while he was on vacation. Going forward, I may have him take some math practice tests separate from the English exams as I think he is going into the math section a bit tired.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</si>
  <si>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Myles Delatorre</t>
  </si>
  <si>
    <t>Hi Navonia,
This is the standard progress update to help keep advisors and parents in the loop.
Myles is working on related rates, the chain rule, and implicit differentiation. Heâ€™s made great progress on these three things. The related rates are very nice as he can use his understanding of units and physical intuition to guide him. Many students find that topic exceptionally hard, but Myles is comparably skilled at tackling these problems.
The chain rule bothered him for a bit as he needed to review functions and composition to feel comfortable reversing the process. He now seems mostly on top of this strategy.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</si>
  <si>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Andrew Kenney</t>
  </si>
  <si>
    <t>Hi Andrew and Heather,
This is the standard progress update to help keep advisors and parents in the loop.
Today, Andrew and I talked about his upcoming quiz and tests. Iâ€™ve really appreciated that he has always shown up for our meetings with screenshots and ready to go.
One academic strategy that I would like Andrew to think about is that quizzes are more important and harder than students usually think. The reason is that missing one out of five problems is automatically a B-. Another reason is that there is less time overall, so quizzes are more sensitive to losing time on a hard problem. Lastly, and most importantly, quizzes pay students three times for their study effort: increased points on the quiz, increased points on the test material that was on the quiz and increased mental energy to study the remaining material for the test.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</si>
  <si>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Michael DiSantis</t>
  </si>
  <si>
    <t>Hi Christopher,
This is the standard progress update to help keep advisors and parents in the loop.
Michaelâ€™s been doing some great work using Excel to put together demonstrations of CAPM and SML. These are both ways of evaluating a stockâ€™s risk and return.
Heâ€™s been doing a great job of sending me the excel sheets in advance so that I can look through them and make our meetings efficient. This has allowed us to get through a lot more material together. In our next meeting, he and I will work on the material he needs for his presentation. 
Let me know if you would ever like to schedule a quick meeting to answer any questions you have. Iâ€™m always happy to talk.
------------------------------------------
Zachary Doenges | Professional Tutor | Revolution Prep
Text: (260)-602-0346
Email: zach.doenges@revolutionprep.com | Website: www.revolutionprep.com
Better Grades. Higher Scores. Lower Stress. Revolution Prep.</t>
  </si>
  <si>
    <t>Jayden John</t>
  </si>
  <si>
    <t>Dear Lovina,
I hope you are having a great year. Itâ€™s been great working with Jayden and you over the past couple of months. I wanted to touch base to share some of the progress weâ€™ve made so far.Â 
He has shown improvement while working through Regents practice problems.Â  He has done a good job of underlining important information to help him find the correct answer choices.Â  He has shown consistent progress in writing out explanations for his answers.Â 
Â Please let me know if you have any questions. Iâ€™m also able to schedule a time to talk by phone if that would be helpful. I am happy to support Jayden in his continued academic journey.
Best regards,
Jill W.
jill.watson@revolutionprep.com
+19032491379</t>
  </si>
  <si>
    <t>Issac Ng</t>
  </si>
  <si>
    <t>Good evening, Ng family! I wanted to update you on Issac's progress.
Since resuming our sessions, Issac and I have focused on math. We began with Algebra level 3 questions, and then we moved to Advanced Math level 3. Issac showed steady progress with Algebra, developing a plan for each question and working through the questions without any real trouble. The only kinds of questions that Issac struggles with are the word problem or otherwise text-heavy questions; students commonly struggle with word problems. In the future, I plan for us to focus heavily on those questions when we return to Algebra. In Advanced Math, Issac is again doing fairly well! The word problems here are somewhat difficult also, but Issac is still able to reason through the problems and note which information is important. 
Since Advanced Math contains so many different skills, we will continue with these questions and focus on all the different operations and concepts in this section. Issac could also use more practice with Problem Solving and Data Analysis, but since that section forms 25% or less of each math section, it will be a secondary priority. Since Algebra and Advanced Math form 50 to nearly 75% of each math section, we're hitting that first.
Issac showed clear progress on his first SAT, but I'm sure he can score higher! If we focus on filtering and identifying the most important information in each question, that alone will result in improvement. We'll continue to review all the techniques and concepts at the same time.
Please let me know if you have any questions or concerns with our plan or progress. I am reliably available by text or email, but also phone or Zoom if needed.
Have a good weekend!
Eddie C.
eddie.cayia@revolutionprep.com
+18037278636</t>
  </si>
  <si>
    <t>Rajko Radakovic</t>
  </si>
  <si>
    <t>Hey Radomir,
I wanted to share a quick update on Rajkoâ€™s recent SAT prep sessions.
In Math, we focused on calculator strategiesâ€”specifically how to use the calculator efficiently for multi-step algebra and geometry problems without over-relying on it. We practiced recognizing when calculator input can save time and when a conceptual approach is faster. We also completed a geometry review, reinforcing key formulas, diagram interpretation, and common SAT trap patterns.
On the Reading and Writing side, we reviewed verbs (with emphasis on tense consistency and subject-verb agreement), sentence boundaries, transitions, and punctuation rules. The goal has been strengthening his ability to quickly identify structural errors while maintaining clarity and flow within passages.
Rajko has been making solid progress, particularly in slowing down to verify grammar patterns and being more strategic with calculator usage. As we continue, weâ€™ll keep building both accuracy and pacing to improve overall consistency across sections.
Please feel free to reach out if youâ€™d like to discuss next steps or scheduling.
https://revolutionprep.zoom.us/rec/play/ATBBwDJPbQJSClMzCqKlPrKfdD2i4It7Vomae7ulczqNzXoVABs9zM8jwpSpPGerdjpzH32VUZcfiznl.ckGpFftCuhvv4U0z
Take care,
John O.
john.olmos@revolutionprep.com
+12102885353</t>
  </si>
  <si>
    <t>Taina Glenn</t>
  </si>
  <si>
    <t>Hey Pastora,
I wanted to share a quick update on Tainaâ€™s recent ACT prep sessions.
In Math, weâ€™ve been focusing heavily on geometry, including triangles, circles, and mixed coordinate geometry problems. We also worked through several geometry-based word problems to strengthen her ability to translate written descriptions into equations or diagrams efficiently. Additionally, we reviewed key trigonometry concepts, reinforcing right triangle relationships and strategic setup for faster problem-solving.
On the English section, we focused on punctuation rules, emphasizing sentence boundaries, comma usage, and clarity within more complex sentence structures. The goal has been improving both accuracy and speed, especially on questions that test subtle grammar distinctions.
Taina has been making steady progress and is becoming more confident in identifying the right approach before diving into calculations. Weâ€™ll continue reinforcing these core areas while increasing pacing to match ACT timing expectations.
Please feel free to reach out if you have any questions or would like to discuss next steps.
https://revolutionprep.zoom.us/rec/play/DIa8r326iAAzcH3fUUVPUsbNd-4iycUO2g0JbTnHH4Us9iNoV86n8SiXWmrH-IGEBvZkRwQdqDIeoUK3.a7Z04WyV0Me33qx3
Take care,
John O.
john.olmos@revolutionprep.com
+12102885353</t>
  </si>
  <si>
    <t>Jacob Kelley</t>
  </si>
  <si>
    <t>Hey Nathan,
I wanted to share a quick update on Jacobâ€™s recent SAT prep sessions.
On the Reading &amp;amp; Writing side, we focused on punctuation and verb usage, reviewing sentence boundaries, comma rules, and subject-verb agreement. We worked on identifying common SAT grammar patterns and building consistency in recognizing structural errors quickly and confidently.
In Math, we covered percentages (including multi-step percent change problems), exponential equations, geometry review, and the role of constants within algebraic expressions. We emphasized translating word problems accurately, organizing work clearly, and identifying efficient solution strategies.
Jacob has been making solid progress, particularly in slowing down to check for small but impactful mistakes. As we continue, weâ€™ll keep reinforcing accuracy while gradually increasing pacing to align with official SAT timing expectations.
Please feel free to reach out if youâ€™d like to discuss focus areas or next steps.
http://revolutionprep.zoom.us/rec/play/lFBJE4r0ICz1J6C85-TDxXUuNumiAAm4lY1mjJ3AF-WUO3InFZMdB3TthYw966PbBGwzsMTe5I71XIS0.eInm0truGQftyl1y
Take care,
John O.
john.olmos@revolutionprep.com
+12102885353</t>
  </si>
  <si>
    <t>Amy Yoon</t>
  </si>
  <si>
    <t>Hello, I hope you are having a great week! Itâ€™s been wonderful working with Amy. I wanted to touch base to share some of the progress weâ€™ve made and discuss our plan moving forward.
Amy continue to amaze me with how quickly she grasps math concepts. This was evident in our last session together when we introduced fractions as parts of a whole. In addition, Amy has done a wonderful job understanding persuasive text.
My plan moving forward is to continue focusing on grade-level math concepts, including additional practice with fractions, multi digit multiplication, and long division.
Please let me know if you have any questions or if there are any adjustments you would like to make to our plan. Iâ€™m happy to schedule a time to talk by phone if that would be helpful.
Michelle T.
michelle.testerman@revolutionprep.com
+18636703374</t>
  </si>
  <si>
    <t>Dear Padam,
I'm excited to reach out to celebrate Aseesâ€™s amazing progress. Asees has worked diligently, and as a result, she has successfully prepared for the SAT today, which I hope went well. I am so proud of Asees!
If I can be of further assistance to Asees, please donâ€™t hesitate to reach out. I would be more than willing to help with English or anything else that may come up in the future.
Please let me know if you have any questions. Iâ€™m happy to schedule a time to talk by phone if that would be helpful. I am always available to support Asees in her continued academic journey.
Best regards
Cheyanne J.
cheyanne.jones@revolutionprep.com
+17193935674</t>
  </si>
  <si>
    <t>Lily requested to talk to me on the phone this afternoon to discuss the following:
1. Lily's progress and hopes for improving on the upcoming ACT
2. Prospect of Lily taking April ACT since it is only 2.5 weeks after her school-day ACT that we are preparing for
3. Reiterate some frustration with company communication... see prior email
Megan O.
megan.osgood@revolutionprep.com
+12077140045</t>
  </si>
  <si>
    <t>Hello,
Have not met student enough for a progress update. Will write one next time around.
Joyraj D.
joyraj.d'souza@revolutionprep.com
+15174024183</t>
  </si>
  <si>
    <t>Lilly Lapidus</t>
  </si>
  <si>
    <t>Dear Kim,
Itâ€™s been great working with you and Lily over the past couple of months. As we prepare for Lily's upcoming March SAT, I wanted to share what weâ€™ve been working on so far and what to expect.
Lily and I have reviewed consistently identifying English concepts and applying a specific strategy or focus based on that category. Her growth in this area is clear from her ability to build confidence going into the exam; bumping her practice exam score to an 1140 was a fantastic boost for her, and I think that if she can focus on the question identification that we reviewed throughout the week, that will help ensure she reaches the harder section in both modules.
Lily will be utilizing the practice packets and worksheets I sent over to keep her occupied and reinforcing these habits next week. It's important to consider the impact of the test zone on Lily's performance. Ensuring a good night's sleep throughout the week leading up to the test is crucial, as just the night before isn't enough. The confidence for her is key -- she wants to be stressed enough that she remembers to use her strategies but not over stressed to where she gets overwhelmed.
I am looking forward to hearing how Lily performs on this test. I know you will be working with her more on the math section next week, and I'm hoping our combined efforts will help improve her confidence in both math and English on this upcoming exam.
Please let me know if you have any questions or if there are any adjustments you would like to make to our plan. Iâ€™m also able to schedule a time to talk by phone if that would be helpful. I am happy to support Lily in her continued academic journey.
Best regards,Â 
Andrew Gehlot</t>
  </si>
  <si>
    <t>Catherine Payne</t>
  </si>
  <si>
    <t>Dear Payne Family
I hope this message finds you well and you are enjoying a pleasant day. I wanted to reach out as Iâ€™ve been thinking about Catherine and her ACT test sitting. Now that the scores have started to be released, Iâ€™m eagerly looking forward to hearing about Catherine's experience and results.
Understanding the dedication and hard work Catherine has put into preparing for the ACT, I am genuinely hopeful that the effort has paid off in a way that feels rewarding. Itâ€™s a significant milestone, and no matter the outcome, Catherine should be proud of the commitment and resilience shown throughout this journey.
Please know that my support for Catherine extends beyond the numbers on a score report. Whether youâ€™re celebrating, contemplating next steps, or anywhere in between, Iâ€™m here to assist, encourage, and navigate the path forward together.
When you have a moment, I would love to hear about Catherine's experience with the test and any thoughts or plans for the future.
Warmest regards,
Cheyanne J.
cheyanne.jones@revolutionprep.com
+17193935674</t>
  </si>
  <si>
    <t>Dear Barbara and Andrew,
I hope you're having a great day! After going over Cadence's test corrections with her yesterday, I wanted to reach out to share some updates on her progress so far and my thoughts on our plan moving forward.
I've seen significant improvements in Cadence's ability to combine like terms and skill in factoring and expanding expressions. She's also showing excellent progress in her confidence with algebra. As you may know, she struggled on her most recent test. From my observations on the test corrections, it seems like she's doing well with the equations content but is having more trouble with negative numbers and fractions, leading to arithmetic errors. Having to spend so much brain space on negative numbers and fractions also makes it harder to master the equations content, since she has less mental space to think about equations. To help address this issue, I'd like to start by reviewing negative number and fraction operations, then practice more multistep equations once she has a stronger understanding of the foundational skills with negatives and fractions. Additionally, I'd like to switch from generally assigning Prodigy Math for homework to also assigning worksheets about half the time so that I can see her work and identify areas where she's having trouble.
I'm also curious whether her teacher may have any feedback on areas where she has room to grow - did you get any insight in the parent-teacher conference that would be helpful for me to know?
Please let me know your thoughts. If you'd like to set up a time to discuss her progress via phone or Zoom, I'm more than happy to do so - please just let me know. I look forward to supporting Cadence in her continued academic journey!
Best regards,
Margaret W.
margaret.webb@revolutionprep.com
+15127457572</t>
  </si>
  <si>
    <t>Sofia Sanchez</t>
  </si>
  <si>
    <t>Hi Alfredo and Lysa,
This is the standard progress update to help keep advisors and parents in the loop. 
Sofia has picked two dates for next two practice tests: March 15th and 29th. She tells me that Sundays are good chill days for her to take practice tests. Taking practice tests on weekends is excellent since it allows her to practice waking up at the right time on the weekend, making sure that she is fully awake, and pushing for the whole time.
She also has a practice test with Revolution Prep this Saturday, March 7th. Iâ€™ve reminded her of itin our meeting. Itâ€™ll be a good chance for her to review material she may have missed since she has had some attendance issues recently. It would be great for her to work on coming on time when possible and increasing her attendance. Iâ€™m going to continue to work with her there.
Overall, our plan is to take a series of practice tests, complete error corrections, and follow with another next practice test. I think she has access now to many of the strategies that she needs. The next thing that we need to unlock is performance on exams to help her build rhythm, pacing, and confidence.
Best,
------------------------------------------
Zachary Doenges | Professional Tutor | Revolution Prep
Text: (260)-602-0346
Email: zach.doenges@revolutionprep.com | Website: www.revolutionprep.com
Better Grades. Higher Scores. Lower Stress. Revolution Prep.</t>
  </si>
  <si>
    <t>Adira Lee</t>
  </si>
  <si>
    <t>Hi Adira and Mallory,
This is the standard progress update to help keep advisors and parents in the loop.
Adira got her first 700 in the English section this week on a very hard practice test! This is an excellent 50 pt increase from her last hard practice test. For this exam, Adira gave herself 50 percent extra time, though she didnâ€™t need it in the first module. Weâ€™ll work on maintaining or increasing this score as we begin decreasing her extra time until she is back within the standard time allotment.
This week, Iâ€™ll assign her a hard math practice test with the same constraints. Our hope is to see another nice increase in this part of the test. Overall, she has done a great job managing the additional homework Iâ€™ve given her. Sheâ€™s been working on it throughout the week instead of waiting until right before our meeting, and she has done excellent work reviewing her error corrections and writing up her own flashcards.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</si>
  <si>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Hello, I hope you are having a fantastic weekend!
Thank you for your ongoing support. I wanted to share a brief progress update on Alex. He continues to improve in word recognition and fluency, and Iâ€™m proud to see him using the pictures on the page to help identify words when heâ€™s unsure. His comprehension has also improved significantly â€” even with some challenging, high-interest books weâ€™ve read together.
You mentioned ensuring he completes his required reading on the school website; Iâ€™ll continue to support that. If there is any additional content or specific skills youâ€™d like me to work on with Alex, please let me know and Iâ€™ll incorporate them.
If you have any questions, feel free to contact me. I look forward to continuing to work with Alex.
Thank you again,
Michelle T.
michelle.testerman@revolutionprep.com
+18636703374</t>
  </si>
  <si>
    <t>Kate Bourgeois</t>
  </si>
  <si>
    <t>Hi Kate and Jen,
This is the standard progress update to help keep advisors and parents in the loop. 
Kate did an excellent job on her homework and came to our meeting with questions. This week we worked on helping her master eliminative textual evidence questions with good reason, lining up keywords and tone, and making sure that she doesnâ€™t get turned around in the longer reading passages. Weâ€™re coming up on March 14th.
Let me know when you get your score back either way. I love hearing my studentsâ€™ results. 
Here are some tips for the last couple of days before the test.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</si>
  <si>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Anthony Cassidy</t>
  </si>
  <si>
    <t>Hi Christina,
This family (Anthony Cassidy) are currently working through the fact that Anthony didn't schedule his March SAT despite his father and me telling him to do so over multiple months. It appears that Anthony actually cancelled his SAT after signing up for it. I've had multiple emails with the family and want to give them some space, so I'm sending the parent update your way.
Please ignore.
Best,
Zachary D.
zach.doenges@revolutionprep.com
+12606020346</t>
  </si>
  <si>
    <t>Abrielle Humphreys</t>
  </si>
  <si>
    <t>Dear Melvic,
I hope you are having a great winter season. Itâ€™s been great working with you and Abrielle over the past couple of months. I wanted to reach out with a quick overview of the program so far and where itâ€™s headed.
I have seen significant improvements in Abrielle's in her ability to rationalize her way through tough questions. She has also made great strides in her ability to understand when a clause is independent or dependent. She has shown consistent progress in applying the ICARE strategy, as evident in her increased test score.
Our current short-term goals for Abrielle include helping her avoid interpreting the information that she is given. The overall goal remains for her to score above a 1200. Based on Abrielle's progress, I recommend continuing to meet for one 60 minute session per week. This plan will best set her up for success and give us the needed time to focus on increasing her confidence in math through the MAPS strategy.
Please let me know if you have any questions or if there are any adjustments you would like to make to our plan. Iâ€™m happy to schedule a time to talk by phone if that would be helpful. I look forward to supporting Abrielle in her continued academic journey.
Best regards,
Tyler H.
tyler.henry@revolutionprep.com
+18596974650</t>
  </si>
  <si>
    <t>Chloe Factor</t>
  </si>
  <si>
    <t>Hi Allison,
I wanted to share a quick update on Chloeâ€™s progress since our last check-in.
The switch to the ACT has been a positive one. Our second weekly session has evolved into primarily an â€œapplication day,â€ during which Chloe works through ACT-style questions to test her retention and reapplication of methods weâ€™ve practiced. Sheâ€™s able to do much of this work with minimal prompting and with my stepping in for timely redirection only as needed. (Our longer Sunday session remains devoted to instruction of new concepts and strategies.) This updated session structure has been helping Chloe connect recognition of concepts to the strategies she already knows how to use.
Chloe is also becoming increasingly comfortable with the test format, and her scores are reflecting the work sheâ€™s devoting. Sheâ€™s progressed from a starting score of 21 on 12/27 to a latest practice test score of 28 â€” hooray! ðŸŽ‰
In the near term, weâ€™ll keep doing whatâ€™s working: continuing to strengthen Chloeâ€™s confidence while reinforcing methods that are producing results. Weâ€™re looking forward to Chloeâ€™s first official ACT administration on April 11.
Please feel free to reach out anytime with questions. Itâ€™s my pleasure to support Chloe!
Warmly,
Shawn K.
shawn.kane@revolutionprep.com</t>
  </si>
  <si>
    <t>James Dunlap</t>
  </si>
  <si>
    <t>Hi Amy, 
It's been great working with James the past couple of months on SAT material! He is a great student, and really worked hard on all of the homework.Â 
When I took over, he was already in a great spot from his work with Michael. Our main focus was one practicing strategies with extra tricky examples to ensure that he can avoid traps and improve consistency. It was great to see that the extra tricky practice was paying off. On the most recent practice test, he scored a 1570 (780 Reading and 790 Math). He is in a great spot to aim for the mid 1500s this weekend.Â 
Â I understand that he really wants this to be the last test, and I think he is in a great spot to make that happen. I look forward to hearing how it goes!!
Best,Â 
Christian C.
christian.collins@revolutionprep.com
+13035190358</t>
  </si>
  <si>
    <t>Christian Markey</t>
  </si>
  <si>
    <t>Hi Christina, 
It's been great working with Christian to prepare for the SAT this week! I wanted to reach out with a more detailed progress update to discuss how things have been going and the plan moving forward. 
We had some hiccups early on with getting the homework done and meeting attendance. However, since mid-February he has really locked in and got consistent work done. 
I've had him do a variety of practice tests, from multiple sources, which have presented a bit a roller coaster when it comes to the actual scores, but were still useful to practice avoiding mistakes and knowing which type of questions to work on.
First, I had him take one on the revolution prep website. These tests are great to get an idea of what a student needs to work on, but they often over estimate students' scores. He scored a 1480 overall, with a 780 in the math section and a 700 on the reading and writing section.  This was great to see, and he only missed one of the constants math questions that were giving him trouble in the past! This also highlighted the need to work on a few different reading/grammar areas. 
After working on strategies and reviewing rules, I had him take an extra tricky practice test for homework. On this, there was a weird scoring issue on the math side, where he answered a few questions correctly but it still marked them wrong. Overall, the score was only a 1400 (730 Reading &amp;amp; 670 math, which really would have been around a 700), but it was great to see his reading score increase on the extra tricky questions. It was also a great opportunity to learn from mistakes or any questions that gave him trouble. On this test, he only missed math questions because of little mistakes instead of not knowing how to do them. 
We worked on avoiding traps in reading questions and practicing setting up the extra tricky math problems, then I had him do another practice test for homework (an official bluebook test, which are usually pretty close to official SAT scores). On this test, he scored a 1460, which was great to see after he was a bit disappointed with his performance on the previous test. We spent the meeting reviewing question types that gave him trouble and practiced setting up extra tricky math questions. This test was also filled with quite a few hasty mistakes, usually from just moving too quickly through the questions. This was the general theme for why he was missing questions at this point. Thankfully, he didn't run out of time or anything on these tests, so he just needs to use his time a bit more carefully and not rush as much when he doesn't need to. 
Then, in the past week, I assigned another tricky practice test. I was very happy to see that he tied his previous best in the math section and only missed two questions (which is very impressive for the extra tricky version of the exam). His reading and writing section gave him quite a bit more trouble (650 on the section), especially with some of the trickier transition words and reading questions. We reviewed hard examples to practice avoiding trap answers and I assigned a bunch for him to work this week. In addition, I'm having him work back through all the questions he missed on the last few practice tests and write out why he missed the questions and what he wants to do to avoid missing them in the future. In my experience, while completely avoiding mistakes is as easy as just being perfect, this process goes a long way to getting a student to recognize and avoid mistakes in the future. He is in a great spot to aim for the 1500s on this test! 
Moving forward, I wanted to recommend that he plans on making at least one more official attempt this spring, if he really wants to aim for the perfect score in the end.
Due to the nature of limited questions to test years' worth of material and knowledge, there can be quite a bit of variation from test to test. By taking multiple tests, he can increase his odds of getting a good one, on a good day for him. I also do not normally recommend that a student pushes their score much higher than a 1540 or so. That is the barrier to being in the top 0.5% of students, so it is rarely worth pushing past that instead of focusing on other application details. 
Let me know if you would like to discuss any of this, and then definitely let me know how the test goes! The scores should be released on the 27th, so I'll reach out around then too. 
Best, 
Christian C.
christian.collins@revolutionprep.com
+13035190358</t>
  </si>
  <si>
    <t>Erez Cohen</t>
  </si>
  <si>
    <t>Hi Erez and Nava,
This is the standard progress update to help keep advisors and parents in the loop.
Erez and I graded his Advanced English Module of Bluebook 4. He only missed 6 questions out of 27 down from 7 out 27. He also reports that he finished with 37 seconds to spare, so he is managing his time well. A couple of these missed problems are still quite accessible to him with some continued practice. Overall, this is good progress in our efforts to help him learn how to focus on be precise.
Itâ€™s been great helping them prepare for their upcoming exam. Here are a couple good things for them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t>
  </si>
  <si>
    <t>Fortunato Cacace</t>
  </si>
  <si>
    <t>Hi Fortunato and Maria,
This is the standard progress update to help keep advisors and parents in the loop.
Freddy scored 720 in the math section of Bluebook Practice Test 11. This is a practice test that Collegeboard just released and so it is very important. His English score was mostly steady. I think he has some more in the tank if we can help him improve his pace and ability to focus at the start of the exam. Iâ€™ve given him a custom timed homework set for this week to help.
Weâ€™re going to spend some time using timed assignments to simulate some of the stress and tension that he feels during the actual exam. Overall, heâ€™ll want to answer questions with data or a lot of reading in 90 seconds with high accuracy. Other English questions should be completed in about 50 seconds with high accuracy.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</si>
  <si>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Hi Mateo and Diego,
This is the standard progress update to help keep advisors and parents in the loop. Itâ€™s been great helping them prepare for their upcoming exam. This week, Mateo reviewed the 35 punctuation flashcards that he will need for the exam. Iâ€™d like him to spend some time memorizing these cards.
https://quizlet.com/_cs7mp8?x=1jqt&amp;amp;i=4c6vz5
Here are a couple good things for them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 Zach
zach.doenges@revolutionprep.com
+12606020346</t>
  </si>
  <si>
    <t>Jackson Thomas</t>
  </si>
  <si>
    <t>Dear Team Jackson,
I wanted to share a final progress update as Jackson heads into the SAT this weekend. Over the past several weeks, we have focused on refining his strategies, reviewing practice tests carefully, and tightening the small details that will help him perform at his highest level on test day. Jackson has made outstanding progress throughout this preparation period and has consistently demonstrated the skills needed to reach his score goals.
â­ Strengths and Recent Progress
Jackson recently completed another full practice test this past weekend and scored a 1500 overall, with a 770 in Reading and a 730 in Math. This score reflects the strong trajectory he has been on and shows that he is very capable of performing in his target range.
In Reading and Writing, Jackson continues to perform at an extremely high level. His 770 demonstrates excellent comprehension, reasoning, and strategy use. He does a great job identifying question types, highlighting key details, and using elimination to narrow down answer choices. We have also spent time strengthening Command of Quantitative Evidence questions and grammar, which require careful interpretation within passages. Jackson worked through a large set of various Bluebook extra practice questions and answered almost all of them correctly, showing a very strong grasp of the skill.
In Math, Jacksonâ€™s 730 reflects strong conceptual understanding across algebra, statistics, and geometry. When we reviewed his missed questions, the majority were not content gaps but rather small errors caused by moving too quickly through problems. Once he slowed down and reworked them, he was able to recognize the mistakes immediately. This awareness is extremely important at this stage of preparation.
ðŸ“Œ Areas of Focus
At this level, Jacksonâ€™s biggest opportunity for improvement is maintaining accuracy and pacing. Because he understands the material well, the main goal is to avoid rushing through questions and to take a moment to double check work when possible.
In Reading and Writing, the focus is simply maintaining the strong strategies he already uses, especially careful reading of data based questions and continued use of elimination.
In Math, the key is slowing down slightly to prevent small calculation or reading errors. When Jackson takes the extra moment to verify his setup or solution, his accuracy is excellent.
ðŸ“… Final Test Day Advice
As Jackson approaches the SAT this weekend, a few reminders will help him perform at his best.
â€¢ Slow down just enough to carefully read the question and confirm what is being asked
â€¢ Double check math setups when possible to catch small errors before moving on
â€¢ Continue using elimination confidently in Reading and Writing
â€¢ Trust his instincts and the strategies he has practiced throughout preparation
â€¢ Stay calm and focused if a question feels challenging and simply move forward
Most importantly, Jackson should go into the test knowing he is well prepared. His practice scores and consistent performance show that he has the ability to achieve a top score.
ðŸŒŸ Final Thoughts
Jackson has done an excellent job throughout this preparation process. Scoring a 1500 on his most recent practice test is a strong indicator that he is ready for this weekendâ€™s exam. His Reading performance is exceptional, and with careful pacing in Math, he is in a great position to reach or exceed his target score.
Please keep me updated on how the test goes and when scores are released. I look forward to celebrating his results.
Good luck this weekend, Jackson. You are ready.
Have a wonderfule weekend and Good Luck,
Jessica
Jessica M.
jessica.menkhus@revolutionprep.com
+13145967704</t>
  </si>
  <si>
    <t>Scarlett Miller</t>
  </si>
  <si>
    <t>Hi Scarlett and Gabrielle,
Itâ€™s been great helping Scarlett prepare for her upcoming exam! Here are a couple good things for her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mistakes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 Zach
zach.doenges@revolutionprep.com
+12606020346</t>
  </si>
  <si>
    <t>Nicolas Hanna</t>
  </si>
  <si>
    <t>Hi Mona,
I hope this winter is wrapping up nicely for you! As we look forward to Nico's SAT this Saturday, I wanted to reach out with some reminders and an update on progress thus far. 
Over the past month and a half, we have worked on punctuation grammar, words in context, text structure &amp;amp; purpose, information and ideas, timed practice, punctuation/grammar, command of evidence, transitions, poetry, central ideas &amp;amp; details, and more. Heâ€™s put in a lot of great work and he should be proud! Weâ€™ve done our best to cover every part of the Reading/Writing section, especially at the hard difficulty level and with focus on strategies. His last two practice tests have been a 760 and a 750 on the Reading/Writing, which is exciting!
The goal for his practice this week should be to cover a little bit of everything so he is ready for the whole test. Also, timed practice would be productive so he is ready for the timing on test day. Reading/writing questions should be 1:10 per question and Math questions should be 1:30 per question if you want to help him set a timer.
Ensuring a good night's sleep tonight as well as tomorrow is important. Also, he should get a healthy protein-heavy breakfast the morning of the test.
We also recommend students make sure to get up and walk around during their breaks to bring circulation to their brain, and to breath deeply (using the lower lungs) in a steady manner to stay calm and confident.
Of course, feel free to keep me in mind if Nico needs help with AP exams, college essays, or anything else. 
Please let me know the score when you get it! Itâ€™s been a sincere pleasure working with Nico and yourself.
All the best,
Daniel Severance
Professional Tutor, Revolution Prep
daniel.severance@revolutionprep.com | www.revolutionprep.com
Customer Service: 877-738-7737 | Direct Line: 269-303-9396
Better Results. Less Stress.</t>
  </si>
  <si>
    <t>Hi Gretchen, 
It's been great working with Ava towards her goal of 1500+ on the March SAT! I wanted to reach out with an update, to discuss how things have been going. 
We have been working diligently on getting her back in the swing of things by reviewing math and grammar concepts in addition to timing strategies and reading question strategies to avoid trap answers. Her practice test in early February was 1390, essentially matching her previous high score on a practice test (right before the December SAT). Her section scores flipped a bit, in that she was scoring higher on the reading and writing side on previous tests, and on this practice test her math section score was quite a bit higher. 
Then, I had her work on more difficult version of practice tests, while we were reviewing more content and practicing strategies with some of the trickiest example problems. On the next two practice tests (which are more difficult versions) she similarly scored 1390s on both. This was a little disheartening for Ava, as she was putting in hard work, but her score wasn't increasing much. I tried to assure her that these more difficult practice tests will still be beneficial (or even more so compared to the official ones) because they contain trickier questions and will raise her tolerance and abilities across the test.  
Last week, I had her take a normal bluebook practice test, and it was great to see that her score was up to a 1470 overall. She beat her previous high score in the math section by a whole 50 points (up to a 760/800 now) and her reading and writing score also went up by 30 points. It gave us a clear picture of what to focus on (trickier reading and writing questions) going into the SAT week. She is in a great spot to aim for a 1500+ score on this March test.
I'll ask her to send me a little update on how it feels like the test went. Then we should touch base when the score comes out on the 27th. I look forward to hearing how it goes!
Best,
Christian C.
christian.collins@revolutionprep.com
+13035190358</t>
  </si>
  <si>
    <t>Rhea Bhadange</t>
  </si>
  <si>
    <t>Dear Prajakta,
I'm pleased to provide a final update on Rhea's SAT tutoring program, which has been a tremendous success. Over the course of our sessions, Rhea has made steady and impressive progress across all areas of the exam. 
In our grammar review, Rhea demonstrated a strong grasp of key concepts like subject-verb agreement, singular vs. plural forms, and the treatment of gerunds and collective nouns. She was able to apply these rules with confidence, even in complex sentence structures. We also reinforced effective strategies for isolating the true subject and simplifying sentences, which has boosted her accuracy and confidence.
Beyond grammar, Rhea has developed robust frameworks for tackling other key SAT skills. For the Reading and Writing sections, she has mastered the iCARE method for passage analysis questions, as well as the TRAP strategy for Standard English Conventions. 
These approaches have equipped her to approach passages and questions with a clear, systematic process.
In Math, we introduced the MAPS framework to create consistency and reduce rushed errors. Rhea has also been prioritizing the use of Desmos for single-variable equations, improving her speed and accuracy. 
Additionally, we've implemented a Two-Pass timing approach to maximize efficiency across all sections.
Rhea's hard work and dedication have paid off tremendously. On her most recent practice test, she was able to answer all transition, verb, and rhetorical synthesis questions correctly by applying the new strategies she learned. 
In Math, on her latest practice test, Rhea technically missed 2 questions, but both of which turned out to be simple typos. 
Further, when reviewing the 8 Reading and Writing questions she missed, in session Rhea was able to easily identify and correct her own mistakes without any aid from me.
To address these last few remaining areas for improvement, such as Words in Context and Text Structure/Function questions, we spent our final sessions studying advanced Textual Evidence strategies and practicing hard level vocabulary questions to complement the iCARE method.
I'm thrilled to share that Rhea is now well-prepared to excel on the Digital SAT. 
Her consistent effort and willingness to learn have been truly inspiring. Please let me know if you have any other academic or college application needs, as I would be honored to continue supporting Rhea's success. 
I realize college essays come next, and with my distinguished major in English and Creative Writing from UVA, they are one of my favorite subjects to tutor. I always spend most of my work hours from August to the beginning of December working with various seniors on them.  (It usually only takes about an hour once a week for three months or an hour twice a week for two to knock out truly impressive and attention grabbing essays.) But whether Rhea gets help from me or not, tell her to keep in mind that essays have become much more important to applications since COVID and the rise of test optional application. Colleges now look for something that is both deeply personal and unique in their essay submissions. 
Further - remind Rhea to ask for her recommendations for college prior to leaving for summer break this year. Asking a teacher for their recommendation before  the summer prior to senior year often ends with much longer and more thought-out letters from the chosen educators. By the time September/October roll around, teachers are swamped in requests, and the letters are often shorter and more rote.
That said, I will miss seeing Rhea terribly, and I hope she reaches out with the final outcomes of her DSAT (and her final college choices!). I'll be curious to see where she decides to attend :D (May I suggest my alma mater UVA? ;3)
Finally, feel free to reach out whenever, either through Revolution Prep or my personal contacts, I am always happy to help past students and parents. (And will always take it as an opportunity to catch up on my past student's fascinating lives. - In fact, one of my favorite high school students graduates from American in DC at the end of this year, and he and I speak every few months. It is fulfilling to see where their lives take them.)
Best regards,
Kristen Luigart, M.Ed., M.A.
kristen.luigart@revolutionprep.com
+13018205071</t>
  </si>
  <si>
    <t>Daniel Jacobs</t>
  </si>
  <si>
    <t>Hi Daniel and Vanessa,
This is the standard progress update to help keep advisors and parents in the loop. This week, Daniel and I reviewed for his classâ€™s math test on the six trig functions. He says that the test went well! Weâ€™ve also tackled some structure and evidence questions and our elimination skills for his SAT.  Itâ€™s been great helping them prepare for their upcoming exam. Here are a couple good things for them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</si>
  <si>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Perry Liu</t>
  </si>
  <si>
    <t>Hello, Irene, 
I wanted to share a brief update following my recent tutoring session with Perry.
Perry and I met on March 7th and spent the session reviewing and revising a history essay. During our work together, we focused on editing strategies and strengthening clarity in his writing. Perry engaged thoughtfully in the revision process and picked up quickly on the editing suggestions we discussed.
At this time there are no additional sessions scheduled, but if Perry would like support with future writing assignments or coursework, I would be happy to continue working with him.
Best, 
Eden R.
eden.rasmussen@revolutionprep.com
+18018856501</t>
  </si>
  <si>
    <t>D'Angelo Munoz</t>
  </si>
  <si>
    <t>Hello, Chiara, 
I hope you are having a wonderful spring season. It has been great reconnecting with Dâ€™Angelo and continuing our work together over the past several weeks. After a break from December to February, we resumed sessions on February 2nd and have continued working together through March 9th.
During our recent sessions, we began by revisiting reading and writing strategies to help Dâ€™Angelo get back into the rhythm of our work together. We have also spent time reviewing material for his U.S. History class to help support him as he prepares to complete the course successfully. In addition, we have started focusing on functional writing skills, which are especially important as Dâ€™Angelo prepares for the next stage after graduation. For example, in our most recent session we practiced writing clear and appropriate messages such as emails and texts to teachers or potential coworkers.
Dâ€™Angelo has shown excellent focus during our sessions and has been very thoughtful as he considers his goals and future plans. I have been impressed by the seriousness with which he approaches our work and his willingness to practice new skills. As he prepares to graduate in the coming months, our sessions will continue to focus on supporting his U.S. History coursework while also strengthening practical writing skills that will be useful for communication in school, work, and everyday situations.
Our short-term goals include helping Dâ€™Angelo complete his U.S. History requirements and continuing to build confidence in functional writing and communication. The overall goal is to support him as he prepares for the transition beyond high school and to help him feel confident using the skills we are practicing together.
I look forward to continuing to work with Dâ€™Angelo and supporting him during these last months of school. Please feel free to reach out if there are any specific areas you would like us to focus on or if you have any questions about our sessions.
Best, 
Eden R.
eden.rasmussen@revolutionprep.com
+18018856501</t>
  </si>
  <si>
    <t>Jack Sabo</t>
  </si>
  <si>
    <t>Hi Jack,
I hope all is going well with this final semester at Duke! I just wanted to let you know that I'm moving your account back to "inactive" status based on our last conversation of finishing the school year strong and then starting up at Goldman.
Don't worry -- the hours in your Revolution Prep account will all still be there if you decide in the future to take up LSAT prep again. Meanwhile, good luck over these next two months! Always feel free to reach out if you have any questions regarding law school admissions or the LSAT exam.
Best wishes,
Lisa
Lisa B.
lisa.bartle@revolutionprep.com
+19282273668</t>
  </si>
  <si>
    <t>Ryan Anderson</t>
  </si>
  <si>
    <t>Hi Ryan,
Hope you are well! I just wanted to check in on any updates with law school admissions or the Hopkins program. I look forward to hearing where you decide to go to law school (or the Hopkins program)! If you have any questions leading up to commiting to a program or writing more letters of continued interest, please feel free to reach out.
Best of luck!
Lisa
Lisa B.
lisa.bartle@revolutionprep.com
+19282273668</t>
  </si>
  <si>
    <t>Leonna Torosyan</t>
  </si>
  <si>
    <t>Good morning!
Since we're going to be starting our program out very soon, this is just a quick note to let you know what I anticipate discussing, based on the information I have about Leonna. I look forward to our work together!
We'll cover, briefly if necessary, study schedules and study methods to ensure we are using time and resources as effectively as possible. Additionally, we'll focus on answer strategy for the DBQ, short answer response, and long essay to ensure we have a solid plan for how to approach those question types.
Lastly, we will certainly cover content area knowledge. Discussing the actual details of the periods covered will be important for our work and making sure we can verbalize our connections between events and concepts.
If Leonna is already very strong in one area or another, we will cover it more lightly so we can use our session time effectively. As always, I welcome input from you and Leonna about our work!
Elijah R.
elijah.ramirez@revolutionprep.com
+13614629743</t>
  </si>
  <si>
    <t>Matthew Bartel</t>
  </si>
  <si>
    <t>Dear Team Matthew,
I wanted to share a progress update as Matthew heads into the SAT tomorrow with his goal of 1550 or higher. Over the past several weeks, we have focused on refining advanced strategies, reviewing challenging question types, and strengthening the small details that can make the difference at the highest score levels. Matthew has worked extremely hard and has shown impressive growth in both confidence and precision.
â­ Strengths and Recent Progress
Matthew continues to demonstrate outstanding analytical skills across both sections of the test. One of his biggest strengths is his ability to recognize patterns in the test language and quickly determine which strategies to apply.
In Reading and Writing, we have been working heavily on logically completes the text and advanced inferencing questions. Matthew has become much more comfortable identifying subtle language clues and using the elimination process fully to rule out answer choices. A key takeaway from recent sessions has been trusting his instinct when he narrows down to two strong answers. When he relies on the evidence he has already identified in the passage, he consistently arrives at the correct choice.
In Math, Matthew has continued strengthening advanced topics including Geometry and Statistics. We spent time reviewing surface area and other geometry concepts where drawing diagrams and writing formulas first helped him set up problems more clearly. He has also done excellent work applying statistical reasoning and confirming solutions using Desmos. His calculator skills are very strong and allow him to verify answers, visualize relationships, and catch potential errors.
Throughout the week, we revisited several questions he previously missed. With the new strategies we practiced, he was able to solve many of them correctly, which shows how much his approach has improved.
ðŸ“Œ Areas of Focus
At Matthewâ€™s scoring level, the main focus is not learning new content but maintaining accuracy and confidence under pressure.
In Reading and Writing, the key is continuing to trust his reasoning process and using elimination fully when comparing close answer choices.
In Math, writing formulas down and taking a moment to set up the problem carefully will help prevent small mistakes, especially on advanced geometry and data questions.
ðŸ“… Last Minute Test Day Advice
As Matthew heads into the SAT tomorrow, a few reminders will help him perform at his best.
â€¢ Trust the strategies and instincts he has developed through practice
â€¢ When down to two answers in Reading, rely on the evidence and go with the stronger reasoning
â€¢ Draw quick diagrams and write formulas in Math before solving
â€¢ Use Desmos strategically to confirm answers and visualize relationships
â€¢ Slow down slightly on questions with complex wording to avoid small errors
Most importantly, Matthew should go into the test with confidence. He has prepared thoroughly and has demonstrated the skills required for a top score.
ðŸŒŸ Final Thoughts
Matthew has done an excellent job throughout this preparation process. He consistently pushes himself to improve, carefully analyzes his mistakes, and applies new strategies effectively. With his strong reasoning skills and disciplined approach, he is in a great position heading into tomorrowâ€™s exam.
Please keep me updated on how the test goes! I look forward to celebrating his results.
Good luck tomorrow, Matthew. You are ready!!!
Have a wonderful weekend,
Jessica
Jessica M.
jessica.menkhus@revolutionprep.com
+13145967704</t>
  </si>
  <si>
    <t>Rafael Ocampo</t>
  </si>
  <si>
    <t>Dear Paolo,
Itâ€™s been wonderful working with Raffy over the past several weeks as we prepared for his SAT on March 14. I wanted to share an update on his progress and what to expect as he heads into the exam.
Raffy has made strong progress throughout our sessions, particularly in the Reading &amp;amp; Writing section. One area where Raffy has shown notable improvement is in his ability to carefully analyze passages and anticipate answers before looking at the answer choices. He has done an excellent job slowing down to think through questions more deliberately and explaining his reasoning as he works through them.
A particularly exciting milestone came when Raffy completed a recent practice test and achieved an 80-point increase in the Reading &amp;amp; Writing section, bringing his score to 1390 overall. This improvement reflects the work he has been putting into recognizing patterns in questions and applying consistent reasoning when evaluating answer choices.
We also spent time strengthening his approach to the Math section by identifying different types of algebra and geometry problems and determining the most efficient way to approach them. Raffy did a great job thinking through each step and selecting the method that made the most sense for the problem.
Raffyâ€™s goal score is 1500, and he has already demonstrated meaningful progress toward that goal. For tomorrowâ€™s exam, the most important thing will be applying the approach he has been practicing and managing his time steadily across both sections. Recognizing the question patterns we worked on and avoiding the temptation to rush through more difficult problems will help him stay consistent throughout the test.
It has been a pleasure working with Raffy. If he decides to continue preparing for future SAT exams, I would be very happy to work with him again as he continues building toward his goals.
Please feel free to reach out if you have any questions. I wish Raffy the very best of luck on the exam tomorrowâ€”I think he is well prepared and capable of doing very well.
Best regards,â€¨
Rain Real
rain.real@revolutionprep.com
+14793105262</t>
  </si>
  <si>
    <t>Kayla Bobb</t>
  </si>
  <si>
    <t>Dear Michael,
Itâ€™s been wonderful working with Kayla over the past several weeks as we prepared for her SAT on March 14. I wanted to share an update on her progress and what to expect as she heads into the exam.
Kayla has been working thoughtfully throughout our sessions as we focused on strengthening both her Reading &amp;amp; Writing skills and her approach to SAT Math. One area where Kayla has shown strong improvement is in her ability to carefully analyze passages and identify main ideas efficiently. She has done a great job using techniques such as focusing on the first and last sentences of a passage to determine the central idea, which helps her save valuable time on reading questions.
We also spent time developing a more structured approach to the Math section. Kayla practiced breaking down multi-step problems and determining the most efficient way to solve them. She did a great job annotating questions and working through each step carefully, particularly when we practiced geometry word problems together.
Kaylaâ€™s long-term goal is to raise her score toward 1400+, which would strengthen her application to schools such as Florida State University. For tomorrowâ€™s exam, the most important thing will be applying the approach she has been practicing and managing her time thoughtfully throughout the test. Recognizing familiar question types and using the steps she has learned will help her avoid overthinking unfamiliar problems.
It has been a pleasure working with Kayla. If she decides to continue preparing for future SAT exams, I would be very happy to work with her again as she continues building toward her score goals.
Please feel free to reach out if you have any questions. I wish Kayla the very best of luck on her exam tomorrowâ€”she has worked hard and I think she is capable of doing very well.
Best regards,â€¨
Rain Real
rain.real@revolutionprep.com
+14793105262</t>
  </si>
  <si>
    <t>Jordan Feng</t>
  </si>
  <si>
    <t>Dear Daniel,
I hope you are having a great start to your spring season. Itâ€™s been great working with you and Jordan over the past couple of months. I wanted to touch base to share some of the progress we made as we wrap up our sessions.
Based on her practice exams, we focused our sessions on both sections of the SAT. For Reading and Writing, we addressed topics such as Misplaced Modifiers, Transitions, Mixed Punctuation and Inferences. For Math, we reviewed numbers of solutions, exponential word problems, functions, and quadratic equations involving constants.
For each of the topics we addressed in Reading and Writing, I saw Jordan develop a solid foundation which allowed her to accurately answer class and homework questions. I saw significant improvements in Jordan's ability to make Inferences. This was also evident through her practice exams, where she moved from 0% to 67% correct on Inferences. She also grew in her ability to tackle advanced questions in the Advanced Math and Algebra problems, going from 46% correct to 73% correct and 73% correct to 88% correct, respectively. This growth was also clear throughout sessions and homework, as she became comfortable using the Desmos graphing calculator and analyzing the structure of the given equation to save time.
While a specific score isnâ€™t guaranteed, Jordan has been diligent in working toward their goal of achieving 1350.  It's important to consider the impact of the test zone on Jordan's performance. We also discussed the importance of rest, organization of scratch paper, and visualization to help keep Jordan focused throughout the exam.
I am looking forward to hearing how Jordan performs on this test.
Please let me know of any questions you might have about this summary. I am happy to support Jordan in her continued academic journey.
Best regards,
Christelle R.
christelle.rocha@revolutionprep.com</t>
  </si>
  <si>
    <t>Matteo Mancini</t>
  </si>
  <si>
    <t>Hey Joseph,
This is just a reminder that I have Matteo scheduled for Saturday the 21st. I look forward to seeing him then!
Best,
Kristen F.
kristen.fox@revolutionprep.com
+18636516566</t>
  </si>
  <si>
    <t>Breydan Hossack</t>
  </si>
  <si>
    <t>Hi Jared,
I just wanted to send a quick note as Breydan takes the SAT today and share how much Iâ€™ve enjoyed working with him over the past few weeks.
Breydan has made great progress in our sessions. We began by strengthening key grammar concepts such as punctuation rules and identifying independent and dependent clauses, and he quickly showed the ability to apply those rules accurately in SAT-style passages. He also developed stronger close reading habits and used process of elimination effectively to improve his accuracy on Reading questions like Text Structure and Purpose and Command of Evidence.
On the Math side, Breydan has done excellent work with several higher-level topics, including percentage-based word problems, exponential growth and decay, and using Desmos for regressions with exponential and quadratic functions. He also showed strong reasoning on geometry problems involving tangent lines to circles and worked through constants questions with nonlinear equations. Throughout our sessions, he consistently approached challenging problems with focus and persistence.
Breydan set a goal of surpassing his previous SAT score of 1450, and Iâ€™m excited for him to have the opportunity to put these strategies into practice on todayâ€™s test.
When scores are released, I would love to hear how he did, so please feel free to share the results if youâ€™re comfortable doing so. It has been a pleasure working with Breydan, and I wish him the very best on todayâ€™s exam!
Best regards,
Ana H.
ana.heiser@revolutionprep.com
+14695703730</t>
  </si>
  <si>
    <t>Owen Conley</t>
  </si>
  <si>
    <t>Hello Bathsheba,
I just wanted to reach out and see if Owen will be making it to our session tomorrow mainly because he missed our last (and only session). I hope to see him tomorrow!
Jacob</t>
  </si>
  <si>
    <t>Dear Reza,
I wanted to share a quick update as Setaya completes the SAT for the first time.
Over the past several months it has been great working with Setaya and seeing her develop stronger familiarity with the structure of the exam. She has continued to build confidence in approaching both the Reading/Writing and Math sections with clearer strategies and pacing.
In our more recent sessions we focused on several higher-frequency SAT topics, including:
â€¢ constants substitution and equation matching in math problems
â€¢ words in context questions in the Reading/Writing section
â€¢ standard English conventions and punctuation rules
â€¢ cross-text connections and identifying relationships between passages
Across her practice work, Setayaâ€™s scores have generally been above the 1280 range, and she has also demonstrated her abilities and reached as high as 1470 on practice exams, which shows strong potential when pacing and execution come together consistently.
I'm very excited to hear how todayâ€™s exam went and to review the results once scores are released. It has been a pleasure working with Setaya and seeing the progress she has made.
Since the official test has now taken place. If Setaya decides she would like additional support for a future SAT sitting or other academic goals, I would be very happy to continue working with her.
Please feel free to reach out once the scores arrive!
Best regards,
Robert N.
robert.nantze@revolutionprep.com
+15754897446</t>
  </si>
  <si>
    <t>Rohit Venkatesh</t>
  </si>
  <si>
    <t>Dear Team Rohit,
I'm excited to reach out to celebrate Rohitâ€™s amazing progress. He has worked diligently preparing for the March SAT. Iâ€™m sure you are very proud of his effort, as he should be!
If I can be of further assistance to Rohit, please donâ€™t hesitate to reach out. I would be more than willing to help with additional prep for future exams, upcoming final exams, or anything else that may come up in the future.
If you'd like to continue working together,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Rohit in his continued academic journey.
Thank you!â€¨
Miki 
Miki C.
miki.cornwell@revolutionprep.com
+19312619816</t>
  </si>
  <si>
    <t>Vishva Patel</t>
  </si>
  <si>
    <t>Dear Team Vishva,
I'm excited to reach out to celebrate Vishva's amazing progress. She has worked diligently preparing for the March SAT. Iâ€™m sure you are very proud of her effort, as she should be!
If I can be of further assistance to Vishva, please donâ€™t hesitate to reach out. I would be more than willing to help with additional prep for future exams, upcoming final exams, or anything else that may come up in the future.
If you'd like to continue working together, you can redeem more credits through your Bright Horizon's portal. After you redeem your credits, you will receive an email from Revolution Prep to add the hours to your account.
Please let me know if you have any questions. Iâ€™m happy to schedule a time to talk by phone if that would be helpful. I am always available to support Vishva in her continued academic journey.
Thank you!â€¨
Miki 
Miki C.
miki.cornwell@revolutionprep.com
+19312619816</t>
  </si>
  <si>
    <t>Trenton Nam</t>
  </si>
  <si>
    <t>Hi Melissa,
I wanted to share a quick update on the review session I had with Trenton.
During our session, we focused on reviewing how to identify writing questions on the SAT and how to apply the TRAP strategy. We also reviewed sentence boundary rules and practiced using the process of elimination, especially when answer choices were doing the same thing or included improper use of the rules.
To wrap up our session, we applied the ICARE strategy to reading questions, specifically focusing on text structure and purpose questions. Trenton did a great job reviewing these topics and seemed confident identifying different question types and analyzing Level 3 sentence boundary questions while referencing his rules.
Overall, it was really nice working with Trenton, even if it was just for a review session. I hope he achieves the score heâ€™s aiming for on the SAT! If you ever need support in the future, please feel free to reach out.
Best,
Yvanna R.
yvanna.ramirez@revolutionprep.com
+12133542572</t>
  </si>
  <si>
    <t>We only meet today to use her last remaining hour
Jamaul P.
jamaul.pemberton@revolutionprep.com
+13474337488</t>
  </si>
  <si>
    <t>Brooks Leyba</t>
  </si>
  <si>
    <t>We've only met once. There is nothing to update
Jamaul P.
jamaul.pemberton@revolutionprep.com
+13474337488</t>
  </si>
  <si>
    <t>Ollie Gelade</t>
  </si>
  <si>
    <t>Hi Eve,
I just wanted to reach out after Ollieâ€™s SAT today and say that I hope his test went well!
It has truly been great working with Ollie. He was always attentive during our sessions and stayed very engaged with the material, which made our time together both productive and enjoyable.
Over the course of our work together, we saw strong improvements in several key areas, including sentence boundaries, form, sense and structure, inferences, and text structure and purpose.
 It was especially great to see that progress reflected in his practice tests. In his last three practice tests, Ollie consistently scored above a 1400, which was fantastic to see. He always excelled in Math, and it was great to watch his Reading and Writing score improve as well. His highest Reading and Writing score reached a 680, and across the last three tests he consistently scored within the 660â€“680 range.
Iâ€™m really proud of the effort Ollie put in, and I hope he achieved the score he was aiming for. If youâ€™re comfortable sharing, I would love to hear how his official test ends up going.
Wishing Ollie the very best in all of his future endeavors, and please feel free to reach out if you ever need anything in the future!
Best,
Yvanna R.
yvanna.ramirez@revolutionprep.com
+12133542572</t>
  </si>
  <si>
    <t>Good evening, Allie and co.! I wanted to update you on Allie's progress.
Allie seems to be doing well with Geometry! Recently, we've covered angle relationships, slopes or parallel and perpendicular lines, and this week, we went over congruency conditions for triangles. Allie has had no real difficulty with any of these topics! She still often has a lack of confidence, but I genuinely can't think of a time when these topics offered any major difficulty. I think her recent assignments and tests have also gone well! Hopefully this will impart more confidence to Allie.
Allie and I will continue reviewing her homework to ensure that she understands all the operations. Recently, Allie has also been showing up to sessions more ready to start with photographs of the assignment, which I really appreciate! Even a few minutes' delay can cost a lot of progress, and Allie has been effectively anticipating that issue recently.
Have a good weekend and enjoy Starstruck again!
Eddie C.
eddie.cayia@revolutionprep.com
+18037278636</t>
  </si>
  <si>
    <t>Emily Yuan</t>
  </si>
  <si>
    <t>Good evening, Yuan family! I wanted to update you on Emily's progress.
Emily is progressing well with Pre-Calculus! We've spent several sessions reviewing trigonometry and today, we looked at numerical series, including geometric and arithmetic series. Emily had no real difficulty at all with series today! Trigonometry offered us some difficulty here and there in the past, but Emily showed consistent progress! We used the Laws of Sines and Cosines, and also the inverse trigonometric functions to find missing information in a diagram. At first, Emily had occasional difficulty determining which operations were most useful, but she didn't have that issue during our most recent work on trigonometry! My understanding is that she scored well on a recent test, also!
At times, Emily seems very hesitant or reluctant to contribute. It is clear that she knows how to do the work, and she responds to direct questions, but rarely offers to volunteer. If we can determine how to use the screen sharing on her iPad, that would allow me to turn the problems over to her and have have her in the driver's seat, doing all the writing. In part, I know that I also have to try to step back more and let her take ownership of the sessions herself, so I will work on that on my side.
Please let me know if you have any questions or concerns about our progress or plan. I am reliably availably by text or email, but also phone or Zoom if needed.
Have a good weekend! 
Eddie C.
eddie.cayia@revolutionprep.com
+18037278636</t>
  </si>
  <si>
    <t>Maya Shmouni</t>
  </si>
  <si>
    <t>Hi Diane,
I wanted to reach out and share a quick update after Mayaâ€™s final tutoring session.
While preparing for the test, we spent time continuing to practice sentence boundaries rules, focusing on mixed punctuation questions. We also reviewed several math topics, including mixed proportional reasoning (ratios, proportions, percents, probabilities, and rates), equivalent expressions, triangles, geometry, and some trigonometry concepts. Maya did well with these topics and was always putting in strong effort during our sessions, which was great to see.
To finish out our review, we also practiced cross-text connections and command of quantitative evidence questions. Maya did a good job making predictions and identifying key pieces of information in the passages to guide her process of elimination.
Overall, Maya did a great job during our sessions, and I hope the test went just as she expected. If youâ€™re comfortable sharing, I would love to hear about her official results when they come in. Please feel free to reach out if anything is ever needed.
Best,
Yvanna R.
yvanna.ramirez@revolutionprep.com
+12133542572</t>
  </si>
  <si>
    <t>Tenzing Lasker</t>
  </si>
  <si>
    <t>Hi Jenny,
I hope youâ€™re doing well! I wanted to share a quick update on Tenzingâ€™s progress following our most recent session.
During this last meeting, Tenzing practiced solving challenging, advanced SAT math questions. Overall, he had a strong approach to nearly all of the problems, and it was great to see him working confidently through the setup and solution process. We also ran into a few novel question types, which was actually a positiveâ€”these pushed him to think creatively and build flexibility for the kinds of â€œsurpriseâ€ problems that can show up on test day.
Moving forward, Tenzing will continue practicing from this question bank so he keeps encountering new question styles and expands his comfort level with the full range of SAT math problems.
I know he had his test this weekend, and I hope it went really wellâ€”please keep me posted on how he felt and what his score report shows. As we discussed, if he decides to retest in June or possibly August, we already have a plan in place for how and when he needs to resume prepping, but as always, please feel free to reach out if you have any questions or requests, and if there is anything else I can do to help. You can always contact me directly by text message or e-mail.
Have a wonderful day!
Christine S.
christine.santos@revolutionprep.com
+19415649546</t>
  </si>
  <si>
    <t>Sophie Eberspecher</t>
  </si>
  <si>
    <t>Hi Sophie,
I hope you're well and that your program abroad was amazing! Because it's been a bit since we last worked together, I wanted to just check in on your other applications that you were considering. I know everything was in pretty good shape after our last session, but please know that I'm here to answer any questions or edit/comment on any final essays you may have.
You currently have 3 hours in your Revolution Prep account. No need to feel you need to use them now if everything is holding steady. I just wanted to see how you're doing -- this semester is going by so quickly!
Let me know if I can be of any help.
Best wishes,
Lisa
Lisa B.
lisa.bartle@revolutionprep.com
+19282273668</t>
  </si>
  <si>
    <t>Claire Worley</t>
  </si>
  <si>
    <t>Hi Team Claire,
I hope you are enjoying this final semester of high school! I'm just checking in on your college applications to see how everything is going. Please let me know if you need to write any letters of continued interest, have questions about scholarship essays, or anything else pertaining to your plans for the fall!
I look forward to hearing how everything is going on the admissions front. Just a reminder that you have one hour available in your Revolution Prep account for anything that you might need. I am always here to help!
Best wishes,
Lisa
Lisa B.
lisa.bartle@revolutionprep.com
+19282273668</t>
  </si>
  <si>
    <t>Grace Xie</t>
  </si>
  <si>
    <t>Dear Team Grace,
Congratulations on finishing what is hopefully your final SAT official exam yesterday! Grace has worked diligently on her SAT preparations since we first began working together last summer. I am proud of you!
I look forward to hearing the scores from this March SAT when they become available. Also, if I can be of further assistance to Grace, please don't hesitate to reach out. I would be more than willing to help with Grace's college application essays or anything else that may come up in the future.
Please let me know if you have any questions. I'm happy to schedule a time to talk by phone if that would be helpful. I am always available to support Grace in her continued academic journey.
Best wishes,
Lisa
Lisa B.
lisa.bartle@revolutionprep.com
+19282273668</t>
  </si>
  <si>
    <t>Stella Meiler</t>
  </si>
  <si>
    <t>Hi Samantha, 
Stella has now completed her SAT preparation and took her final official SAT yesterday. Over the course of tutoring, she demonstrated steady improvement in both strategy and performance. Her December SAT score was a 1340 (680 Reading, 660 Math), representing a 20-point increase from her October score of 1320. By combining her best section scores from each test date, Stella achieved a potential superscore of 1350 (690 Reading from October and 660 Math from December). In practice testing, she continued to build on this progress. On SAT Bluebook Practice Test #9, she earned a 1360 (660 English, 700 Math). Most recently, she achieved a 1430 on a full-length practice test, reflecting a significant jump in performance and demonstrating the strong progress she made leading up to her final exam.
During tutoring sessions, Stella reviewed and strengthened several math concepts, particularly in geometry and algebra. We revisited topics such as triangles, circles, arc length, trapezoid area, and similar triangles, focusing on strategies to correctly identify corresponding sides and break complex problems into smaller steps. Additional work included circle equations, tangent line relationships, and volume formulas for cylinders and cones. Stella also practiced translating word problems into equations and using strategic shortcuts, such as choosing simple numbers to model percentage changes. As her confidence grew, she refined her use of algebraic manipulation for systems of equations to avoid rounding errors that can occur when relying solely on Desmos.
In the English section, Stella focused on improving reading comprehension and question-selection strategies. Practice test analysis showed that English Module 2 was the most challenging area, so we worked on strategies to prevent overthinking and improve accuracy. One key approach involved writing down her own predicted word before reviewing vocabulary answer choices, which helped reinforce her initial instincts. We also practiced identifying answers that directly address the question being asked rather than selecting options that simply repeat language from the passage.
Overall, Stella made strong progress throughout tutoring. She improved both her content knowledge and her strategic approach to the SAT, particularly in math reasoning and English question analysis, and approached her final test with greater confidence and preparedness.
Please let me know when the results come in, and please let me know if you have any questions. 
Best,  
Alexis B.
alexis.boucher@revolutionprep.com
+17544224388</t>
  </si>
  <si>
    <t>Hi Stephanie,
Natalie has now completed her SAT tutoring program and has taken her final official exam. Throughout the tutoring period, she demonstrated strong engagement with the material and consistent improvement in both strategy and content knowledge. Early in the program, Natalie scored a 1300 on a December SAT practice exam. Soon after beginning tutoring, she achieved a 1360 on a full practice test (690 Reading and Writing, 670 Math), representing a 60-point improvement and a new personal best in the Reading section. In later practice tests, her composite scores generally remained in the mid-1300 range, with Reading and Writing consistently strong and Math showing variability depending on the difficulty of specific concepts and occasional calculation errors.
A significant portion of tutoring focused on strengthening Natalieâ€™s math consistency. We reviewed key SAT geometry and algebra topics including similar triangles, special right triangles, circle equations, arc length, and volume formulas. Natalie practiced breaking complex geometric figures into simpler components and using proportional reasoning to solve for unknown values. Additional work included exponential growth and decay equations, percent change calculations, unit conversions, and algebraic manipulation of expressions. Desmos was used strategically to model equations, solve systems, and verify solutions, while also reinforcing when algebraic approaches are more precise to avoid rounding errors.
In Reading and Writing, Natalie developed strong analytical skills and often achieved scores above 700 on practice tests. Our work emphasized identifying the logical relationship between ideas in passages, particularly for â€œExpression of Ideasâ€ and transition questions. She also practiced carefully verifying factual details in notes-based synthesis questions to avoid selecting answers that used correct rhetorical structures but contained inaccurate information. Grammar review included punctuation rules, pronoun agreement, verb tense consistency, and effective transitions.
One area we addressed toward the end of preparation was test-day mindset and pacing. A practice test score of 1230 (680 Reading, 550 Math) was identified as an outlier caused by a single early error that prevented access to the harder math module and by a temporary loss of focus during several Standard English Conventions questions. This session helped reinforce strategies for maintaining confidence and moving past difficult questions to prevent similar situations on the official exam.
Overall, Natalie made meaningful progress during tutoring. Her Reading and Writing performance became consistently strong, and her math skills improved through targeted review of geometry, algebra, and percentage-based problem solving. She entered her final test with a stronger understanding of SAT strategies and significantly improved confidence in her approach to both sections.
Please let me know when the results come in and let me know if you have any questions. 
Best, 
Alexis B.
alexis.boucher@revolutionprep.com
+17544224388</t>
  </si>
  <si>
    <t>Hello and happy Monday!
Itâ€™s been wonderful working with Elsey over the past several weeks. I wanted to share some progress weâ€™ve made and outline the plan moving forward.
Iâ€™ve seen significant improvements in Elseyâ€™s ability to list attributes of geometric shapes, including the number of sides, vertices, and edges â€” this was evident in our last session. My plan is to continue focusing on grade-level geometry, including finding the area and perimeter of shapes and measurement.
If youâ€™d like to continue working together toward these goals, you can redeem more credits through your Bright Horizons portal. After you redeem credits, youâ€™ll receive an email from Revolution Prep to add the hours to your account.
Please let me know if you have any questions or would like to adjust the plan. Iâ€™m happy to schedule a quick phone call if that would be helpful.
Thank you for your partnership.
Michelle T.
michelle.testerman@revolutionprep.com
+18636703374</t>
  </si>
  <si>
    <t>Hello,
I hope you are having a great week! Itâ€™s been wonderful working with Sarielle over the past several weeks. I wanted to share some progress and our plan moving forward.
Sarielle has shown significant improvement in reading and comprehending grade-level fiction, including fables, poetry, and realistic fiction. Sheâ€™s also made consistent gains in making inferences using both text clues and illustrationsâ€”this was clear in our last session.
My plan is to continue focusing on reading comprehension while adding practice with sequencing events, vocabulary development, and summarizing text in her own words. I will continue emphasizing use of story clues to make inferences and predictions.
Please let me know if you have any questions or would like to adjust this plan. Iâ€™m happy to schedule a phone call if that would be helpful.
Thank you!
Michelle T.
michelle.testerman@revolutionprep.com
+18636703374</t>
  </si>
  <si>
    <t>Julia Keaney</t>
  </si>
  <si>
    <t>Hi Team,
Itâ€™s been great working with you and Julia over the past several months as weâ€™ve prepared for the SAT. I wanted to share an update on her progress and readiness.
Julia has demonstrated strong skills in several key areas, including effectively utilizing Desmos for functions, solving equivalent problems, and working through systems of equations. She has also shown consistent success in extracting key information and identifying main ideas, particularly when evaluating how evidence supports or undermines an authorâ€™s claim. Additionally, she does a great job highlighting main ideas and supporting details, eliminating unnecessary appositives to clarify sentence structure, and determining the correct tense within passages.
Over this time, weâ€™ve also focused on targeted areas for improvement. Julia is continuing to build confidence in simplifying rational expressions and working with constants, identifying points of tangency in circle-related geometry problems, and defining unfamiliar vocabulary using context clues. We have reinforced grammar skills, particularly with dashes, apostrophes, and consistently identified the main subject of a sentence to ensure correct subject-verb agreement.
Her progress is evident in her performance: her most recent SAT score was a 1460, improving from a prior score of 1440. This reflects both her growing mastery of strategies and her commitment to the work weâ€™ve been doing.
While a specific score is never guaranteed, Julia has been diligent and focused in working toward continued improvement. She has been actively applying strategies such as slowing down to carefully analyze questions, breaking down sentence structure, and using available tools strategically. We have also discussed the importance of managing test conditions like getting consistent rest in the days leading up to the exam and using techniques to manage test anxiety.
Julia took her SAT last weekend, and with the ample practice and preparation weâ€™ve completed, she approached the test with confidence. I would appreciate an update once her scores are released.
Please feel free to reach out if you have any questions or would like to discuss her progress further.
Tea S.
tea.stewart@revolutionprep.com
+17193017642</t>
  </si>
  <si>
    <t>Amanuel Endale Shewangizaw</t>
  </si>
  <si>
    <t>Hi,
This is the standard progress update to help keep advisors and parents in the loop. Amanuel aced our timed quantitative evidence practice this week. Afterwards, we increased the difficulty of the math problems to help him close the final gap to a high math score.  Itâ€™s been great helping them prepare for their upcoming exam. Here are a couple good things for them to keep in mind prior to the test.
Let me know when you get your score back either way. I love hearing my studentsâ€™ results.
Listed in rough order of importance:
     -Get good sleep for several days before
     -Be fully awake when the test starts. Move around a little if necessary.
     - Study your grammar and punctuation rules the night before and right before the test.
     -Skip to the grammar and punctuation questions and then go back to the beginning.
     -Make sure to double check as much as possible in the first modules.
     -Use Desmos to check your math answers as much as possible.
     - Review your test corrections from past practice tests.
     - It isnâ€™t a bad idea to do some homework with a noise generator.
https://mynoise.net/NoiseMachines/examinationClassroomNoiseGenerator.php
Best of luck with your exam! All our past materials will be available to you on your google sheet for several months at least.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</si>
  <si>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I just started working with Kaitlin.
Alexis B.
alexis.boucher@revolutionprep.com
+17544224388</t>
  </si>
  <si>
    <t>Mariana Ferguson</t>
  </si>
  <si>
    <t>Dear Elisa,
Itâ€™s been wonderful working with Cal over the past several weeks, and I wanted to share an update on their progress following their recent SAT.
Over the course of our sessions, Cal has been building a strong foundation with the strategies used on the SAT, particularly the MAPS strategy for math problem-solving and the TRAP and iCARE strategies for Reading &amp;amp; Writing questions. They have become more comfortable applying these approaches across different question types, allowing them to work more deliberately and confidently during the test.
One area where Cal has shown particularly strong growth is in identifying the structure of grammar and punctuation questions before choosing an answer. By focusing on the specific rule being tested and eliminating incorrect options systematically, Cal has developed a more consistent and thoughtful approach to Standard English Conventions questions.
During our most recent session, we reviewed Calâ€™s official SAT experience and discussed how these strategies translated to the test. Cal shared that timing felt manageable and that grammar, main idea questions, and sentence completion felt stronger, which is a great reflection of the work theyâ€™ve been doing. They also made effective decisions during the test, such as prioritizing easier questions first and starting with grammar and shorter passages to build momentum.
We also talked through areas that felt more challenging, particularly longer reading passages, and began identifying ways to approach those more confidently moving forward. In addition, we reviewed probability concepts and radians and continued practicing Reading &amp;amp; Writing strategies, with a focus on anticipating answers and justifying eliminations using clear textual evidence.
Calâ€™s biggest strength as a student is their thoughtful approach to problem-solving. They consistently take the time to explain their reasoning and engage with the strategies weâ€™ve been practicing, which is helping build strong long-term accuracy.
As we continue working together, our focus will be on refining math performance and continuing to strengthen Reading &amp;amp; Writing consistency, particularly with longer passages, so Cal can approach future SAT attempts with even greater confidence.
Please feel free to reach out if you have any questions. Iâ€™ve really enjoyed working with Cal and look forward to continuing to support their progress.
Best regards,â€¨
Rain Real
rain.real@revolutionprep.com
+14793105262</t>
  </si>
  <si>
    <t>Hi Galya,
I hope you're having a great day! It's been great working with you and Elena over the past several months. As our currently-scheduled program draws to a close, I wanted to share some notes on Elena's progress.
She's making excellent progress in organizing her essays clearly, identifying and citing sources, and crafting strong introductions and conclusions. It's been a joy watching her writing become more detailed, clearer, and more vivid with each passing week! Based on the writing samples I've seen and the poem you shared from school, she's a very talented writer, and I hope that she continues to explore that area in the future.
In our time since the Hunter admissions exam, we've focused primarily on the structure of a persuasive essay and the process of writing one, and she's done an excellent job structuring a persuasive essay on whether school start times should be delayed. Based on her instruction from school in literary analysis essays and our work on personal narrative essays and persuasive essays, I believe that she has a strong understanding of how to write the main types of essays she'll be asked to write in middle school. Based on her progress, I don't think that she needs to continue sessions at this time - she's doing a fantastic job with writing on her own! Of course, if she does run into challenges in the future that I could be helpful with, please just let me know. She's been a joy to work with, and I'd be more than happy to work with her again!
Please let me know if you have any questions or if there are any adjustments you'd like to make to our plan. If you'd like to set up a time to discuss her progress via phone or Zoom, I'm more than happy to do so - please just let me know. I look forward to our session next week, and I wish you safe and enjoyable travels!
Best regards,
Margaret W.
margaret.webb@revolutionprep.com
+15127457572</t>
  </si>
  <si>
    <t>Elise Lu</t>
  </si>
  <si>
    <t>Dear Elaine,
Iâ€™m excited to reach out to celebrate Eliseâ€™s amazing progress. Elise has worked diligently, and itâ€™s clear she has been putting in a great deal of effort in her sessions with her tutor, Akeema. Because of that consistent hard work, she is well on her way toward achieving a near-perfect score. Even in just our first session, I could immediately see the strong foundation she has built and the dedication she brings to her learning. I am so proud of her commitment and growth.
If I can be of further assistance to Elise, please donâ€™t hesitate to reach out. I would be more than willing to help with additional topics, including executive functioning skills, or anything else that may come up in the future.
Please let me know if you have any questions. Iâ€™m happy to schedule a time to talk by phone if that would be helpful. I am always available to support Elise in her continued academic journey.
Best regards,
Chelsea K.
chelsea.kobea@revolutionprep.com
+18326148404</t>
  </si>
  <si>
    <t>Good evening!
This message is an analysis of the test results that Walker took recently. Please feel free to contact me with any questions or comments about the information laid out here.
TEST TAKEN: BlueBook Practice Test 8
SCORE: 1180
- Reading/Writing: 630
- Math: 550
KEY POSITIVE NOTES
- there were very few concepts that were unfamiliar to Walker
- his math mistakes were mostly avoidable detail errors
- growth is likely with better Desmos skills
KEY CHALLENGE AREAS
- going too fast and missing details 
- pacing (he rushed a bit at the end of the second math module)
- Desmos skills
STUDENT NOTES 
- Walker felt the test went ok, but he knows a higher score is possible once he locks in and fixes the small mistakes
- He was glad to see that he knew nearly all the concepts
- He felt more certain with concepts he was already familiar
HOW THIS WILL IMPACT FUTURE SESSIONS
- We will cover Desmos in our next sessions to gain some easy points on the Math section
- We will practice pacing and question evaluation skills to help him maintain an effective pace through the modules
- We will reinforce our MAPS and iCARE strategies to avoid losing small details that make a big difference in the problem
Thank you,
Elijah R.
elijah.ramirez@revolutionprep.com
+13614629743</t>
  </si>
  <si>
    <t>Liam Sarria Amaya</t>
  </si>
  <si>
    <t>Hi Kernan,
It was great meeting Liam today! Based on the reading diagnostic, Liam demonstrates a solid foundation in early literacy skills while showing areas of strength and specific gaps to target. He performs well with beginning sounds, phoneme blending, and phoneme segmentation, and he can accurately identify both uppercase and lowercase letters and their corresponding sounds, though he occasionally confuses lowercase b and d. Liam reads CVC words with confidence but sometimes misreads short e as short i. He handles digraphs well, though words with qu and the -ank pattern gave him some difficulty. In long vowel patterns, he successfully read ey and oe words but struggled with silent e CVCe words and vowel teams like ai and oa. He showed moderate success with r-controlled vowels, though he occasionally read er and ir with an ar sound. He was accurate with oi, oy, and ou, but found ew, aw, and oo more challenging. As expected, he had more difficulty with two-syllable words. Liam read first grade level stories with strong accuracy and recalled details well, and he read a beginning second grade story with 75% accuracy, indicating he is ready for continued work on vowel teams, syllable division, and building fluency with more complex patterns in addition to cementing foundations like b vs. d and CVCe words.
Best,
Kristen F.
kristen.fox@revolutionprep.com
+18636516566</t>
  </si>
  <si>
    <t>Caroline Ault</t>
  </si>
  <si>
    <t>Hi Dave &amp;amp; Kathrine, 
I wanted to reach out to see if you have a good time for a quick update call, to discuss how things have been going with the ACT switch? 
So far, she prefers the test quite a bit and is wanting to take the April ACT for her first official attempt. Here is a link to get registered for it: https://www.act.org/content/act/en/products-and-services/the-act/registration.html
The deadline is the 24th, so if you can find a good spot (near her school) I would recommend registering for it. 
Cheers, 
Christian C.
christian.collins@revolutionprep.com
+13035190358</t>
  </si>
  <si>
    <t>Caitlyn Weis</t>
  </si>
  <si>
    <t>Hi Claudine,
This is the standard progress update to help keep advisors and parents in the loop.
Caitlyn has learned a variety of Math and English skills. Now we are moving through some mini-practice tests with increasingly difficult problems. She only missed three in the math section of the last mini-practice test, which is excellent!
In her English section, she is doing great overall, but she is making some â€œsillyâ€ mistakes in punctuation problems. The good news there is that she has all the facts and skills she needs to solve these problems. I think she needs some more practice with harder punctuation problems, so that is what we focused on this week.
Let me know if you would ever like to schedule a quick meeting to answer any questions you have. Iâ€™m always happy to talk.
Best,
------------------------------------------
Zachary Doenges | Professional Tutor | Revolution Prep
Text: (260)-602-0346
Email: zach.doenges@revolutionprep.com | Website: www.revolutionprep.com
Better Grades. Higher Scores. Lower Stress. Revolution Prep.</t>
  </si>
  <si>
    <t>Aiden Henry</t>
  </si>
  <si>
    <t>Dear Shantel,
I hope this email finds you well. I wanted to touch base regarding Aiden's recent progress and discuss a plan moving forward.
First, I have seen significant improvements in Aiden's understanding of fractions. Throughout our sessions, Aiden has shown great ability to visualize fractions based off of words, partition shapes into depictions of fractions, as well as reduce fractions to equivalent counterparts. He has shown consistent progress in his understanding of the concepts we work with.
However, overall, weâ€™re not seeing the understanding of adding and subtracting fractions of different denominators increase I had hoped to see for Aiden by this point. There are many reasons this could be the case, but from my observations and previous experience, I think this is likely related to a lack of retention of the steps for this process. In each session, we discuss the proper process of adding and subtracting these fractions, and he seems to do well in session. However, when I give him homework and we review it the next session, he does not follow the process correctly.
In today's session, he should have written out the process step by step in order to do his re-do his homework for a 2nd time, and I believe he has a deeper integration of this process now and will hopefully do fine. Regardless, I wanted to make you aware of this struggle in case it persists up into next session.
I hope you have a great rest of your evening.
Best,
Loren L.
loren.lijewski@revolutionprep.com
+17272942669</t>
  </si>
  <si>
    <t>N/A-did not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</si>
</sst>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6"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3">
    <border>
      <left/>
      <right/>
      <top/>
      <bottom/>
      <diagonal/>
    </border>
    <border>
      <left style="thin">
        <color rgb="FF000000"/>
      </left>
      <right style="thin">
        <color rgb="FF000000"/>
      </right>
      <top style="thin">
        <color rgb="FF000000"/>
      </top>
      <bottom style="thin">
        <color rgb="FF000000"/>
      </bottom>
      <diagonal/>
    </border>
    <border>
      <left style="medium">
        <color indexed="64"/>
      </left>
      <right/>
      <top/>
      <bottom/>
      <diagonal/>
    </border>
  </borders>
  <cellStyleXfs count="1">
    <xf numFmtId="0" fontId="0" fillId="0" borderId="0"/>
  </cellStyleXfs>
  <cellXfs count="56">
    <xf numFmtId="0" fontId="0" fillId="0" borderId="0" xfId="0"/>
    <xf numFmtId="0" fontId="1" fillId="0" borderId="0" xfId="0" applyFont="1" applyAlignment="1">
      <alignmen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2"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2"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2"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2"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2"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2" xfId="0" applyFont="1" applyFill="1" applyBorder="1" applyAlignment="1">
      <alignment horizontal="left"/>
    </xf>
    <xf numFmtId="0" fontId="4" fillId="0" borderId="0" xfId="0" applyFont="1"/>
    <xf numFmtId="14" fontId="4" fillId="0" borderId="0" xfId="0" applyNumberFormat="1" applyFont="1"/>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2" fontId="0" fillId="0" borderId="0" xfId="0" applyNumberFormat="1"/>
    <xf numFmtId="164"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0" fillId="0" borderId="0" xfId="0" pivotButton="1"/>
    <xf numFmtId="0" fontId="0" fillId="0" borderId="0" xfId="0" applyAlignment="1">
      <alignment horizontal="left"/>
    </xf>
    <xf numFmtId="0" fontId="4" fillId="0" borderId="0" xfId="0" applyFont="1" applyAlignment="1">
      <alignment horizontal="center"/>
    </xf>
    <xf numFmtId="0" fontId="2" fillId="0" borderId="1" xfId="0" applyFont="1" applyBorder="1"/>
    <xf numFmtId="0" fontId="2" fillId="0" borderId="1" xfId="0" applyFont="1" applyBorder="1" applyAlignment="1">
      <alignment wrapText="1"/>
    </xf>
    <xf numFmtId="0" fontId="3" fillId="0" borderId="1" xfId="0" applyFont="1" applyBorder="1"/>
    <xf numFmtId="0" fontId="3" fillId="0" borderId="1" xfId="0" applyFont="1" applyBorder="1" applyAlignment="1">
      <alignment wrapText="1"/>
    </xf>
  </cellXfs>
  <cellStyles count="1">
    <cellStyle name="Normal" xfId="0" builtinId="0"/>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mara Folda" refreshedDate="46051.5420099537" createdVersion="8" refreshedVersion="8" minRefreshableVersion="3" recordCount="1300" xr:uid="{B0301B7C-9E53-43DC-BE0E-EB0D6C0E71B5}">
  <cacheSource type="worksheet">
    <worksheetSource ref="A1:I1048576" sheet="ProgressUpdateEmails"/>
  </cacheSource>
  <cacheFields count="9">
    <cacheField name="update_id" numFmtId="0">
      <sharedItems containsString="0" containsBlank="1" containsNumber="1" containsInteger="1" minValue="10936317" maxValue="10954817"/>
    </cacheField>
    <cacheField name="sent_at" numFmtId="14">
      <sharedItems containsNonDate="0" containsDate="1" containsString="0" containsBlank="1" minDate="2025-12-28T00:00:00" maxDate="2026-01-24T00:00:00"/>
    </cacheField>
    <cacheField name="tutor" numFmtId="0">
      <sharedItems containsBlank="1" count="150">
        <s v="River Nunez"/>
        <s v="Hannah Duliere"/>
        <s v="Chazlee Myers"/>
        <s v="Michelle Testerman"/>
        <s v="Liz Pirie"/>
        <s v="Valerie Duran"/>
        <s v="Tyler Henry"/>
        <s v="Hannah Lodge"/>
        <s v="Cristina Ascenzi Pettenuzzo"/>
        <s v="Jon Cathapermal"/>
        <s v="Ries Scerbin"/>
        <s v="Jose Falconi"/>
        <s v="Daniel Esquivel-Reynoso"/>
        <s v="Ayman Smoot"/>
        <s v="Valdenis Iancu"/>
        <s v="Margaret Webb"/>
        <s v="Lana Kargetta"/>
        <s v="Ben Chamberlain"/>
        <s v="Brandon Lora"/>
        <s v="Tyler Greer"/>
        <s v="Colin Cody"/>
        <s v="Mary Logan"/>
        <s v="Sarah Vollero"/>
        <s v="Chris Prouty"/>
        <s v="Alexis Boucher"/>
        <s v="Brandon Engle"/>
        <s v="Cheyanne Jones"/>
        <s v="Daniel Severance"/>
        <s v="Edwin West"/>
        <s v="Raymond Elliot"/>
        <s v="Armand Brouty"/>
        <s v="Nick Kocik"/>
        <s v="Christian Steiner"/>
        <s v="Diana Hoyer"/>
        <s v="Jacob Karn"/>
        <s v="Sunho Kum"/>
        <s v="Casey Young"/>
        <s v="Brian Cohen"/>
        <s v="Brock Dilley"/>
        <s v="Kristen Fox"/>
        <s v="Scott Boyd"/>
        <s v="Camryn To"/>
        <s v="Shannon Huang"/>
        <s v="Jacey Clifton"/>
        <s v="James Falconer"/>
        <s v="Gillian Ware"/>
        <s v="Rehan Zaib"/>
        <s v="Jamaul Pemberton"/>
        <s v="Jessica Peterson"/>
        <s v="Katherine Dickerson"/>
        <s v="John Licitra"/>
        <s v="Kristen Luigart"/>
        <s v="Eddie Rodriguez"/>
        <s v="Jessica Menkhus"/>
        <s v="Amelia Sain"/>
        <s v="Myles Oldroyd"/>
        <s v="Matthew Wert"/>
        <s v="Yvrine Nguiwenga-Nketcha"/>
        <s v="Samantha Wetz"/>
        <s v="Cara Rabaev (McLaughlin)"/>
        <s v="Skye Silmenna"/>
        <s v="Sharon Vincuilla"/>
        <s v="Megan Osgood"/>
        <s v="Diamond Anderson"/>
        <s v="Zack Robertson"/>
        <s v="Elliot Emadian"/>
        <s v="Zachary Doenges"/>
        <s v="Madia Banda"/>
        <s v="Jill Watson"/>
        <s v="Linda Hindi"/>
        <s v="Maia Gerlinger"/>
        <s v="Maximilian Tsimerman"/>
        <s v="Ana Heiser"/>
        <s v="Alison Trumbull"/>
        <s v="Shaun Leonard"/>
        <s v="Jennifer Hernandez"/>
        <s v="Jason Noble"/>
        <s v="Shawn Kane"/>
        <s v="Joyraj D'souza"/>
        <s v="Hannah Ervitz"/>
        <s v="Andres Jarquin"/>
        <s v="Jonathan Grams"/>
        <s v="Nicole Bishop"/>
        <s v="Cameron Hojecki"/>
        <s v="Melinda Mergendahl"/>
        <s v="Julie Byrom"/>
        <s v="Mark Duncan"/>
        <s v="Christian Collins"/>
        <s v="Shaun O'Neil"/>
        <s v="Anna Gilbert"/>
        <s v="Delphine Hintz"/>
        <s v="Elijah Ramirez"/>
        <s v="Patricia Flores"/>
        <s v="Carina Shanahan"/>
        <s v="Ashley Scorsone"/>
        <s v="Andrew Gehlot"/>
        <s v="Robert Nantze"/>
        <s v="Katherine Clarke"/>
        <s v="Stacey Jones"/>
        <s v="Nick Lucido"/>
        <s v="Bryant Salinas"/>
        <s v="Eric Chang"/>
        <s v="Scott Holdcraft"/>
        <s v="Eddie Cayia"/>
        <s v="Ernie Chu"/>
        <s v="Ralph Strope"/>
        <s v="Sean Ulfik"/>
        <s v="Jackson Byars"/>
        <s v="Brenna Hubnik"/>
        <s v="Alexa Pinera"/>
        <s v="Miki Cornwell"/>
        <s v="Alexandra Berrios"/>
        <s v="Julia Saderholm"/>
        <s v="Karleigh Arrington"/>
        <s v="Ben Taylor"/>
        <s v="Melanie Leong"/>
        <s v="Tim Schlotzhauer"/>
        <s v="Q. MonÃ©t Travis"/>
        <s v="Emma Brugman"/>
        <s v="Trevor Ferguson"/>
        <s v="Sonja Tomasko"/>
        <s v="Zach McFatridge"/>
        <s v="Jesse Squires"/>
        <s v="Clark Howard"/>
        <s v="Faith Rogers"/>
        <s v="Matthew Urso"/>
        <s v="Tommaso Marsella"/>
        <s v="Silvester Harrison"/>
        <s v="Dorothy McDaniel"/>
        <s v="Sarah Goodstein"/>
        <s v="Zoe Shanley"/>
        <s v="Gale Hermes"/>
        <s v="Christine Santos"/>
        <s v="Mitchell Mabanag"/>
        <s v="Megan Hoelting"/>
        <s v="Penny Russell"/>
        <s v="Tyler Thornton"/>
        <s v="Schon Gonzalez"/>
        <s v="Machaela Verhage"/>
        <s v="Noah Robinson"/>
        <s v="Kailot Harris"/>
        <s v="Akeema Williams"/>
        <s v="Elizabeth Simons"/>
        <s v="Katie Lykens"/>
        <s v="Kiersten Guetlein"/>
        <s v="Liz Garcia"/>
        <s v="Nayely Rolon-Gomez"/>
        <s v="Allison Peck"/>
        <s v="Jimmy Works"/>
        <m/>
      </sharedItems>
    </cacheField>
    <cacheField name="team" numFmtId="0">
      <sharedItems containsBlank="1"/>
    </cacheField>
    <cacheField name="course_id" numFmtId="0">
      <sharedItems containsString="0" containsBlank="1" containsNumber="1" containsInteger="1" minValue="8236" maxValue="100593"/>
    </cacheField>
    <cacheField name="student_name" numFmtId="0">
      <sharedItems containsBlank="1"/>
    </cacheField>
    <cacheField name="body" numFmtId="0">
      <sharedItems containsBlank="1" longText="1"/>
    </cacheField>
    <cacheField name="AI Score" numFmtId="0">
      <sharedItems containsString="0" containsBlank="1" containsNumber="1" containsInteger="1" minValue="1" maxValue="5"/>
    </cacheField>
    <cacheField name="AI Reas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0">
  <r>
    <n v="10936317"/>
    <d v="2025-12-28T00:00:00"/>
    <x v="0"/>
    <s v="Team De Groot"/>
    <n v="96424"/>
    <s v="Jacob Heimbouch"/>
    <s v="Dear Mark, _x000a__x000a_I hope you are having a great holiday season. Itâ€™s been great working with you and Jacob over the past couple of months. I wanted to touch base to share some of the progress weâ€™ve made so far and share my thoughts on the plan moving forward._x000a__x000a_Since we started working together, Jacob and I have focused our time and attention on the English portion of the exam. We have reviewed and practiced applying different strategies like TRAP for grammar and writing questions, and iCARE for reading passages. Specifically, Jacob and I have reviewed punctuation (commas, semicolons, colons, dashes, and apostrophes) and grammar conventions (verbs, pronouns, possession, and misplaced modifiers). He has progressed extremely well in these subjects and I look forward to seeing how his score changes in these topics._x000a__x000a_An area of concern I have has to do with his practice exams. I assigned Jacob a practice exam on the College Board Bluebook app and he still hasnâ€™t completed it. He was sick for a week, but the assignment was given prior to his illness and the end of the semester. Itâ€™s imperative that Jack  bc finish this test and future oractice exams. We use these exams to track his progress, identify areas of issue, and prepare him for his official exam. As we approach the official test date, practice exams will be assigned more frequently and itâ€™s extremely important Jacob complete these._x000a__x000a_Our current short-term goals for Jacob are to review and know how to apply iCARE and TRAP strategies to the appropriate questions, and gain familiarity with the Information and Ideas portion of the English section. The overall goal remains general score improvement in both Math and English, but I want the main focus to be application of strategies so that it may become habit. Based on Jacob's progress, I recommend we continue to meet for two 60-minute sessions per week in order to stay on top of his goals._x000a__x000a_It looks like Jacob some hours in his account to schedule but just in case Iâ€™m providing a link below. As the spring semester begins, my schedule may become more packed, especially as we move closer to the March SAT exam and AP test in May. I highly recommend scheduling as many sessions in advance as possible in order to ensure your space on my schedule.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_x000a__x000a_River N._x000a_river.nunez@revolutionprep.com_x000a_+14088020170"/>
    <n v="5"/>
    <s v="Specific recommendation for two 60-minute sessions per week with a direct link to purchase more hours."/>
  </r>
  <r>
    <n v="10936325"/>
    <d v="2025-12-28T00:00:00"/>
    <x v="1"/>
    <s v="Team Milner"/>
    <n v="86126"/>
    <s v="Anna Mathias"/>
    <s v="Hello,_x000a__x000a_I wanted to share a progress update for Anna as we have recently resumed tutoring after a short pause while she finalized her school schedule._x000a_Anna and I are now fully booked for weekly tutoring sessions on Sundays at 3:00 PM EST, starting January 11th, and this time slot is reserved for the remainder of the year. I strongly recommend that she maintain this consistent schedule, as regular weekly sessions are essential for steady progress and effective SAT preparation._x000a__x000a_During our recent sessions, Anna shared that she has several upcoming school exams, including history, math, French, physics, and English. She expressed some anxiety around math in particular, especially topics such as graphing piecewise functions, linear functions, and function transformations. We spent time breaking these concepts down step by step, and Anna demonstrated improved confidence as we worked through examples together._x000a__x000a_We also reviewed:_x000a_Graphing and interpreting piecewise functions by identifying domains and parent functions_x000a_Applying linear models to word problems by analyzing slope and y-intercept_x000a_Transformations of functions, including reflections, shifts, and stretches_x000a_Inverse functions, with practice swapping variables and solving for the inverse_x000a_Quadratic word problems, focusing on finding and interpreting maximums and minimums_x000a__x000a_Anna is currently earning an A in math and has shown a solid understanding of the material weâ€™ve covered. As she enters a new trimester, we will continue reinforcing these skills and adjusting our focus as needed._x000a__x000a_Looking ahead, I recommend that Anna aim for the March SAT exam once she resumes full SAT prep in January. I also strongly encourage her to reserve her spot for the March test as soon as possible to ensure availability._x000a_I would be more than happy to schedule a phone call to talk through testing timelines, preparation options, and any questions you may have._x000a__x000a_Please feel free to reach out at any time._x000a__x000a_Best,_x000a_Hannah D._x000a_hannah.duliere@revolutionprep.com_x000a_+13044881255"/>
    <n v="5"/>
    <s v="Specific recommendation to maintain weekly sessions"/>
  </r>
  <r>
    <n v="10936326"/>
    <d v="2025-12-28T00:00:00"/>
    <x v="1"/>
    <s v="Team Milner"/>
    <n v="77509"/>
    <s v="Eloise Sent"/>
    <s v="Hello,_x000a__x000a_I wanted to provide a brief progress update on Eloise following our recent tutoring session._x000a__x000a_Eloise is a college freshman currently enrolled in a chemistry course, and our session focused on strengthening her understanding of core thermodynamic concepts and effective problem-solving strategies. Early in the meeting, we discussed her study habits, and Eloise shared that working through practice problems alongside lecture material is the most helpful approach for her, particularly as she navigates online homework assignments._x000a__x000a_During the session, we reviewed several key topics, including:_x000a_Thermodynamic principles such as enthalpy, entropy, and Gibbs free energy, with emphasis on distinguishing endothermic and exothermic reactions_x000a_The Bohrâ€“Haber cycle, including sublimation, ionization energy, bond dissociation, electron affinity, and how each step contributes to lattice energy_x000a_Calculating heats of reaction using bond enthalpies, with visual examples to reinforce the process_x000a_Entropy changes and how to apply the relevant equations, particularly in relation to gases and reaction conditions_x000a__x000a_Eloise asked thoughtful questions throughout the session and demonstrated improved clarity as we worked through these concepts together. With continued practice, she is well-positioned to gain confidence in applying these ideas independently._x000a__x000a_At this time, Eloise and I are not yet booked to meet again in the new year. I do recommend that she schedule her tutoring hours soon, as my availability begins to fill up quickly. I would be very happy to schedule a meeting or phone call to discuss a path forward and determine the level of ongoing support that would be most helpful for her chemistry course._x000a__x000a_Please feel free to reach out with any questions._x000a__x000a_Best,_x000a_Hannah D._x000a_hannah.duliere@revolutionprep.com_x000a_+13044881255"/>
    <n v="3"/>
    <s v="Recommends scheduling hours soon and determining ongoing support"/>
  </r>
  <r>
    <n v="10936327"/>
    <d v="2025-12-28T00:00:00"/>
    <x v="1"/>
    <s v="Team Milner"/>
    <n v="41143"/>
    <s v="Carlos Martini"/>
    <s v="Hello,_x000a__x000a_I wanted to share a progress update on Carlos following the conclusion of our recent tutoring sessions._x000a__x000a_Carlos and I wrapped up our work by finalizing his English essay, which focused on comparing sustainable and traditional construction practices. Throughout this process, Carlos demonstrated strong engagement with the material and worked thoughtfully to refine the structure, clarity, and depth of his argument. We focused on strengthening his thesis, organizing supporting evidence, addressing counterarguments, and ensuring that his paper met course expectations and academic integrity standards._x000a__x000a_Over the course of our sessions, Carlos also showed growth in managing a demanding academic schedule, balancing multiple exams and assignments, and approaching complex tasks with greater confidence and organization._x000a__x000a_At this time, Carlos and I are not currently scheduled to meet again. I strongly recommend that he secure a spot on my schedule as the new year begins, as my availability tends to fill up quickly. Looking ahead to the next school year, I would recommend scheduling one to two 60-minute tutoring sessions per week to provide consistent academic support and skill-building._x000a__x000a_Please let me know if you would like to schedule a meeting to plan a path forward. I would be more than happy to meet at your earliest convenience to discuss options and next steps._x000a__x000a_Best,_x000a_Hannah D._x000a_hannah.duliere@revolutionprep.com_x000a_+13044881255"/>
    <n v="4"/>
    <s v="Recommends scheduling one to two 60-minute sessions per week for the next school year."/>
  </r>
  <r>
    <n v="10936328"/>
    <d v="2025-12-28T00:00:00"/>
    <x v="1"/>
    <s v="Team Milner"/>
    <n v="92243"/>
    <s v="Pippa Johnson"/>
    <s v="Hi Alex and Pippa,_x000a__x000a_I wanted to provide a brief update on Pippaâ€™s tutoring and outline my recommendations as we look ahead to the March SAT._x000a__x000a_Pippa and I paused tutoring following her December exam. Unfortunately, I was unable to connect with her during the week leading up to the test, so we did not have a chance to formally discuss next steps after December. As we move forward, I strongly recommend that we resume tutoring soon, as the March SAT will be approaching quickly._x000a__x000a_Based on Pippaâ€™s prior progress and goals, my recommendation is that she begin tutoring within the next two weeks and meet one to two times per week for 60-minute sessions leading up to the March exam. This schedule will allow us to rebuild momentum, solidify key skills, and refine test strategies without feeling rushed._x000a__x000a_At this time, Pippa is not currently booked for any upcoming sessions. I will be reaching out to her this week to begin scheduling sessions through the March exam and to ensure she has consistent time reserved. Let me know if there is a time or day that you would like to book and I would be happy to help you book out Pippa's remaining hours. _x000a__x000a_Recent Progress Highlights_x000a_In our most recent sessions prior to the December exam, Pippa demonstrated strong engagement and meaningful progress across both Math and Reading:_x000a__x000a_Reviewed and strengthened percentages, markups, and discount formulas_x000a_Applied the Intermediate Value Theorem with confidence by the end of the session_x000a__x000a_Practiced derivative calculations using the definition of the derivative, improving accuracy with guidance_x000a__x000a_Built effective SAT Reading strategies, including a reverse-order approach to prioritize high-yield questions_x000a_'_x000a_Improved accuracy in rhetorical synthesis, transitions, punctuation, and data interpretation_x000a__x000a_Maintained strong pacing on targeted Reading question types, positioning her well for harder second modules_x000a__x000a_Despite a demanding schedule that included schoolwork and extracurricular commitments, Pippa consistently showed strong reasoning skills and responded well to strategic adjustments._x000a__x000a_I would be very happy to schedule a meeting to walk through my recommendations in more detail and discuss a plan that works best for Pippaâ€™s schedule. Please let me know a time that works for you, and I will do my best to accommodate._x000a__x000a_I look forward to reconnecting and supporting Pippa as she prepares for the March SAT._x000a__x000a_Best regards,_x000a_Hannah D._x000a_hannah.duliere@revolutionprep.com_x000a_+13044881255"/>
    <n v="5"/>
    <s v="Specific recommendation to start within two weeks"/>
  </r>
  <r>
    <n v="10936329"/>
    <d v="2025-12-28T00:00:00"/>
    <x v="1"/>
    <s v="Team Milner"/>
    <n v="87116"/>
    <s v="Thomas Vesval"/>
    <s v="Hi Mirna,_x000a__x000a_I wanted to share a progress update on Thomas and outline our plan as we move into the new academic term._x000a__x000a_Thomas and I have officially wrapped up his SAT tutoring and have begun shifting our focus to Statistics, Physics, and Calculus preparation. This transition has gone very smoothly, and Thomas has approached his academic work with strong engagement, focus, and maturity._x000a__x000a_Thomas currently has approximately 10 tutoring hours remaining on his account and is scheduled to resume tutoring on January 11th. Moving forward, our plan is to focus primarily on supporting his coursework, and we are scheduled to meet for approximately 60 minutes per week, either on Sunday or Wednesday. I recommend that Thomas maintain this schedule as we head into the new academic year, as it provides consistent support without overloading his weekly commitments._x000a__x000a_Recent Progress Highlights_x000a_Across our most recent sessions, Thomas has demonstrated excellent academic strength and problem-solving ability:_x000a_Reviewed and applied Physics concepts including work, energy, power, force systems, and motion on inclines_x000a_Successfully broke down multi-step physics problems using trigonometry and energy principles_x000a_Reviewed probability and statistics, including distributions, independent events, margin of error, and standard deviation, showing strong conceptual understanding_x000a_Continued to perform well in Calculus, building on a solid foundation from prior coursework_x000a_Demonstrated thoughtful test reflection skills and strong exam preparation habits_x000a__x000a_Thomas is doing extremely well in sessions, and I am very excited about the direction of our work together as we continue to support his academic classes._x000a_I would be more than happy to schedule a meeting at your earliest convenience if you would like to discuss Thomasâ€™s progress, remaining hours, or our plan moving forward in more detail. Please feel free to let me know a time that works for you, and I will do my best to accommodate._x000a__x000a_Best regards,_x000a_Hannah D._x000a_hannah.duliere@revolutionprep.com_x000a_+13044881255"/>
    <n v="5"/>
    <s v="Specific recommendation to maintain weekly 60-minute sessions with specific dates and remaining hours context."/>
  </r>
  <r>
    <n v="10936330"/>
    <d v="2025-12-28T00:00:00"/>
    <x v="1"/>
    <s v="Team Milner"/>
    <n v="65010"/>
    <s v="Maia Kinkade"/>
    <s v="Hi,_x000a__x000a_I wanted to share a progress update on Maia and her work in Organic Chemistry._x000a__x000a_Maia and I have been working together consistently this past semester, and Iâ€™m happy to report that she was able to wrap up her first semester strong. Throughout our sessions, Maia demonstrated solid growth in her understanding of organic chemistry concepts, particularly reaction mechanisms, synthesis strategies, and applying conceptual rules to more challenging ACS-style exam questions. She came prepared to sessions, asked thoughtful questions, and showed clear improvement in both confidence and accuracy as the semester progressed._x000a__x000a_At this time, Maia and I are not yet booked for the upcoming term. She plans to reserve her tutoring hours once she has a clearer sense of her academic schedule. I do recommend that she book out her sessions as soon as her schedule is finalized to ensure consistent support, especially as Organic Chemistry continues to build cumulatively._x000a__x000a_Currently, Maia does not have any tutoring hours remaining on her account, and additional hours will need to be purchased prior to scheduling future sessions. Please let me know if you would like any assistance with booking additional hours or planning out a schedule._x000a__x000a_If you would like to schedule a meeting to discuss Maiaâ€™s current progress, recommendations for the next term, or tutoring options, I would be more than happy to do so and can accommodate a meeting at your earliest convenience._x000a__x000a_Best regards,_x000a_Hannah D._x000a_hannah.duliere@revolutionprep.com_x000a_+13044881255"/>
    <n v="3"/>
    <s v="Recommends booking sessions and purchasing hours but lacks specific frequency or duration details."/>
  </r>
  <r>
    <n v="10936331"/>
    <d v="2025-12-28T00:00:00"/>
    <x v="1"/>
    <s v="Team Milner"/>
    <n v="70446"/>
    <s v="Iris Donovan"/>
    <s v="Hi,_x000a__x000a_I wanted to provide a brief update on Irisâ€™s tutoring progress. Iris and I are currently meeting once a week and are booked consistently through the end of the year. Our primary focus has been Physics, with additional check-ins on Economics and Math as exams approach._x000a__x000a_In our recent sessions, we have spent significant time preparing for upcoming physics assessments. Iris and I have reviewed key topics including energy and work, friction and Newtonâ€™s laws, springâ€“mass systems, circular motion, and centripetal forces. We have worked through both free-response and multi-step application problems, emphasizing problem setup, equation selection, and conceptual understanding. Iris is able to explain the reasoning behind her solutions more clearly and is becoming more confident navigating complex physics questions._x000a__x000a_While Iris has shared some frustration that her test scores have not always reflected how prepared she feels, her conceptual understanding has continued to improve. We have been reviewing test corrections together and identifying patterns so she can better translate her understanding into exam performance. As we continue, we will focus on reinforcement through targeted practice and exam-style problems._x000a__x000a_Given upcoming exams, we have also scheduled additional review sessions as needed to ensure Iris feels supported and prepared. Iris is engaged, motivated, and receptive to feedback, and I am confident that continued consistency will help her see stronger results._x000a__x000a_Please feel free to reach out if you would like to schedule a meeting to discuss Irisâ€™s progress in more detail or have any questions._x000a__x000a_Best,_x000a_Hannah D._x000a_hannah.duliere@revolutionprep.com_x000a_+13044881255"/>
    <n v="4"/>
    <s v="Implicit recommendation to continue weekly sessions with additional review sessions scheduled"/>
  </r>
  <r>
    <n v="10936332"/>
    <d v="2025-12-28T00:00:00"/>
    <x v="1"/>
    <s v="Team Milner"/>
    <n v="49121"/>
    <s v="Alex Middleton"/>
    <s v="Hi,_x000a__x000a_I wanted to provide a brief update on Alexâ€™s tutoring progress._x000a__x000a_Alex and I have resumed working together to support his college-level math course. We are currently meeting on a consistent basis, and our sessions have focused on preparing for exams and strengthening his understanding of core topics, including logarithms, exponential functions, rational functions, systems of equations, and domain and range analysis._x000a__x000a_Despite recovering from a recent illness, Alex has been engaged and productive in sessions. He has demonstrated solid conceptual understanding during practice problems and has performed above the class average on previous exams. In our most recent meetings, we worked through practice tests and exam-style problems to reinforce accuracy, efficiency, and confidence heading into his upcoming assessments._x000a__x000a_Alex is currently booked consistently; however, if he would like to lock in a standing weekly schedule, I recommend doing so soon, as my availability will begin to fill as we move into the next academic year._x000a__x000a_Please feel free to reach out if you would like to schedule a meeting to discuss Alexâ€™s current progress in more detail or have any questions._x000a__x000a_Best,_x000a_Hannah D._x000a_hannah.duliere@revolutionprep.com_x000a_+13044881255"/>
    <n v="3"/>
    <s v="Recommends locking in a standing weekly schedule soon but relies on implicit context for frequency."/>
  </r>
  <r>
    <n v="10936339"/>
    <d v="2025-12-28T00:00:00"/>
    <x v="2"/>
    <s v="Team Plamondon"/>
    <n v="87093"/>
    <s v="Victoria Forbes"/>
    <s v="Hi Donald and Victoria, _x000a__x000a_I hope you and your family are well. Unfortunately, Victoria was unable to attend our session on December 28, 2025 as originally scheduled. This time has been deducted from your account. _x000a__x000a_Since Victoria has missed 2 sessions without providing a 48-hour notice, I am concerned that the schedule we currently have does not work. _x000a__x000a_Please take a few minutes to review our schedule on the student dashboard and confirm with me that it does work by December 30, 2025. If it doesnâ€™t, you can either let me know or view my open timeslots and reschedule through the student dashboard. I appreciate your help with this, as maintaining a consistent schedule is critical for Victoria to improve and maintain momentum in pre-calculus. _x000a__x000a_Due to my busy schedule, if Victoria misses another session without letting me know at least 48 hours ahead of time, I will need to remove her from my calendar for the time being to accommodate other students. _x000a__x000a_Please donâ€™t hesitate to reach out to me or Sue with any questions._x000a__x000a_Best,_x000a__x000a_Chazlee M._x000a_chazlee.myers@revolutionprep.com"/>
    <n v="2"/>
    <s v="A warning about attendance and scheduling policy rather than a forward-looking academic recommendation."/>
  </r>
  <r>
    <n v="10936346"/>
    <d v="2025-12-28T00:00:00"/>
    <x v="3"/>
    <s v="Team Cross"/>
    <n v="79697"/>
    <s v="Shawn Crook"/>
    <s v="Dear Rosa and Shawn,_x000a__x000a_I hope you are having a great weekend! Itâ€™s been wonderful working with Shawn over the past several weeks. I wanted to touch base to share some of the progress weâ€™ve made and discuss our plan moving forward._x000a__x000a_I have seen significant improvements in Shawnâ€™s ability to read grade-level text and summarize what he has read in his own words. He has also shown consistent progress in making inferences about the text, using both clues from the content and illustrations. This improvement was evident in our last session together._x000a__x000a_My plan moving forward is to continue focusing on reading comprehension, while also integrating sequencing events in a story, vocabulary skills, and summarizing in his own words, with an emphasis on grammar as well._x000a__x000a_Please let me know if you have any questions or if there are any adjustments you would like to make to our plan. Iâ€™m happy to schedule a time to talk by phone if that would be helpful. _x000a__x000a__x000a_Michelle T._x000a_michelle.testerman@revolutionprep.com_x000a_+18636703374"/>
    <n v="1"/>
    <s v="Discusses future focus areas but includes no specific recommendation regarding schedule"/>
  </r>
  <r>
    <n v="10936348"/>
    <d v="2025-12-28T00:00:00"/>
    <x v="2"/>
    <s v="Team Plamondon"/>
    <n v="95766"/>
    <s v="Julia Murphy"/>
    <s v="Dear Jessica,_x000a__x000a_I hope you are having a great week! As we prepare for Juliaâ€™s upcoming practice test, I wanted to share some updates and information about what to expect._x000a__x000a_I have seen significant improvements in Juliaâ€™s SAT reading and writing skills, particularly in her understanding and application of punctuation rules and her ability to accurately identify complete sentences. She has shown consistent progress in applying these concepts during practice questions and homework. This includes noticeable growth in areas that were previously challenging, such as distinguishing sentence fragments from complete sentences and recognizing correct punctuation usage in context._x000a__x000a_While we are working toward overall score improvement, we have also set a goal around successfully applying the strategies and skills Julia has been practicing. Itâ€™s important to remember that the score may fluctuate on the next practice test, which is completely normal. Students often experience temporary score drops as they adjust to using new strategies, sometimes leading to rushing or not finishing a section._x000a__x000a_To best support long-term success, itâ€™s important for Julia to replicate official test-day conditions as closely as possible when taking her practice test. She should find a quiet space and complete the test in one sitting without interruptions._x000a__x000a_Once Julia completes the practice test, hereâ€™s how she can access her answer breakdown and score details:_x000a__x000a_â€¢ In Bluebook, open the completed Bluebook Practice Test 7_x000a_â€¢ Click â€œView my responsesâ€ â€” this will redirect her to the College Board website_x000a_â€¢ Under SAT Practice Tests, select Practice Test 7 and click â€œScore Detailsâ€_x000a_â€¢ Scroll to the bottom of the page to view every question along with her selected answers_x000a__x000a_After accessing her results, please have Julia fill out the Bluebook #7 Score Report using this sheet:_x000a_https://docs.google.com/spreadsheets/d/1g50rneH3zHUhR7KsP9_na3KQz4U6B17m/edit?usp=sharing&amp;amp;ouid=111351088502408346042&amp;amp;rtpof=true&amp;amp;sd=true_x000a__x000a_After the practice test, I will review the results and discuss the testing experience with Julia to determine our focus moving forward. Iâ€™ll then follow up with you on key takeaways, improvements, and next steps in my next parent update._x000a__x000a_Our short-term goal is to build on her current momentum by focusing on Text Structure and Purpose questions, helping her better understand how authors organize ideas and convey intent. The overall goal remains helping Julia build the strong, consistent SAT reading and writing skills that translate into confident performance on the official SAT. Based on her progress, I recommend continuing at our current velocity of weekly, 1-hour sessions. Regular homework completion and practice tests are the most effective ways to see continued improvement. This plan will best set her up for success for the official test sitting in 2026._x000a__x000a_Please let me know if you have any questions or if there are any adjustments you would like to make to our plan. Iâ€™m happy to schedule a time to talk by phone if that would be helpful. Iâ€™m excited to continue supporting Julia as she works toward her goals._x000a__x000a_Best regards, _x000a__x000a_Chazlee M._x000a_chazlee.myers@revolutionprep.com"/>
    <n v="4"/>
    <s v="Recommends continuing current velocity of weekly 1-hour sessions with specific short and long-term goals."/>
  </r>
  <r>
    <n v="10936353"/>
    <d v="2025-12-28T00:00:00"/>
    <x v="4"/>
    <s v="Team Haase-Alvey"/>
    <n v="95400"/>
    <s v="Eva Sholla"/>
    <s v="Dear Linda,_x000a__x000a_I hope you are having a great holiday season. Itâ€™s been great working with you and Eva over the past couple of months, and I wanted to touch base to share some of the progress weâ€™ve made so far and my thoughts on the plan moving forward._x000a__x000a_I have seen significant improvements in Evaâ€™s SAT performance, particularly in reading comprehension, test strategy, and overall confidence with the exam. Since starting our work together, Evaâ€™s score has increased from approximately 980 to 1200, reflecting a 100-point gain in English and a 120-point gain in Math. She has shown consistent progress in applying SAT-specific strategies, breaking down passages more effectively, and approaching questions with greater accuracy and efficiency. This improvement has been evident not only in her practice scores but also in her confidence and pacing during timed sections._x000a__x000a_Based on Evaâ€™s goals, I recommend that we continue meeting twice per week for 90-minute sessions through her next SAT administration. This schedule will allow us to maintain momentum while continuing to strengthen both Math and English each week, with an increased emphasis on Math moving forward._x000a__x000a_Our current short-term goals for Eva include continuing to raise her SAT score with a target of 1300 on her next exam by further strengthening math fundamentals and reinforcing effective reading and grammar strategies. The overall long-term goal remains achieving a score of 1500. Based on Evaâ€™s progress and demonstrated improvement, I recommend continuing with a twice-weekly, 90-minute session structure so we can consistently address both Math and English._x000a__x000a_Please let me know if you have any questions or if there are any adjustments you would like to make to our plan. Iâ€™m happy to schedule a time to talk by phone if that would be helpful. I look forward to supporting Eva in her continued SAT preparation._x000a__x000a_Best regards,_x000a__x000a_Liz P._x000a_elizabeth.pirie@revolutionprep.com_x000a_+12199169916"/>
    <n v="5"/>
    <s v="Specific recommendation to continue meeting twice per week for 90 minutes through the next SAT administration."/>
  </r>
  <r>
    <n v="10936375"/>
    <d v="2025-12-28T00:00:00"/>
    <x v="2"/>
    <s v="Team Plamondon"/>
    <n v="95912"/>
    <s v="Harshad Tappali"/>
    <s v="Dear Vijayakumar,_x000a__x000a_I hope you are having a great holiday season. Itâ€™s been wonderful working with you and Harshad over the past couple of months. I wanted to touch base to share some of the progress weâ€™ve made so far and outline my thoughts on the plan moving forward._x000a__x000a_I have seen significant improvements in Harshadâ€™s understanding of key historical themes and global connections in AP World History Modern. We have worked through early civilizations (including China, the Indus Valley, Mesopotamia, Egypt, and the Olmec) in preparation for his preâ€“600 BCE assessment, as well as later topics such as the Sui, Tang, and Song dynasties, Indian Ocean Trade networks, and the Renaissance and Gunpowder Empires. He has shown consistent progress in exploring the development, beliefs, and influence of major world religions and philosophical systems, as well as in understanding how cultures spread and influence one another through trade, conquest, and migration. This growth has been evident in his stronger explanations, clearer connections between regions, and increased confidence when discussing historical cause-and-effect relationships._x000a__x000a_Our current short-term goals for Harshad include continuing to strengthen his ability to make comparisons across civilizations, analyze patterns of interaction between societies, and apply course concepts to exam-style questions. The overall goal remains helping him identify patterns of continuity and change over time, understand their impact on societies, analyze the context, purpose, and perspective of historical sources, and construct well-supported historical arguments using evidence. Based on Harshadâ€™s progress, I recommend maintaining our current velocity of weekly 1-hour sessions to reinforce content knowledge and continue building his analytical and writing skills._x000a__x000a_Please let me know if you have any questions or if there are any adjustments you would like to make to our plan. Iâ€™m happy to schedule a time to talk by phone if that would be helpful. I look forward to supporting Harshad in his continued academic journey._x000a__x000a_Best regards,_x000a__x000a_Chazlee M._x000a_chazlee.myers@revolutionprep.com"/>
    <n v="4"/>
    <s v="Recommends maintaining current velocity of weekly 1-hour sessions aligned with specific academic goals."/>
  </r>
  <r>
    <n v="10936376"/>
    <d v="2025-12-28T00:00:00"/>
    <x v="2"/>
    <s v="Team Plamondon"/>
    <n v="87733"/>
    <s v="Nimeshikaa Saravanakumar"/>
    <s v="Dear Saravana,_x000a__x000a_I hope you are having a great holiday season. Itâ€™s been wonderful working with you and Nimeshikaa over the past couple of months. I wanted to touch base to share some of the progress weâ€™ve made so far and outline my thoughts on the plan moving forward._x000a__x000a_I have seen significant improvements in Nimeshikaaâ€™s understanding of core AP Calculus AB concepts, particularly with more advanced differentiation techniques. We have worked extensively on the Product, Quotient, and Chain Rules, as well as higher-order derivatives and implicit differentiation. She has also shown consistent progress in interpreting derivatives in context, applying the Mean Value Theorem, and working through free-response questions (FRQs) related to Units 2â€“4. This improvement has been evident in her increased accuracy on practice problems, clearer explanations of her reasoning, and growing confidence when approaching AP-style questions._x000a__x000a_Our current short-term goals for Nimeshikaa include strengthening her efficiency and accuracy on multi-step differentiation problems, continuing to refine her approach to FRQs, and deepening her conceptual understanding of how derivatives apply to real-world scenarios. The overall goal remains building a strong, confident command of AP Calculus AB content so she is well prepared for classroom assessments and the AP exam. Based on her progress, I recommend maintaining our current velocity of twice-weekly, 1-hour sessions to reinforce concepts and continue building fluency._x000a__x000a_Additionally, please let me know if Mondays and Wednesdays at 4:00 PM PST are still the best times for our sessions, or if youâ€™d like to make any adjustments to the schedule._x000a__x000a_Please donâ€™t hesitate to reach out if you have any questions or would like to discuss our plan in more detail. Iâ€™m happy to schedule a time to talk by phone if that would be helpful. I look forward to continuing to support Nimeshikaa in her academic journey._x000a__x000a_Best regards,_x000a__x000a_Chazlee M._x000a_chazlee.myers@revolutionprep.com"/>
    <n v="4"/>
    <s v="Recommends maintaining current velocity of twice-weekly 1-hour sessions to reinforce concepts and build fluency."/>
  </r>
  <r>
    <n v="10936378"/>
    <d v="2025-12-28T00:00:00"/>
    <x v="5"/>
    <s v="Team Cross"/>
    <n v="93343"/>
    <s v="Carter Torkelson"/>
    <s v="Hi Carter and Joshua,_x000a__x000a_I hope you have been enjoying your holiday break! I just wanted to update you with what Carter and I have been up to these past few weeks. We have been focusing on reading poetry, using voices or over pronunciation to work on blending. I would like to shift gears into either vocabulary, improving his writing skills, and short passage/ answer. _x000a__x000a_Our current velocity is good, half and hour once a week. Although, if we decide to address other skills an hour session or 2 half an hour sessions would do him well._x000a__x000a_I have enjoyed working with Carter. Please let me know if I can improve in any way or any comment/questions you may have._x000a__x000a_Kind regards,_x000a_Valerie D._x000a_valerie.duran@revolutionprep.com_x000a_+13102182934"/>
    <n v="4"/>
    <s v="States current velocity is good but suggests expanding to hour-long sessions or two half-hour sessions."/>
  </r>
  <r>
    <n v="10936380"/>
    <d v="2025-12-28T00:00:00"/>
    <x v="5"/>
    <s v="Team Cross"/>
    <n v="91377"/>
    <s v="Judi Alsayed"/>
    <s v="Hi Judi and Ahmad,_x000a__x000a_Just sending this email to update and summarize what Judi and I have been up to these past few weeks._x000a__x000a_Our focus has been creative writing and creating short stories. She doesn't lack creativity but sometimes needs a push to begin the actual writing, I plan on moving towards practicing brainstorming and outlining, then how to use this to write a paragraph or short story._x000a__x000a_She is a very curious and engaged student, just at times forgets to do homework. _x000a__x000a_Our previous velocity was 2-3 times a week for half an hour. As agreed we will be expanding the sessions to an hour, this allows us to do more writing in class. _x000a__x000a_Valerie D._x000a_valerie.duran@revolutionprep.com_x000a_+13102182934"/>
    <n v="4"/>
    <s v="Recommends expanding sessions to an hour to allow for more writing"/>
  </r>
  <r>
    <n v="10936383"/>
    <d v="2025-12-28T00:00:00"/>
    <x v="5"/>
    <s v="Team Cross"/>
    <n v="97955"/>
    <s v="KaLiyah Fletcher"/>
    <s v="Hi KaLiyah and LaKeisha,_x000a__x000a_Just sending this email to update and summarize what Kaliyah and I did over the past few weeks._x000a__x000a_We focus on questions Kaliyah has about the content she is seeing in her class. We have reviewed past topics and reinforced her confidence in topics at hand. Kaliyah has strong foundational skills in algebra and calculation. _x000a__x000a_Retaining past knowledge and relating those skills to the present work at hand is where she struggles a bit._x000a__x000a_Our current velocity was 1 hour per week, I think this is good although twice a week could help her feel caught up weekly especially once the semester is under way._x000a__x000a_Please feel free to reach out with any questions or concerns._x000a__x000a_Kind regards_x000a_Valerie D._x000a_valerie.duran@revolutionprep.com_x000a_+13102182934"/>
    <n v="3"/>
    <s v="States current 1 hour/week is good but suggests twice a week could help; lacks strong prescriptive language."/>
  </r>
  <r>
    <n v="10936384"/>
    <d v="2025-12-28T00:00:00"/>
    <x v="5"/>
    <s v="Team Cross"/>
    <n v="97246"/>
    <s v="Elizabeth Zhou"/>
    <s v="Hi Elizabeth and Shangzhi,_x000a__x000a_Just sending you this email to update you on what Elizabeth and I have been up to these past few weeks._x000a__x000a_We are exploring topics in science, such as biology (insects) and chemistry (the periodic table.)_x000a__x000a_Our current velocity is 1-2 times a week for an hour. Since this is an enrichment course I think this works well._x000a__x000a_Kind regards,_x000a_Valerie D._x000a_valerie.duran@revolutionprep.com_x000a_+13102182934"/>
    <n v="4"/>
    <s v="Recommends maintaining current velocity of 1-2 times a week for an hour."/>
  </r>
  <r>
    <n v="10936430"/>
    <d v="2025-12-28T00:00:00"/>
    <x v="6"/>
    <s v="Team De Groot"/>
    <n v="97976"/>
    <s v="Esme Gonzalez"/>
    <s v="Dear Vanessa,_x000a__x000a_I hope you are having a great holiday season. Itâ€™s been great working with you and Esme over the past couple of weeks. I wanted to touch base to share some of the progress weâ€™ve made so far and share my thoughts on the plan moving forward._x000a__x000a_I have seen significant improvements in Esme's understanding of when and why we use a compass or ruler for geometry. She has shown consistent progress in applying her algebra knowledge. This consistent improvement has been evident in her ability to complete homework._x000a__x000a_Our current short-term goals for Esme include helping her know more of the terminology and formulas that she needs to succeed in Geometry. The overall goal remains for her to get a higher grade in her class. Based on Esme's progress, I recommend that we continue to meet for 1-2 sessions a week until the end of the school year._x000a__x000a_Tyler H._x000a_tyler.henry@revolutionprep.com_x000a_+18596974650"/>
    <n v="5"/>
    <s v="Recommends continuing to meet for 1-2 sessions a week until the end of the school year."/>
  </r>
  <r>
    <n v="10936436"/>
    <d v="2025-12-28T00:00:00"/>
    <x v="6"/>
    <s v="Team De Groot"/>
    <n v="96214"/>
    <s v="Dawensthi Gaetan Petion"/>
    <s v="Dear Wister,_x000a__x000a__x000a_I hope you are having a great holiday season. Itâ€™s been great working with you and Dawensthi over the past couple of months. I wanted to touch base to share some of the progress weâ€™ve made so far and share my thoughts on the plan moving forward._x000a__x000a_I have seen significant improvements in Dawensthi's use of proper punctuation. He has also made great strides when it comes to his ability to reason through a point he is making within an essay. He has shown consistent progress in being able to write a paragraph about a specific prompt. This consistent improvement has been evident in his ability to create well crafted paragraphs between our sessions._x000a__x000a__x000a_Our current short-term goals for Dawensthi include improving his quote integration. The overall goal remains for him to recieve a B or higher in his class. Based on Dawensthi's progress, I recommend that we meet for two 60 minute session per week until the end of the school year._x000a__x000a__x000a_Tyler H._x000a_tyler.henry@revolutionprep.com_x000a_+18596974650"/>
    <n v="5"/>
    <s v="Recommends meeting for two 60-minute sessions per week until the end of the school year."/>
  </r>
  <r>
    <n v="10936442"/>
    <d v="2025-12-28T00:00:00"/>
    <x v="6"/>
    <s v="Team De Groot"/>
    <n v="94104"/>
    <s v="Kaitlin Whalen"/>
    <s v="Dear Kelly,_x000a__x000a__x000a_I hope you are having a great holiday season. Itâ€™s been great working with you and Kaitlin over the past couple of months. I wanted to touch base to share some of the progress weâ€™ve made so far and share my thoughts on the plan moving forward._x000a__x000a_I have seen significant improvements in Kaitlin's ability to not only identify the types of FRQ that she is dealing with, but also her ability to create a strong thesis statement that responds to the prompt. She has shown consistent progress in identifying the different ways that she can use sources within an essay. This consistent improvement has been evident in her being able to integrate her sources well._x000a__x000a__x000a_Our current short-term goals for Kaitlin include increasing her speed when writing FRQs. The overall goal remains for her to get a 3 or higher on the AP exam. Based on Kaitlin's progress, I recommend that we meet for 2 session a week that are both 60 minutes until the end of the school year._x000a__x000a_Tyler H._x000a_tyler.henry@revolutionprep.com_x000a_+18596974650"/>
    <n v="5"/>
    <s v="Recommends meeting for 2 sessions a week of 60 minutes until the end of the school year."/>
  </r>
  <r>
    <n v="10936445"/>
    <d v="2025-12-28T00:00:00"/>
    <x v="6"/>
    <s v="Team De Groot"/>
    <n v="97059"/>
    <s v="Gauri Gupta"/>
    <s v="Dear Ritu,_x000a__x000a_I'm excited to reach out to celebrate Gauriâ€™s amazing progress. Gauri has worked diligently, and as a result, she has taken her SAT and was well prepared. I am so proud of Gauri. If you could please email me and give me her score breakdown, that would be very helpful._x000a__x000a_ If I can be of further assistance to Gauri, please donâ€™t hesitate to reach out. I would be more than willing to help with math up to Geometry, English (AP or normal), college essay writing or anything else that may come up in the future._x000a__x000a_Please let me know if you have any questions. Iâ€™m happy to schedule a time to talk by phone if that would be helpful. I am always available to support Gauri in her continued academic journey._x000a__x000a_Best regards,_x000a_Tyler H._x000a_tyler.henry@revolutionprep.com_x000a_+18596974650"/>
    <n v="2"/>
    <s v="Vague offer of further assistance with no specific schedule recommendation."/>
  </r>
  <r>
    <n v="10936447"/>
    <d v="2025-12-28T00:00:00"/>
    <x v="6"/>
    <s v="Team De Groot"/>
    <n v="74697"/>
    <s v="Patrick Lee"/>
    <s v="Dear Tracy,_x000a__x000a_I hope you are having a great holiday season. Itâ€™s been great working with you and Patrick over the past couple of months. I wanted to touch base to share some of the progress weâ€™ve made so far and share my thoughts on the plan moving forward._x000a__x000a_I have seen significant improvements in Patrick's understanding of how to write a personal statement and what all it entails. He has also made great strides in knowing how to stick to the prompt and write something that he is proud of. He have shown consistent progress in being able to identify the areas that he can remove words. This consistent improvement has been evident in him almost finishing his personal essay._x000a__x000a__x000a_Our current short-term goals for Patrick include helping him polish his essay. The overall goal remains to get all of the essays that he needs to write, supplementals included, done and ready for submission. Based on Patrick's progress, I recommend that we meet for two 60 minute sessions a week until March, to make sure that his writing is complete._x000a__x000a_I suggest adding the below to your account to ensure we stay on track. You can easily use this link to add the hours to your account today: https://my.revolutionprep.com/s/MtwqOO0mm0._x000a__x000a_Please let me know if you have any questions or if there are any adjustments you would like to make to our plan. Iâ€™m happy to schedule a time to talk by phone if that would be helpful. I look forward to supporting Patrick in his continued academic journey._x000a__x000a_Best regards,_x000a_Tyler H._x000a_tyler.henry@revolutionprep.com_x000a_+18596974650"/>
    <n v="5"/>
    <s v="Recommends meeting for two 60-minute sessions a week until March"/>
  </r>
  <r>
    <n v="10936449"/>
    <d v="2025-12-28T00:00:00"/>
    <x v="6"/>
    <s v="Team De Groot"/>
    <n v="98052"/>
    <s v="Rishi Kaul"/>
    <s v="Dear Amanpreet,_x000a__x000a__x000a_I'm excited to reach out to celebrate Rishi's amazing progress. Rishi has worked diligently, and as a result, he was as prepared as he could be for the SAT. I am so proud of Rishi. If you could email me the score breakdown of his SAT, that would be very helpful_x000a__x000a__x000a_If I can be of further assistance to Rishi, please donâ€™t hesitate to reach out. I would be more than willing to help with College Essay Writing or anything else that may come up in the future._x000a__x000a_If you'd like to continue working together so I can help with writing for college applications, you can easily use this link to add the hours to your account today: https://my.revolutionprep.com/s/EdZkQ6o2nO._x000a__x000a_Please let me know if you have any questions. Iâ€™m happy to schedule a time to talk by phone if that would be helpful. I am always available to support Rishi in his continued academic journey._x000a__x000a_Best regards,_x000a_Tyler H._x000a_tyler.henry@revolutionprep.com_x000a_+18596974650"/>
    <n v="3"/>
    <s v="General offer to help with writing and a link to add hours"/>
  </r>
  <r>
    <n v="10936450"/>
    <d v="2025-12-28T00:00:00"/>
    <x v="6"/>
    <s v="Team De Groot"/>
    <n v="92373"/>
    <s v="Lorenzo Strazimiri"/>
    <s v="Dear Genti,_x000a__x000a_I'm excited to reach out to celebrate Lorenzoâ€™s amazing progress. Lorenzo has worked diligently, and as a result, he was well prepared for the SAT. I am so proud of Lorenzo. If you could email me his score breakdown from the SAT, it would be very helpful._x000a__x000a_If I can be of further assistance to Lorenzo, please donâ€™t hesitate to reach out. I would be more than willing to help with AP Language, College Essay Writing, or anything else that may come up in the future._x000a__x000a_You can easily use this link to add these hours to your account today: https://my.revolutionprep.com/s/3IRcuhYOYO._x000a__x000a_Please let me know if you have any questions. Iâ€™m happy to schedule a time to talk by phone if that would be helpful. I am always available to support Lorenzo in his continued academic journey._x000a__x000a_Best regards,_x000a_Tyler H._x000a_tyler.henry@revolutionprep.com_x000a_+18596974650"/>
    <n v="3"/>
    <s v="General offer to help with other subjects and a link to add hours"/>
  </r>
  <r>
    <n v="10936452"/>
    <d v="2025-12-28T00:00:00"/>
    <x v="6"/>
    <s v="Team De Groot"/>
    <n v="95024"/>
    <s v="Madeline Finke"/>
    <s v="Dear Barbara,_x000a__x000a_I hope you are having a great holiday season. Itâ€™s been great working with you and Madeline over the past couple of months. I wanted to touch base to share some of the progress weâ€™ve made so far and share my thoughts on the plan moving forward._x000a__x000a_I have seen significant improvements in Madeline's understanding of the different types of science questions that the ACT will through at her, as well as her ability to reason through specific math questions by identifying what they are asking her to find. She has shown consistent progress in using the ICARE and MAPS strategy. This consistent improvement has been evident in her increased practice test scores._x000a__x000a__x000a_Our current short-term goals for Madeline include increasing her confidence on the Math portion of the ACT. The overall goal remains for her to score a 32 or higher on the ACT. Based on Madeline's progress, I recommend that we meet for once a week for 60 minutes until her next exam._x000a__x000a_Please let me know if you have any questions or if there are any adjustments you would like to make to our plan. Iâ€™m happy to schedule a time to talk by phone if that would be helpful. I look forward to supporting Madeline in her continued academic journey._x000a__x000a_Best regards,_x000a_Tyler H._x000a_tyler.henry@revolutionprep.com_x000a_+18596974650"/>
    <n v="5"/>
    <s v="Recommends meeting once a week for 60 minutes until her next exam."/>
  </r>
  <r>
    <n v="10936454"/>
    <d v="2025-12-28T00:00:00"/>
    <x v="6"/>
    <s v="Team De Groot"/>
    <n v="92918"/>
    <s v="Joshua Zhang"/>
    <s v="Dear Annie,_x000a__x000a__x000a_I hope you are having a great holiday . Itâ€™s been great working with you and Joshua over the past couple of months. I wanted to touch base to share some of the progress weâ€™ve made so far and share my thoughts on the plan moving forward._x000a__x000a_I have seen improvements in Joshua's application of the different strategies that we have gone over. He has also made great strides in being able to eliminate answers based on a rationale. He has shown consistent progress in using the correct strategy for specific questions. This consistent improvement has been evident in his increased practice test scores._x000a__x000a__x000a_Our current short-term goals for Joshua include helping him understand the different questions that the SAT will ask. The overall goal remains for him to score a 1250. Based on Joshua's progress, I recommend meeting tow times a week for 60 minutes until his next exam._x000a_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Best regards,_x000a_Tyler H._x000a_tyler.henry@revolutionprep.com_x000a_+18596974650"/>
    <n v="5"/>
    <s v="Recommends meeting two times a week for 60 minutes until his next exam."/>
  </r>
  <r>
    <n v="10936457"/>
    <d v="2025-12-28T00:00:00"/>
    <x v="6"/>
    <s v="Team De Groot"/>
    <n v="92440"/>
    <s v="Andrew Meluso"/>
    <s v="Dear Connie,_x000a__x000a_I hope you are having a great holiday season. Itâ€™s been great working with you and Andrew over the past couple of months. I wanted to touch base to share some of the progress weâ€™ve made so far and share my thoughts on the plan moving forward._x000a__x000a_I have seen significant improvements in Andrew's ability to identify symbols and plot points within a novel. He has also made great strides when it comes to understanding how to use annotations to help him understand the main point of an article. He has shown consistent progress in being able to create a specific annotation that he can explain. This consistent improvement has been evident in his confidence when working on a text._x000a__x000a__x000a_Our current short-term goals for Andrew include helping him understand the different literary elements that a novel can have. The overall goal remains for him to get a higher grade in his English class. Based on Andrew's progress, I recommend meeting once a week for 60 minutes until school is done._x000a_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 regards,_x000a_Tyler H._x000a_tyler.henry@revolutionprep.com_x000a_+18596974650"/>
    <n v="5"/>
    <s v="Recommends meeting once a week for 60 minutes until school is done."/>
  </r>
  <r>
    <n v="10936468"/>
    <d v="2025-12-28T00:00:00"/>
    <x v="6"/>
    <s v="Team De Groot"/>
    <n v="86238"/>
    <s v="Avanish Badhan"/>
    <s v="Dear Nitin,_x000a__x000a__x000a_I hope you are having a great holiday season. Itâ€™s been great working with you and Avanish over the past couple of months. I wanted to touch base to share some of the progress weâ€™ve made so far and share my thoughts on the plan moving forward._x000a__x000a_I have seen significant improvements in Avanish's application of the ICARE strategy to help him solve reading questions. He has also made great strides in his ability to provide a reason why an answer choice is incorrect. He has shown consistent progress in anticipating his own answers before looking at them. This consistent improvement has been evident in his increased practice test scores._x000a__x000a_Our current short-term goals for Avanish include helping him identify the different types of questions that the SAT English section will ask. The overall goal remains for him to score a 1500. Based on Avanish's progress, I recommend meeting together for one 60 minute session a week until his next exam._x000a__x000a_Please let me know if you have any questions or if there are any adjustments you would like to make to our plan. Iâ€™m happy to schedule a time to talk by phone if that would be helpful. I look forward to supporting Avanish in his continued academic journey._x000a__x000a_Best regards,_x000a_Tyler H._x000a_tyler.henry@revolutionprep.com_x000a_+18596974650"/>
    <n v="5"/>
    <s v="Recommends meeting for one 60-minute session a week until his next exam."/>
  </r>
  <r>
    <n v="10936469"/>
    <d v="2025-12-28T00:00:00"/>
    <x v="6"/>
    <s v="Team De Groot"/>
    <n v="92525"/>
    <s v="Madhav Kuruba"/>
    <s v="Dear Hari,_x000a__x000a_I'm excited to reach out to celebrate Madhavâ€™s amazing progress. Madhav has worked diligently, and as a result, they were well prepared for the SAT. I am so proud of Madhav. If you could email me the score breakdown for the SAT, that would be very helpful._x000a__x000a_If I can be of further assistance to Madhav, please donâ€™t hesitate to reach out. I would be more than willing to help with Writing College Essays or anything else that may come up in the future._x000a__x000a_Please let me know if you have any questions. Iâ€™m happy to schedule a time to talk by phone if that would be helpful. I am always available to support Madhav in their continued academic journey._x000a__x000a_Best regards,_x000a_Tyler H._x000a_tyler.henry@revolutionprep.com_x000a_+18596974650"/>
    <n v="2"/>
    <s v="General offer of further assistance with no specific schedule recommendation."/>
  </r>
  <r>
    <n v="10936471"/>
    <d v="2025-12-28T00:00:00"/>
    <x v="6"/>
    <s v="Team De Groot"/>
    <n v="95424"/>
    <s v="Riley Magat"/>
    <s v="Dear Julie,_x000a__x000a_I hope you are having a great holiday season. Itâ€™s been great working with you and Riley over the past couple of months. I wanted to touch base to share some of the progress weâ€™ve made so far and share my thoughts on the plan moving forward._x000a__x000a_I have seen significant improvements in Riley's ability to realize the underlying reasons why a college asks supplemental questions. He has also made great strides in staying focused on the prompt. He has shown consistent progress in being able to identify when a word or phrase is unnecessary. This consistent improvement has been evident in him having completed quite a few essays!_x000a__x000a__x000a_Our current short-term goals for Riley include polishing any of the supplemental essays. The overall goal remains for him to have his applications done before the deadline. Based on Riley's progress, I recommend meeting once a week for 60 minutes until he is done with his essays._x000a__x000a_Please let me know if you have any questions or if there are any adjustments you would like to make to our plan. Iâ€™m happy to schedule a time to talk by phone if that would be helpful. I look forward to supporting Riley in his continued academic journey._x000a__x000a_Best regards,_x000a_Tyler H._x000a_tyler.henry@revolutionprep.com_x000a_+18596974650"/>
    <n v="5"/>
    <s v="Recommends meeting once a week for 60 minutes until essays are done."/>
  </r>
  <r>
    <n v="10936474"/>
    <d v="2025-12-28T00:00:00"/>
    <x v="6"/>
    <s v="Team De Groot"/>
    <n v="96735"/>
    <s v="Jonah Haimovitz"/>
    <s v="Dear Joanne,_x000a__x000a_I hope you are having a great holiday season. I know that this time of year can be very stressful and busy. That being said, I do recommend that Jonah and I start meeting again. With AP season fast approaching, I know that we all want Jonah as prepared as he can be. _x000a__x000a_Our current short-term goals for Jonah include increasing his confidence when writing FRQs. The overall goal remains for him to score a 3 or higher on the AP Lang exam. Based on Jonah's progress, I recommend that we meet 2 times a week for 60 minutes until May._x000a__x000a_Please let me know if you have any questions or if there are any adjustments you would like to make to our plan. Iâ€™m happy to schedule a time to talk by phone if that would be helpful. I look forward to supporting Jonah in his continued academic journey._x000a__x000a_Best regards,_x000a_Tyler H._x000a_tyler.henry@revolutionprep.com_x000a_+18596974650"/>
    <n v="5"/>
    <s v="Recommends meeting 2 times a week for 60 minutes until May."/>
  </r>
  <r>
    <n v="10936477"/>
    <d v="2025-12-28T00:00:00"/>
    <x v="6"/>
    <s v="Team De Groot"/>
    <n v="98030"/>
    <s v="Mokshitha Sendilkumar"/>
    <s v="Dear SendilKumar,_x000a__x000a__x000a_I hope you are having a great holiday season. Itâ€™s been great working with you and Mokshitha over the past couple of months. I wanted to touch base to share some of the progress weâ€™ve made so far and share my thoughts on the plan moving forward._x000a__x000a_I have seen significant improvements in Mokshitha's application of the ICARE strategy to help her answer reading questions on the SAT. She has also made great strides in eliminating answers because of a reason, not just because it doesn't feel right. She has shown consistent progress in making sure she is answering the question being asked. This consistent improvement has been evident in her increased practice test scores._x000a__x000a_Our current short-term goals for Mokshitha include getting her more comfortable with the different questions that the SAT has to offer. The overall goal remains for her to score above a 1550. Based on Mokshitha's progress, I recommend meeting for an hour every week until her next exam._x000a__x000a__x000a_Please let me know if you have any questions or if there are any adjustments you would like to make to our plan. Iâ€™m happy to schedule a time to talk by phone if that would be helpful. I look forward to supporting Mokshitha in her continued academic journey._x000a__x000a_Best regards,_x000a_Tyler H._x000a_tyler.henry@revolutionprep.com_x000a_+18596974650"/>
    <n v="5"/>
    <s v="Recommends meeting for an hour every week until her next exam."/>
  </r>
  <r>
    <n v="10936478"/>
    <d v="2025-12-28T00:00:00"/>
    <x v="6"/>
    <s v="Team De Groot"/>
    <n v="84970"/>
    <s v="Skylar Rhodes"/>
    <s v="Dear Stacie,_x000a__x000a_I hope you are having a great  holiday season. Itâ€™s been great working with you and Skylar over the past couple of months. I wanted to touch base to share some of the progress weâ€™ve made so far and share my thoughts on the plan moving forward._x000a__x000a_I have seen significant improvements in Skylar's ability to provide a rationale for why an answer is wrong. On top of that, I have seen her make great strides in her being able to identify the different types of questions that she is going to be faced with. She has shown consistent progress in applying the ICARE and TRAP strategies. This consistent improvement has been evident in her increased practice test scores. I know that Skylar did not score as high as she wanted to on the exam in December and we are working together to get her ready for the ACT in February. _x000a__x000a__x000a_Our current short-term goals for Skylar include understanding the structure of the Science section. The overall goal remains for her to score either a 1500 or a 32. Based on Skylar's progress, I recommend that we meet for one 60 minute session a week._x000a__x000a__x000a_Please let me know if you have any questions or if there are any adjustments you would like to make to our plan. Iâ€™m happy to schedule a time to talk by phone if that would be helpful. I look forward to supporting Skylar in her continued academic journey._x000a__x000a_Best regards,_x000a_Tyler H._x000a_tyler.henry@revolutionprep.com_x000a_+18596974650"/>
    <n v="4"/>
    <s v="Recommends meeting for one 60-minute session a week based on progress."/>
  </r>
  <r>
    <n v="10936481"/>
    <d v="2025-12-28T00:00:00"/>
    <x v="6"/>
    <s v="Team De Groot"/>
    <n v="89934"/>
    <s v="Noah Monteiro"/>
    <s v="Dear Ingrid,_x000a__x000a_I hope you are having a great holiday season. Itâ€™s been great working with you and Noah over the past couple of weeks. I wanted to touch base to share some of the progress weâ€™ve made so far and share my thoughts on the plan moving forward._x000a__x000a_I have seen significant improvements in Noah's understanding of how to look at a prompt and figure out what it is asking him to do. I have also noticed great strides in his ability to rationalize his answers. He has shown consistent progress in making sure that he is answering the correct prompt. This consistent improvement has been evident in his confidence with his school work._x000a__x000a_Our current short-term goals for Noah include getting him ready for the new semester. The overall goal remains to increase his confidence. Based on Noah's progress, I recommend that we meet for two 60 minute sessions every week until the end of the school year._x000a__x000a_Please let me know if you have any questions or if there are any adjustments you would like to make to our plan. Iâ€™m happy to schedule a time to talk by phone if that would be helpful. I look forward to supporting Noah in his continued academic journey._x000a__x000a_Best regards,_x000a_Tyler H._x000a_tyler.henry@revolutionprep.com_x000a_+18596974650"/>
    <n v="5"/>
    <s v="Recommends meeting for two 60-minute sessions every week until the end of the school year."/>
  </r>
  <r>
    <n v="10936483"/>
    <d v="2025-12-28T00:00:00"/>
    <x v="6"/>
    <s v="Team De Groot"/>
    <n v="84130"/>
    <s v="Kiran Raju"/>
    <s v="Dear Ashmi,_x000a__x000a_I hope you are having a great holiday season. Itâ€™s been great working with you and Kiran over the past couple of months. I wanted to touch base to share some of the progress weâ€™ve made so far and share my thoughts on the plan moving forward._x000a__x000a_I know that Kiran is trying to get his College Applications done and polished. With that deadline looming closer, I want you to know that I am here to help._x000a__x000a_Our current short-term goals for Kiran include getting his supplementals written. The overall goal remains for him to complete his applications before the deadlines. Based on Kiran's progress, I recommend meeting for once a week for 60 minutes._x000a__x000a_Please let me know if you have any questions or if there are any adjustments you would like to make to our plan. Iâ€™m happy to schedule a time to talk by phone if that would be helpful. I look forward to supporting Kiran in his continued academic journey._x000a__x000a_Best regards,_x000a_Tyler H._x000a_tyler.henry@revolutionprep.com_x000a_+18596974650"/>
    <n v="4"/>
    <s v="Recommends meeting for once a week for 60 minutes based on progress."/>
  </r>
  <r>
    <n v="10936484"/>
    <d v="2025-12-28T00:00:00"/>
    <x v="6"/>
    <s v="Team De Groot"/>
    <n v="80005"/>
    <s v="Anirwin Kotti"/>
    <s v="Dear Kalpana,_x000a__x000a__x000a_I hope you are having a great holiday season. Itâ€™s been great working with you and Anirwin over the past couple of months. I wanted to touch base to share some of the progress weâ€™ve made so far and share my thoughts on the plan moving forward._x000a__x000a_I have seen significant improvements in Anirwin's ability to rationalize why an answer choice is wrong, not just because it doesn't sound right. He has also made great strides in his application of grammar rules. He has shown consistent progress in using the ICARE and TRAP strategies. This consistent improvement has been evident in his increased practice test scores._x000a__x000a_Our current short-term goals for Anirwin include working on more Punctuation rules. The overall goal remains for him to score a 1550 or higher. Based on Anirwin's progress, I recommend meeting for two 60 minute  session per week until his next SAT._x000a__x000a_Please let me know if you have any questions or if there are any adjustments you would like to make to our plan. Iâ€™m happy to schedule a time to talk by phone if that would be helpful. I look forward to supporting Anirwin in his continued academic journey._x000a__x000a_Best regards,_x000a_Tyler H._x000a_tyler.henry@revolutionprep.com_x000a_+18596974650"/>
    <n v="5"/>
    <s v="Recommends meeting for two 60-minute sessions per week until his next SAT."/>
  </r>
  <r>
    <n v="10936486"/>
    <d v="2025-12-28T00:00:00"/>
    <x v="6"/>
    <s v="Team De Groot"/>
    <n v="81763"/>
    <s v="Otto Bertolina"/>
    <s v="Dear Nicole,_x000a__x000a_I hope you are having a great holiday season. Itâ€™s been great working with you and Otto over the past couple of months. I wanted to touch base to share some of the progress weâ€™ve made so far and share my thoughts on the plan moving forward._x000a__x000a_I have seen significant improvements in Otto's application of the MAPS strategy to help him with Math questions. He has also made great strides in his efforts to decode what the questions are asking him to find. He has shown consistent progress in working the problems out on paper, instead of in his head. This consistent improvement has been evident in his increased practice test scores._x000a__x000a_Our current short-term goals for Otto have shifted a little, as he has asked me to work with him on his writing skills and grammar rules. The overall goal is to help him gain more confidence with writing as well as increase his SAT score to a 1550 or higher. Based on Otto's progress, I recommend meeting once a week for 60 minutes until the end of the semester._x000a__x000a_Please let me know if you have any questions or if there are any adjustments you would like to make to our plan. Iâ€™m happy to schedule a time to talk by phone if that would be helpful. I look forward to supporting Otto in his continued academic journey._x000a__x000a_Best regards,_x000a_Tyler H._x000a_tyler.henry@revolutionprep.com_x000a_+18596974650"/>
    <n v="5"/>
    <s v="Recommends meeting once a week for 60 minutes until the end of the semester."/>
  </r>
  <r>
    <n v="10936502"/>
    <d v="2025-12-28T00:00:00"/>
    <x v="2"/>
    <s v="Team Plamondon"/>
    <n v="96330"/>
    <s v="Kesaria Kikvidze"/>
    <s v="Dear Lika,_x000a__x000a_I hope you are having a great week! As we prepare for Kesariaâ€™s upcoming practice test, I wanted to share some updates and information about what to expect._x000a__x000a_I have seen strong improvements in Kesariaâ€™s SAT Reading and Writing skills, particularly in her understanding and application of punctuation rules. We have also been working on words in context and identifying independent and dependent clauses, and she has shown consistent progress in applying these concepts during practice and homework. This includes noticeable growth in areas that were previously challenging, especially recognizing correct punctuation usage within complex sentences._x000a__x000a_While we are working toward overall score improvement, we have also set a goal around successfully applying the strategies and skills Kesaria has been practicing. Itâ€™s important to remember that the score may fluctuate on the next practice test, which is completely normal. Students often experience temporary score drops as they adjust to new strategies, sometimes leading to rushing or not finishing a section._x000a__x000a_To best support long-term success, itâ€™s important for Kesaria to replicate official test-day conditions as closely as possible when taking her practice test. She should find a quiet space and complete the test in one sitting without interruptions._x000a__x000a_Once Kesaria completes the practice test, hereâ€™s how she can access her answer breakdown and score details:_x000a__x000a_â€¢ In Bluebook, open the completed Bluebook Practice Test 8_x000a_â€¢ Click â€œView my responsesâ€ â€” this will redirect her to the College Board website_x000a_â€¢ Under SAT Practice Tests, select Practice Test 8 and click â€œScore Detailsâ€_x000a_â€¢ Scroll to the bottom of the page to view every question along with her selected answers_x000a__x000a_After accessing her results, please have Kesaria fill out the Bluebook #8 Score Report using this sheet:_x000a_https://docs.google.com/spreadsheets/d/1PFRT9002s88e0Q6PO3mx3RF_PGbdugaw/edit?usp=sharing&amp;amp;ouid=111351088502408346042&amp;amp;rtpof=true&amp;amp;sd=true_x000a__x000a_After the practice test, I will review the results and discuss the testing experience with Kesaria to determine our focus moving forward. Iâ€™ll then follow up with you on takeaways, improvements, and next steps in my next parent update._x000a__x000a_Our short-term goal is to build on her current momentum by focusing on Text Structure and Purpose questions, helping her better understand how authors organize ideas and convey intent. To further support growth with words in context, I also recommend that Kesaria read short articles daily, as consistent exposure to new vocabulary in context is one of the most effective ways to strengthen this skill. The overall goal remains building strong, consistent SAT reading and writing skills that translate into confident performance on future official exams. _x000a_Based on Kesariaâ€™s progress, I recommend maintaining our current velocity of weekly, 1-hour sessions, along with regular homework completion and practice testing, as this approach leads to the most consistent improvement. This plan will best set her up for success for the official test sitting in 2026._x000a__x000a_Please let me know if you have any questions or if there are any adjustments you would like to make to our plan. Iâ€™m happy to schedule a time to talk by phone if that would be helpful. Iâ€™m excited to continue supporting Kesaria as she works toward her goals._x000a__x000a_Best regards,_x000a_Chazlee M."/>
    <n v="4"/>
    <s v="Recommends maintaining current velocity of weekly 1-hour sessions to best set up success."/>
  </r>
  <r>
    <n v="10936504"/>
    <d v="2025-12-28T00:00:00"/>
    <x v="2"/>
    <s v="Team Plamondon"/>
    <n v="86691"/>
    <s v="Bukola Akinsoto"/>
    <s v="Dear Akin and Nkemakonam,_x000a__x000a_I hope you are having a great holiday season. Itâ€™s been wonderful working with you and Bukola over the past couple of months. I wanted to touch base to share some of the progress weâ€™ve made so far and outline my thoughts on the plan moving forward._x000a__x000a_I have seen significant improvements in Bukolaâ€™s Algebra 2 skills, particularly in her understanding of polynomial concepts and functions. We have worked on the Rational Root Theorem, testing for fractional rational roots using synthetic division, and clearly identifying domain, range, and interval notation. She has shown consistent progress in applying these strategies accurately during practice problems and homework. This improvement has been evident in her stronger problem-solving approach, clearer written work, and increased confidence when tackling more complex Algebra 2 questions._x000a__x000a_Our current short-term goal for Bukola is focused on preparing thoroughly for her upcoming finals by reviewing key concepts, strengthening accuracy, and practicing multi-step problems. The overall goal remains building a strong, confident foundation in Algebra 2 that supports long-term success in future math courses and fosters confidence in her mathematical abilities. Based on Bukolaâ€™s progress, I recommend maintaining our current velocity of weekly 1-hour sessions to reinforce material and ensure she is well prepared._x000a__x000a_Please let me know if you have any questions or if there are any adjustments you would like to make to our plan. Iâ€™m happy to schedule a time to talk by phone if that would be helpful. I look forward to continuing to support Bukola in her academic journey._x000a__x000a_Best regards,_x000a_Chazlee M."/>
    <n v="4"/>
    <s v="Recommends maintaining current velocity of weekly 1-hour sessions to reinforce material."/>
  </r>
  <r>
    <n v="10936507"/>
    <d v="2025-12-28T00:00:00"/>
    <x v="2"/>
    <s v="Team Plamondon"/>
    <n v="95389"/>
    <s v="Sidney Whaley"/>
    <s v="Dear Yolany and Aaron,_x000a__x000a_I hope you are having a great holiday season. Itâ€™s been wonderful working with you and Sidney over the past couple of months. I wanted to touch base to share some of the progress weâ€™ve made so far and outline my thoughts on the plan moving forward._x000a__x000a_I have seen great improvements in Sidneyâ€™s ELA skills, particularly in her reading comprehension and early writing development. Weâ€™ve been working on identifying story characters, analyzing plot details and the sequence of events, and expanding her vocabulary. Sidney has also made strong progress solving riddles, which has supported her writing and spelling skills, as well as applying the silent e rule when decoding and spelling words. This growth has been evident in her increased confidence when discussing stories, her willingness to write independently, and her growing accuracy with phonics-based patterns._x000a__x000a_Our current short-term goals for Sidney include continuing to strengthen her understanding of story structure, improving spelling accuracy in short writing tasks, and applying phonics rules more consistently while reading and writing. The overall goal remains building a strong foundation in reading comprehension, phonics, and early writing skills while fostering a love of reading and confidence in her abilities as a learner. Based on Sidneyâ€™s progress, I recommend maintaining our current velocity of weekly 1-hour sessions to support steady growth and continued engagement._x000a__x000a_Please let me know if you have any questions or if there are any adjustments you would like to make to our plan. Iâ€™m happy to schedule a time to talk by phone if that would be helpful. I look forward to continuing to support Sidney in her academic journey._x000a__x000a_Best regards,_x000a_Chazlee M."/>
    <n v="4"/>
    <s v="Recommends maintaining current velocity of weekly 1-hour sessions to support steady growth."/>
  </r>
  <r>
    <n v="10936510"/>
    <d v="2025-12-28T00:00:00"/>
    <x v="2"/>
    <s v="Team Plamondon"/>
    <n v="96320"/>
    <s v="Connor Kelley"/>
    <s v="Dear Nathan,_x000a__x000a_I hope you are having a great holiday season. Itâ€™s been wonderful working with you and Connor over the past couple of months. I wanted to touch base to share some of the progress weâ€™ve made so far and outline my thoughts on the plan moving forward._x000a__x000a_I have seen significant improvements in Connorâ€™s SAT skills across both Math and Reading/Writing. Weâ€™ve worked on using Desmos strategically, writing and interpreting equations of lines, and strengthening core English concepts such as punctuation rules, words in context, and text structure and purpose. Connor has shown consistent progress in applying these strategies during practice and homework, which was reflected in his November practice test score of 1270 (660 English / 610 Math). This improvement has also been evident in his increased confidence, stronger accuracy, and more efficient problem-solving approach during sessions._x000a__x000a_Our current short-term goal for Connor is to focus on cross-text connections questions, helping him compare perspectives, identify relationships between paired passages, and support answers with clear textual evidence. The overall goal remains building strong, consistent SAT skills that translate into confident performance and continued score growth on future official exams. Based on Connorâ€™s progress, I recommend maintaining our current velocity of twice-weekly, 1-hour sessions to sustain momentum and continue refining both content knowledge and test-taking strategies._x000a__x000a_Please let me know if you have any questions or if there are any adjustments you would like to make to our plan. Iâ€™m happy to schedule a time to talk by phone if that would be helpful. I look forward to continuing to support Connor in his academic journey._x000a__x000a_Best regards,_x000a_Chazlee M."/>
    <n v="4"/>
    <s v="Recommends maintaining current velocity of twice-weekly 1-hour sessions to sustain momentum."/>
  </r>
  <r>
    <n v="10936520"/>
    <d v="2025-12-28T00:00:00"/>
    <x v="2"/>
    <s v="Team Plamondon"/>
    <n v="79679"/>
    <s v="Kiara Liang"/>
    <s v="Dear Judy,_x000a__x000a_I hope you are having a great holiday season. Itâ€™s been wonderful working with you and Kiara over the past couple of months. I wanted to touch base to share some of the progress weâ€™ve made so far and outline my thoughts on the plan moving forward._x000a__x000a_I have seen significant improvements in Kiaraâ€™s understanding of complex concepts across both AP Chemistry and AP World History Modern. In AP Chemistry, we have worked on effective nuclear charge and periodic trends, gas laws and real gas behavior, and solutions and separation techniques. She has shown consistent progress applying these concepts to free-response questions, demonstrating stronger problem setup, clearer reasoning, and improved confidence when tackling AP-style FRQs. In AP World History, Kiara has made solid progress working through Short Answer Questions for Unit 1 and Indian Ocean Trade, as well as outlining and strategizing a Unit 3 DBQ comparing the Ottoman and Mughal Empires. We have also covered Maritime Empires and the Columbian Exchange, with a focus on making historical connections and supporting claims with evidence. This growth has been evident in her more organized responses, stronger use of evidence, and increased confidence when explaining her thinking._x000a__x000a_Our current short-term goals for Kiara include continuing to refine her FRQ responses in AP Chemistry by improving precision and efficiency, and strengthening her ability to analyze prompts and structure clear, well-supported written responses in AP World History. The overall goal remains building a strong, confident command of both subjects so she is well prepared for classroom assessments and the AP exams, with a balance of content mastery and effective test-taking strategies. Based on Kiaraâ€™s progress, I recommend maintaining our current velocity of weekly 1-hour sessions to reinforce material and support steady, consistent growth._x000a__x000a_Please let me know if you have any questions or if there are any adjustments you would like to make to our plan. Iâ€™m happy to schedule a time to talk by phone if that would be helpful. I look forward to continuing to support Kiara in her academic journey._x000a__x000a_Best regards,_x000a_Chazlee M."/>
    <n v="4"/>
    <s v="Recommends maintaining current velocity of weekly 1-hour sessions to reinforce material."/>
  </r>
  <r>
    <n v="10936544"/>
    <d v="2025-12-28T00:00:00"/>
    <x v="7"/>
    <s v="Team Plamondon"/>
    <n v="81152"/>
    <s v="Grace Wilcox"/>
    <s v="Dear Kristin,_x000a__x000a_I hope you are having a great week! I wanted to share an update on Graceâ€™s progress in AP Psychology and AP Macroeconomics, along with my recommendation as we move closer to the AP exams._x000a__x000a_Grace has been doing very well overall and has shown strong engagement and understanding in both subjects. In AP Psychology, she has demonstrated a solid grasp of the biological bases of behavior, including key concepts related to the brain, nervous system, and physiological processes. This is an area of strength for her, and she approaches these topics with confidence. Moving forward, our focus will be on strengthening her understanding of the major approaches to psychology (such as behavioral, cognitive, biological, and psychodynamic perspectives) and, importantly, developing a methodical and consistent strategy for approaching FRQs. We are working on how to clearly identify what each prompt is asking, organize responses efficiently, and use precise terminology to earn full credit._x000a__x000a_In AP Macroeconomics, Grace has done a great job understanding concepts related to the foreign exchange market, including how currencies interact and the factors that influence exchange rates. Her conceptual understanding is strong. The next step will be to focus more intentionally on drawing and interpreting graphs to represent different macroeconomic situations. Being able to accurately and confidently sketch these graphs is essential for both multiple-choice questions and FRQs, and this will be a major focus in our upcoming sessions._x000a__x000a_Given the breadth of material and the analytical demands of both AP exams, I recommend that Grace and I meet twice a week for one hour each session until the AP exams. This schedule will allow us to reinforce content, practice FRQs regularly, and build confidence with both conceptual understanding and exam execution._x000a__x000a_Please let me know if you have any questions or would like to discuss this plan further. Iâ€™m happy to schedule a phone call or Zoom if that would be helpful. Iâ€™m excited to continue supporting Grace as she prepares for her AP exams._x000a__x000a_Best regards,_x000a__x000a_Hannah L._x000a_hannah.lodge@revolutionprep.com_x000a_+16515044849"/>
    <n v="5"/>
    <s v="Recommends meeting twice a week for one hour until the AP exams."/>
  </r>
  <r>
    <n v="10936545"/>
    <d v="2025-12-28T00:00:00"/>
    <x v="7"/>
    <s v="Team Plamondon"/>
    <n v="93827"/>
    <s v="Dario Domazetovic"/>
    <s v="Good Evening, _x000a__x000a_I hope you are having a great week! I wanted to share a quick update on Darioâ€™s progress in English and outline our focus moving forward._x000a__x000a_Dario has made significant improvement in reading comprehension and vocabulary development, which has been reflected clearly in his recent school exams. He is doing a much better job understanding passages, identifying key ideas, and using context to determine word meaning. His increased confidence with vocabulary has been especially noticeable, and it has positively impacted his overall performance in English._x000a__x000a_As we move into the next phase of our work, our primary focus will be on writing skills, specifically improving syntax, sentence structure, and clarity of expression. Developing stronger control over sentence construction will help Dario communicate his ideas more effectively and strengthen his written responses across assignments and exams. This will also support continued growth in reading, as writing and comprehension reinforce one another._x000a__x000a_Iâ€™ve gone ahead and scheduled Dario for next semester on Sundays and Tuesdays, following the same schedule we used last semester to maintain consistency and momentum. If another schedule would work better for your family, please feel free to let me know and Iâ€™m happy to adjust._x000a_Please donâ€™t hesitate to reach out with any questions or scheduling preferences. Iâ€™m excited to continue working with Dario and supporting his progress in English._x000a__x000a_Best regards,_x000a__x000a_Hannah L._x000a_hannah.lodge@revolutionprep.com_x000a_+16515044849"/>
    <n v="4"/>
    <s v="States Dario is scheduled for Sundays and Tuesdays to maintain consistency"/>
  </r>
  <r>
    <n v="10936546"/>
    <d v="2025-12-28T00:00:00"/>
    <x v="7"/>
    <s v="Team Plamondon"/>
    <n v="93828"/>
    <s v="Vincent Gao"/>
    <s v="Dear LuTuo and Vincent,_x000a__x000a_I hope you are doing well! I wanted to share a brief update on Vincentâ€™s progress in English and outline our focus as we move into the next phase of our work together._x000a__x000a_Vincent has shown clear progress in both the reading and writing domains of English, which has been reflected in his recent school exams. He is demonstrating a stronger understanding of texts and greater control when organizing his written responses. These gains are encouraging and show that the foundational work weâ€™ve been doing is taking hold._x000a__x000a_Moving forward, our primary focus will be on building fluency across reading, speaking, and writing. Vincentâ€™s school assessments suggest that while he understands the material, increasing his fluency will help him respond more confidently, smoothly, and efficientlyâ€”especially under timed or in-class conditions. We will work on strategies to improve reading flow, verbal expression, and written clarity so that his skills feel more automatic._x000a__x000a_I have gone ahead and scheduled Vincent for Sundays and Wednesdays, starting on January 4th, as this provides a strong structure for continued progress. That said, Iâ€™m very happy to adjust this to a better schedule if Vincent feels a different arrangement would support him more effectively._x000a__x000a_Please feel free to reach out if you have any questions or would like to discuss scheduling or goals in more detail. Iâ€™m looking forward to continuing to support Vincentâ€™s growth in English._x000a__x000a_Best regards,_x000a__x000a_Hannah L._x000a_hannah.lodge@revolutionprep.com_x000a_+16515044849"/>
    <n v="4"/>
    <s v="States Vincent is scheduled for Sundays and Wednesdays to provide structure."/>
  </r>
  <r>
    <n v="10936547"/>
    <d v="2025-12-28T00:00:00"/>
    <x v="7"/>
    <s v="Team Plamondon"/>
    <n v="65632"/>
    <s v="Sofia Estrada"/>
    <s v="Dear Claudia,_x000a__x000a_I hope you are doing well! I wanted to share a quick update following Sofiaâ€™s recent review sessions and discuss next steps as we look ahead._x000a_Sofia did a great job reviewing for her finals, particularly in science and math. She approached the material thoughtfully and showed a solid understanding of key concepts as we worked through review problems together. I hope her science and math tests went well, as she was well prepared going into both exams._x000a__x000a_Looking ahead, I want to note that my schedule for next year is beginning to fill up. If youâ€™d like to continue working together, I strongly recommend getting Sofia on the schedule as soon as possible to secure preferred times._x000a__x000a_Based on her needs and the level of material she is working with, I recommend meeting twice a week for one hour each session. This cadence will allow us to reinforce concepts, stay ahead of new material, and build confidenceâ€”especially as coursework becomes more demanding._x000a__x000a_Please let me know your thoughts or if youâ€™d like to discuss scheduling options. Iâ€™m happy to talk by phone if that would be helpful, and I look forward to continuing to support Sofiaâ€™s academic progress._x000a__x000a_Best regards,_x000a__x000a_Hannah L._x000a_hannah.lodge@revolutionprep.com_x000a_+16515044849"/>
    <n v="4"/>
    <s v="Recommends meeting twice a week for one hour each session."/>
  </r>
  <r>
    <n v="10936548"/>
    <d v="2025-12-28T00:00:00"/>
    <x v="8"/>
    <s v="Team Plamondon"/>
    <n v="59582"/>
    <s v="Mia Pineda"/>
    <s v="Dear Annie,_x000a__x000a_I hope you are having a great holiday break. It was great working with Mia. I wanted to touch base to share some of the progress we made._x000a__x000a_Mia made strong strides in understanding several challenging chemistry topics. In our sessions, she applied thermochemistry concepts, including calorimetry (Q = mcÎ”T), enthalpy changes using Î”Hf values, and pressure-volume work. She also identified whether reactions are endothermic or exothermic and reviewed key unit conversions._x000a__x000a_In preparation for her ACS Chemistry final, Mia worked through practice problems covering dimensional analysis, atomic structure, density, stoichiometry, and orbital theory. She demonstrated a solid understanding of rules like Pauliâ€™s exclusion principle and Hundâ€™s Rule, and was able to apply them correctly when reviewing electron configurations. We also spent time reinforcing naming ionic compounds and using wavelength-energy equations._x000a__x000a_Since Miaâ€™s tutoring is on an as-needed basis, I recommend continuing to schedule sessions whenever she feels she needs supportâ€”especially with foundational review or upcoming coursework in the new semester._x000a__x000a_Please let me know how her test went, and if you have any questions. Happy new year!_x000a__x000a_Best regards,_x000a_Cristina A._x000a__x000a_cristina.ascenzipettenuzzo@revolutionprep.com_x000a_+17863092063"/>
    <n v="2"/>
    <s v="Recommends scheduling sessions on an as-needed basis."/>
  </r>
  <r>
    <n v="10936549"/>
    <d v="2025-12-28T00:00:00"/>
    <x v="8"/>
    <s v="Team Plamondon"/>
    <n v="87675"/>
    <s v="Rhys Rosen"/>
    <s v="Dear Gary,_x000a__x000a_I hope you're having a great winter break. Itâ€™s been a pleasure working with Rhys over the past weeks. I wanted to take a moment to share an update on his progress and our plan going forward._x000a__x000a_Rhys has continued to show impressive improvement in his understanding of advanced chemistry concepts. Over the last several sessions, weâ€™ve reviewed thermodynamics, kinetics, and chemical equilibrium. He applied Gibbs free energy concepts to evaluate spontaneity, calculated entropy changes, and confidently used the equation Î”G = Î”H - TÎ”S. In kinetics, Rhys practiced determining rate laws and reaction orders based on experimental data, and reviewed reaction mechanisms, including identifying the rate-determining step. Most recently, we focused on equilibrium, where Rhys demonstrated the ability to calculate equilibrium constants (Kp) and write appropriate expressions using partial pressures and gas laws._x000a__x000a_His most recent scores reflect his hard workâ€”he earned a 94% on his last test and 100% on a quiz, which is a great indicator of both his understanding and his consistency._x000a__x000a_Looking ahead, the January 13th session will need to be rescheduled. Also, Rhys currently has 2 hours remaining. If youâ€™d like to add more hours to continue our sessions this semester, you can do so with this link: https://my.revolutionprep.com/s/DK2f1GQjQx._x000a__x000a_Please let me know if you have any questions or would like to make any adjustments to our plan. I'm also happy to set up a time for a phone call if that would be helpful. I look forward to continuing to support Rhys in his academic success._x000a__x000a_Best regards,_x000a_Cristina A._x000a__x000a_cristina.ascenzipettenuzzo@revolutionprep.com_x000a_+17863092063"/>
    <n v="4"/>
    <s v="Recommends adding more hours to continue sessions this semester"/>
  </r>
  <r>
    <n v="10936550"/>
    <d v="2025-12-28T00:00:00"/>
    <x v="8"/>
    <s v="Team Plamondon"/>
    <n v="84710"/>
    <s v="Cameron Guenther"/>
    <s v="Dear Chris,_x000a__x000a_I hope you're doing well and enjoying the holiday season. Itâ€™s been a pleasure working with Cameron over the last couple of months, and I wanted to share an update on his progress and plans moving forward._x000a__x000a_Cameron has steadily built a strong foundation in key calculus concepts this semester. Weâ€™ve worked through a range of materialâ€”from optimization and Riemann sums to definite and indefinite integrals, and most recently, limits and continuity. Heâ€™s gained confidence with anti-derivatives and definite integral properties, as well as applying the Intermediate Value Theorem and ensuring piecewise function continuity. His work on the group quiz (earning a B) and consistent engagement during sessions are strong indicators of his progress._x000a__x000a_At this point, Cameron only has 2 hours remaining. If heâ€™d like to continue working together Iâ€™d recommend adding more hours: https://my.revolutionprep.com/s/7yBfumjm0L._x000a__x000a_Please let me know if you have any questions or would like to make any adjustments to our plan. I'm also happy to set up a time for a phone call if that would be helpful. I look forward to continuing to support Cameron in his academic success._x000a__x000a_Best regards,_x000a_Cristina A._x000a__x000a_cristina.ascenzipettenuzzo@revolutionprep.com_x000a_+17863092063"/>
    <n v="3"/>
    <s v="Recommends adding more hours if he'd like to continue working together."/>
  </r>
  <r>
    <n v="10936563"/>
    <d v="2025-12-28T00:00:00"/>
    <x v="9"/>
    <s v="Team St. Marie"/>
    <n v="96371"/>
    <s v="Aanya Chitnis"/>
    <s v="Dear Mr. and Mrs. Chitnis,_x000a__x000a_I hope you are having a great week. It's been great working with you and Aanya over the past couple of months. I wanted to touch base to share some of the progress we've made so far and share my thoughts on the plan moving forward._x000a__x000a_In our classes, we've been working on English and some math. We've focused on weaknesses based on Aanya's practice test. We started with Note Skip questions (long lists of notes with a goal to achieve), and then we worked on grammar. Grammar was the topic Aanya had more trouble with. We spent several sessions working on understanding the 5 major grammar rules tested on the SAT: punctuation, possession, pronouns, verbs, and misplaced modifiers. Afterwards, we worked on harder questions through SAT panda. Aanya had trouble with questions involving verbs, so I recommend practicing this topic more thoroughly. In our upcoming classes, I plan to work on Vocabulary questions and Geometry._x000a__x000a_Aanya has hours scheduled until the end of January, so I recommend adding hours to get more sessions scheduled going into the spring semester. I recommend adding 12 - 24 hours so s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anya in her continued academic journey. _x000a__x000a_Best regards,_x000a_Jon C._x000a_jon.cathapermal@revolutionprep.com_x000a_+17049758359"/>
    <n v="5"/>
    <s v="Recommends adding 12-24 hours to schedule 1-2 sessions per week for 1hr/session."/>
  </r>
  <r>
    <n v="10936573"/>
    <d v="2025-12-28T00:00:00"/>
    <x v="10"/>
    <s v="Team De Groot"/>
    <n v="92409"/>
    <s v="Moussa Bamba"/>
    <s v="Dear Vazoumana ,_x000a__x000a_I hope you are having a great Winter. Itâ€™s been great working with you and Moussa  over the past couple of months. I wanted to touch base to share some of the progress weâ€™ve made so far and share my thoughts on the plan moving forward._x000a__x000a_I have seen significant improvements in Moussa's confidence and comprehension of a variety of stories and passages. They have shown consistent progress in both in staying up to date in class work along with spending extra time studying the material we go over together. This consistent improvement has been evident in increasing scores._x000a__x000a__x000a_Our current short-term goals for Moussa include getting Moussa comfortable with his material and help improve anything he struggles with. The overall goal remains to end the year with a stronge grade and get ready for the upcoming state testing. Based on Moussa's progress, I recommend we continue to meet once a week for an hour._x000a__x000a_Please let me know if you have any questions or if there are any adjustments you would like to make to our plan. Iâ€™m happy to schedule a time to talk by phone if that would be helpful. I look forward to supporting Moussa in their continued academic journey._x000a__x000a_Best regards,_x000a__x000a_Ries S._x000a_ries.scerbin@revolutionprep.com_x000a_+15084397560"/>
    <n v="4"/>
    <s v="Recommends continuing to meet once a week for an hour."/>
  </r>
  <r>
    <n v="10936574"/>
    <d v="2025-12-28T00:00:00"/>
    <x v="11"/>
    <s v="Team De Groot"/>
    <n v="91629"/>
    <s v="Mark Zabala"/>
    <s v="Dear Mark,_x000a__x000a_I hope you are having a great winter season! It has been a pleasure working with Mark this semester, and I wanted to share an update on his progress in Precalculus along with my recommendations as we look ahead to the start of the next semester in January._x000a__x000a_Progress &amp;amp; Recent Focus:_x000a_Mark has been putting in consistent effort and has worked through a wide range of challenging Precalculus topics over the past several weeks. Our sessions have focused on strengthening both conceptual understanding and problem-solving skills, particularly as the material increased in difficulty. Topics weâ€™ve covered include:_x000a__x000a_â€“ Limits and the definition of the derivative using limit notation_x000a_â€“ Derivative rules (product rule, implicit differentiation, derivatives of absolute value)_x000a_â€“ Tangent lines and graphing derivatives_x000a_â€“ Related rates problems_x000a_â€“ Rolleâ€™s Theorem and the Mean Value Theorem_x000a_â€“ Increasing and decreasing functions and the First Derivative Test_x000a_â€“ Finding critical points, inflection points, and extrema_x000a_â€“ Graph analysis (intercepts, domain, asymptotes, behavior)_x000a_â€“ Exponential and logarithmic functions, including properties, models, and derivatives_x000a__x000a_As the semester progressed, Mark worked through more complex, multi-step problems that required strong algebra skills and careful organization. These topics are foundational and will continue to appear frequently moving forward._x000a__x000a_Positives:_x000a_Mark benefits greatly from consistent support and guided practice. Once concepts are reviewed and he works through a few examples, he is able to apply the strategies effectively. He asks good questions, is honest when he feels unsure, and shows strong follow-through during sessions. His willingness to put in the work has been clear, especially toward the end of the semester._x000a__x000a_Areas for Growth:_x000a_As the math became more advanced, we noticed more moments of inconsistencyâ€”often due to algebra slips, difficulty juggling multiple steps, or uncertainty about which strategy to apply first. These are very common challenges at this level and are best addressed through continued repetition and structured practice, especially early in the semester before gaps widen._x000a__x000a_Recommendation for Velocity:_x000a_As we move into the next semester, I recommend increasing to two sessions per week, at least during the first several weeks in January. This will give us more time to reinforce foundational skills, address questions as new material is introduced, and build confidence before the coursework accelerates. Once Mark feels more settled and consistent, we can always reassess and adjust the schedule._x000a__x000a_Academic Focus Moving Forward:_x000a_â€“ Strengthening algebra accuracy and multi-step problem organization_x000a_â€“ Reinforcing derivative applications and function analysis_x000a_â€“ Building confidence with exponential and logarithmic functions_x000a_â€“ Establishing a strong foundation early to avoid falling behind as new units begin_x000a__x000a_Mark has shown that with consistent support, he can handle challenging material. Starting the semester with a strong routine will be key to setting him up for success moving forward._x000a__x000a_Please feel free to reach out if you have any questions or would like to discuss scheduling or goals for January. Iâ€™m happy to help plan the next steps._x000a__x000a_Best regards,_x000a_Jose F._x000a_jose.falconi@revolutionprep.com_x000a_+1 (209) 261-5048"/>
    <n v="5"/>
    <s v="Recommends increasing to two sessions per week during the first several weeks in January."/>
  </r>
  <r>
    <n v="10936578"/>
    <d v="2025-12-28T00:00:00"/>
    <x v="12"/>
    <s v="Team De Groot"/>
    <n v="87748"/>
    <s v="Alexander Steinke"/>
    <s v="Dear Sean,_x000a__x000a_I hope you are having a great holiday season! Itâ€™s been great working with you and Xander over the past couple of months. I wanted to touch base to share some of the progress weâ€™ve made so far and share my thoughts on the plan moving forward._x000a__x000a_I have seen significant improvements in Xanderâ€™s ability to pinpoint the areas that do not make sense to him. We have been working on how to do calculations with the concept of a mole, how we can use this concept to get answers in the units we need and how to keep track of our units. _x000a__x000a_That said, I feel as though our progress has been relatively slow; he would benefit from spending more time on the material outside of our sessions together. Usually when I assign homework for him to complete, it is not completed before our next session. I am not sure whether or not he is not receiving the links that I am adding into the parent updates, but they usually contain Kami documents for him to work through. Making an attempt to solve the problems I send him on his own is critical for learning._x000a__x000a_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_x000a__x000a_We are currently scheduled to meet once per week for the months of January and February. I suggest adding 10 hours to your account to ensure we stay on track. If you'd like to continue working together on achieving these goals, you can easily use this link to add the hours to your account today: https://my.revolutionprep.com/s/mUq2xWf3rP. My schedule fills up relatively quickly so please schedule as far ahead as you can!_x000a__x000a_Please let me know if you have any questions or if there are any adjustments you would like to make to our plan. Iâ€™m happy to schedule a time to talk by phone if that would be helpful. I look forward to supporting Xander in his continued academic journey._x000a__x000a_Best regards,_x000a_Daniel E._x000a_daniel.esquivel-reynoso@revolutionprep.com_x000a_+18057085060"/>
    <n v="5"/>
    <s v="Recommends adding 60 mins/week for two 1-hour sessions until end of school year"/>
  </r>
  <r>
    <n v="10936579"/>
    <d v="2025-12-28T00:00:00"/>
    <x v="12"/>
    <s v="Team De Groot"/>
    <n v="95043"/>
    <s v="Charlie North"/>
    <s v="Dear Karla,_x000a__x000a_I hope you are having a great holiday season. Itâ€™s been great working with you and Charlie over the past couple of months. I wanted to touch base to share some of the progress weâ€™ve made so far and share my thoughts on the plan moving forward._x000a__x000a_I have seen significant improvements in Charlieâ€™s comfort with concepts from Algebra 1. Specifically, we focused on multiplying polynomials, factoring polynomials, solving linear word problems, and writing linear equations. These are all concepts that are very important to know in preparation for the SAT/ACT. They will also be necessary for his Algebra 2 class, which started in his second trimester. One of the main strategies we covered in our sessions was unit tracking; knowing and keeping track of the units involved in the question will provide useful hints as to how we can solve the word problems being asked. _x000a__x000a_I recognize that our work together has come to an end for now. If Charlie needs further support in his Algebra 2 class, then I would recommend we meet once a week as we were doing this past fall. This could be helpful in making sure he is understanding the concepts he is working on in class. In terms of preparation for the SAT/ACT, I would recommend summer as a great time to get started on reviewing the materia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harlie in his continued academic journey._x000a__x000a_Best regards,_x000a_Daniel E._x000a_daniel.esquivel-reynoso@revolutionprep.com_x000a_+18057085060"/>
    <n v="3"/>
    <s v="Recommends meeting once a week if support is needed"/>
  </r>
  <r>
    <n v="10936592"/>
    <d v="2025-12-29T00:00:00"/>
    <x v="13"/>
    <s v="Team De Groot"/>
    <n v="95347"/>
    <s v="Charlotte Funke"/>
    <s v="Dear Lauren,_x000a__x000a_I hope you are having a great holiday season. Itâ€™s been great working with you and Charlotte over the past couple of months. I wanted to touch base to share some of the progress weâ€™ve made so far and share my thoughts on the plan moving forward._x000a__x000a_Charlotte's understanding of Standard English Conventions questions has increased over the course of the program. This was one area where she was hoping to make improvement. She has a good handle of the main strategy used for these types of questions, and she performs well when given a time constraint. Charlotte has performed well on questions of this subject type that are at a medium difficulty. We will continue to monitor her progress with these questions and try to get her more familiar with questions of higher difficulty._x000a__x000a_Charlotte's overall goal is to score a 1400 on the SAT. She would also like to improve her confidence in her math skills. Based on Charlotte's progress and goals, I recommend that we keep our SAT tutoring schedule the same: meeting for two hours each week. Since Charlotte also wants to improve her math grade and confidence, I recommend adding a session specifically for Algebra each week. If Charlotte is aiming to take the SAT in March, the test date will arrive before we know it. With an approaching SAT test, it is important to leave time designated specifically for studying for the SAT. That is why I recommend adding a separate session each week specifically for Algebra, so that way, we can build Charlotte's confidence in math without taking time away from SAT preparation._x000a__x000a_Charlotteâ€™s program currently has 27 unscheduled hours. The last scheduled session is on January 15th. I advise that you schedule more sessions as soon as possible to ensure that we meet at your (and Charlotteâ€™s) preferred time._x000a__x000a_Please let me know if you have any questions or if there are any adjustments you would like to make to our plan. Iâ€™m happy to schedule a time to talk by phone if that would be helpful. I look forward to supporting Charlotte in her continued academic journey._x000a__x000a_Best regards,_x000a__x000a_Ayman S._x000a_ayman.smoot@revolutionprep.com_x000a_+17652527661"/>
    <n v="5"/>
    <s v="Recommends two hours/week for SAT plus adding a weekly algebra session"/>
  </r>
  <r>
    <n v="10936593"/>
    <d v="2025-12-29T00:00:00"/>
    <x v="13"/>
    <s v="Team De Groot"/>
    <n v="95292"/>
    <s v="Jacob Cohen"/>
    <s v="Dear Sherri,_x000a__x000a_I hope you are having a great holiday season. Although Jacob and I only briefly met in preparation for the December SAT, I wanted to touch base to share some of Jacobâ€™s progress so far and share my thoughts on the plan moving forward._x000a__x000a_Jacob's score on practice tests has improved in the time that we met. Prior to the start of our program, Jacobâ€™s practice test score was an 1150. In the week leading up to the December SAT, Jacobâ€™s score progressed in both sections of the test, and he scored a 1310 on the practice SAT. Practice test scores do not guarantee a score on an official SAT, but this progress is still promising and is a good indicator of an increase in his understanding._x000a__x000a_Jacobâ€™s goal is to score a 1400 on the SAT. Since our last session, Jacobâ€™s score for the December SAT should be released. Could you share Jacobâ€™s SAT score with me? I always enjoy seeing my studentsâ€™ performance on their official tests and knowing Jacobâ€™s score can help with making future plans for the program._x000a__x000a_The next SAT is scheduled for March 14th. If this is the next SAT that Jacob will take, then I recommend that we start our session back up in January. Starting in January will give Jacob ample time to prepare for the March SAT and give space for any adjustment that may need to be made to the schedule. I recommend that Jacob and I meet for one or two hours a week to give us enough sessions to cover all that may be needed. Please be advised that Jacob has three unscheduled hours left on his program. These hours expire on March 8th, so it would be in your best interest to schedule them well in advance of this expiration date.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 regards,_x000a__x000a_Ayman S._x000a_ayman.smoot@revolutionprep.com_x000a_+17652527661"/>
    <n v="5"/>
    <s v="Recommends 1-2 hours/week starting in Jan for March SAT"/>
  </r>
  <r>
    <n v="10936594"/>
    <d v="2025-12-29T00:00:00"/>
    <x v="13"/>
    <s v="Team De Groot"/>
    <n v="93940"/>
    <s v="Billy Costello"/>
    <s v="Dear Meagan,_x000a__x000a_I'm excited to reach out to celebrate Billyâ€™s amazing progress. Billy has worked diligently, and as a result, he has increased his quarter grade to B! I want to commend Billy for all of his hard work, and we should all be proud of Billy achievement thus far._x000a__x000a_While we want to celebrate this success, we also know there is still work to do in Algebra 2. I am looking forward to continuing to work with Billy towards his next goal: getting an A in the next quarter. I recommend that we continue to meet for two hours each week in order to continue his progress towards this next goal. If Billy is available to meet earlier in the day, I would be happy to try to fit an earlier meeting time into my schedule. Â Billy has one hour unscheduled, and our current schedule runs until the middle of March. I would advise that you schedule more sessions for March, April and May as soon as you can to ensure that we can meet at your (and Billyâ€™s) preferred time._x000a__x000a_Please let me know if you have any questions. Iâ€™m happy to schedule a time to talk by phone if that would be helpful. I am always available to support Billy in his continued academic journey._x000a__x000a_Best regards,_x000a__x000a_Ayman S._x000a_ayman.smoot@revolutionprep.com_x000a_+17652527661"/>
    <n v="5"/>
    <s v="Recommends continuing 2 hours/week"/>
  </r>
  <r>
    <n v="10936633"/>
    <d v="2025-12-29T00:00:00"/>
    <x v="14"/>
    <s v="Team Plamondon"/>
    <n v="97549"/>
    <s v="Posey McDonough"/>
    <s v="Hi, team Posey!_x000a__x000a_I hope you had a wonderful Christmas and are looking forward to a great new year ahead._x000a__x000a_Although I understand that we will not be working on the SSAT anymore, I just wanted to touch base and remind you that the hours on Poseyâ€™s account do not expire. They can be used for a wide range of support, including academic subjects or executive functioning skills._x000a__x000a_If Posey ever needs help in an area that is outside my expertise, I would be more than happy to help connect you with another tutor who would be a good fit._x000a__x000a_Please donâ€™t hesitate to reach out if you have any questions or would like to use the remaining hours in the future. I wish you and your family a very happy New Year!_x000a__x000a_Warmly,_x000a_Val_x000a__x000a__x000a_Valdenis I._x000a_valdenis.iancu@revolutionprep.com_x000a_+19519225319"/>
    <n v="2"/>
    <s v="Reminder that hours do not expire and general offer of future support."/>
  </r>
  <r>
    <n v="10936636"/>
    <d v="2025-12-29T00:00:00"/>
    <x v="14"/>
    <s v="Team Plamondon"/>
    <n v="98151"/>
    <s v="Maximillian Manigat"/>
    <s v="Hi, team Maxi!_x000a__x000a_I hope you and your family had a wonderful Christmas and are enjoying the start of the new year._x000a__x000a_I wanted to share a brief update on Maxiâ€™s SAT preparation and our plan moving forward. Maxi and I have been making solid progress learning strategies across the different sections of the test, while also reviewing important content such as punctuation rules. He is engaged during sessions and is steadily building his understanding of the material._x000a__x000a_One area I wanted to flag is homework follow-through. Maxi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_x000a__x000a_Regarding our schedule, Iâ€™m glad to see that Maxi and I have a consistent routine leading up to the next test. Maintaining this momentum and having frequent check-ins is ideal as we get closer to test day. Moving forward, Iâ€™d also like Maxi to begin taking more frequent full-length practice tests. This will allow him to apply what heâ€™s learned under timed conditions and help build the mental stamina needed for the SAT._x000a__x000a_Please feel free to reach out if you have any questions or would like to discuss this plan further. Iâ€™m excited to continue supporting Maxi as he prepares._x000a__x000a_Wishing you a very happy New Year!_x000a__x000a_Best regards,_x000a_Val_x000a__x000a__x000a_Valdenis I._x000a_valdenis.iancu@revolutionprep.com_x000a_+19519225319"/>
    <n v="3"/>
    <s v="Recommends scheduling soon and increasing practice test frequency."/>
  </r>
  <r>
    <n v="10936638"/>
    <d v="2025-12-29T00:00:00"/>
    <x v="14"/>
    <s v="Team Plamondon"/>
    <n v="90762"/>
    <s v="Loic Attie"/>
    <s v="Hi, team Loic!_x000a__x000a_I hope you and your family had a wonderful Christmas and are enjoying the start of the new year._x000a__x000a_I wanted to share a brief update on Loicâ€™s SAT preparation and our plan moving forward. Loic and I have been making solid progress learning strategies across the different sections of the test, while also reviewing important content such as punctuation rules. He is engaged during sessions and is steadily building his understanding of the material._x000a__x000a_One area I wanted to flag is homework follow-through. Loic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_x000a__x000a_I also wanted to note that Loic and I currently split our session time between SAT prep and academic support, particularly for Algebra 2. Iâ€™m completely comfortable with this approach; however, it may be beneficial to establish a more clear-cut plan for when sessions are focused on test prep versus when we will be addressing homework. Along those lines, adding additional hours could give us more flexibility and ensure weâ€™re able to adequately support both goals without feeling rushed._x000a__x000a_Regarding scheduling, I wanted to note that there are currently no sessions booked on the calendar. As we get closer to the test date, I strongly recommend going in and scheduling sessions soon, as ideal time slots tend to fill up quickly. Maintaining a consistent routine and having frequent check-ins will be very important for reinforcing new skills and keeping momentum moving forward. I would also like Loic to begin taking more frequent full-length practice tests, which will allow him to apply what heâ€™s learned under timed conditions and help build the mental stamina needed for the SAT._x000a__x000a_Please feel free to reach out if you have any questions or would like to discuss the plan further. Iâ€™m looking forward to continuing to support Loic in his preparation._x000a__x000a_Wishing you a very happy New Year!_x000a__x000a_Best regards,_x000a_Val_x000a__x000a__x000a_Valdenis I._x000a_valdenis.iancu@revolutionprep.com_x000a_+19519225319"/>
    <n v="3"/>
    <s v="Recommends scheduling soon"/>
  </r>
  <r>
    <n v="10936639"/>
    <d v="2025-12-29T00:00:00"/>
    <x v="11"/>
    <s v="Team De Groot"/>
    <n v="73515"/>
    <s v="Nolan Scofield"/>
    <s v="Dear Rachel,_x000a__x000a_I hope you are having a great winter break! It has been a pleasure working with Nolan, and I wanted to share an update on his recent progress along with my recommendations as we prepare for the upcoming semester._x000a__x000a_Progress &amp;amp; Recent Focus:_x000a_Over the past several weeks, Nolan and I have focused primarily on math, particularly Algebra 2 topics that he is currently covering in school. He does a solid job paying attention during sessions and follows examples well once concepts are explained._x000a__x000a_Recently, our work has included:_x000a_- Solving quadratic equations by factoring and by square roots_x000a_- Distinguishing between linear and quadratic equations_x000a_- Graphing parabolas and interpreting key features_x000a_- Converting equations from standard form to vertex form (this has been one of the more challenging areas)_x000a_- Reviewing material in preparation for test retakes_x000a__x000a_Nolan is engaged during sessions and benefits from guided practice and repetition, especially when transitioning from examples to independent problem-solving._x000a__x000a_Positives:_x000a_Nolan is a focused and cooperative student who puts in effort during sessions. Once he sees a few examples, he is typically able to apply the process to similar problems. His willingness to ask questions and work through mistakes shows that he is motivated to improve. He has also done well staying attentive even when topics become more challenging._x000a__x000a_Areas for Growth:_x000a_The main area for improvement is building consistency and confidence with algebraic conceptsâ€”particularly quadratics and moving between different equation forms. These topics require repeated exposure, and Nolan benefits from revisiting them over multiple sessions rather than in short bursts before tests._x000a__x000a_Recommendation for Velocity:_x000a_Currently, we are meeting twice per week, and I recommend continuing this schedule as we move into the new semester. Maintaining consistency early on will be especially important to avoid falling behind, particularly as Algebra 2 content continues to build. This pacing also allows flexibility if Nolan begins adding Spanish support, as noted in his plan._x000a__x000a_Academic Focus Moving Forward:_x000a_- Strengthening Nolanâ€™s foundation in Algebra 2 from the beginning of the term_x000a_- Continuing work with quadratic equations and graphing_x000a_- Improving comfort with standard form and vertex form conversions_x000a_- Staying ahead of upcoming units rather than reacting to them_x000a_- Supporting organization and study habits as coursework ramps up_x000a__x000a_Nolan has been doing a good job overall, and with consistent support at the start of the semester, Iâ€™m confident he can make meaningful progress and feel more confident in his math class moving forward. Please feel free to reach out if you have any questions or would like to discuss scheduling or goals for the new term._x000a__x000a_Best regards,_x000a_Jose F._x000a_jose.falconi@revolutionprep.com_x000a_+1 (209) 261-5048"/>
    <n v="4"/>
    <s v="Recommends continuing twice per week schedule into the new semester."/>
  </r>
  <r>
    <n v="10936647"/>
    <d v="2025-12-29T00:00:00"/>
    <x v="14"/>
    <s v="Team Plamondon"/>
    <n v="84050"/>
    <s v="Alexandrine Malval-Deeb"/>
    <s v="Hi, team Alexandrine!_x000a__x000a_I hope your family had a happy and restful holiday break._x000a__x000a_I wanted to share an update on Alexandrineâ€™s progress and discuss some thoughts regarding SAT planning moving forward. Alexandrine is an incredibly dedicated and hardworking student, and Iâ€™m always impressed by how responsibly she manages her commitmentsâ€”even when things feel overwhelming. Weâ€™ve been making good progress, ensuring she stays on top of new content while also reviewing past material so that she feels confident when finals approach._x000a__x000a_Itâ€™s completely understandable that SAT preparation has taken a back seat while sheâ€™s been managing her other academic responsibilities. That said, I do think it would be beneficial for Alexandrine to maintain some level of consistent SAT practice, even outside of our sessions. Completing small sets of practice questions alongside her regular homework and working through full-length practice tests on weekends can help build her confidence when the next SAT opportunity comes around. This steady exposure can also reduce the pressure she feels around the test and help the material feel more manageable. Additionally, regular practice will support retention of key math concepts, which will be especially helpful for her IB coursework._x000a__x000a_Looking ahead, I think our current schedule is working well for now, and I truly appreciate how proactive Alexandrine is about managing her sessionsâ€”whether that means adjusting, canceling, or adding time as needed._x000a__x000a_I hope you have a very happy New Year, and I look forward to continuing to work with and support Alexandrine in the months ahead._x000a__x000a_Warm regards,_x000a_Val_x000a__x000a__x000a_Valdenis I._x000a_valdenis.iancu@revolutionprep.com_x000a_+19519225319"/>
    <n v="3"/>
    <s v="Suggests consistent practice and notes current schedule works well for now."/>
  </r>
  <r>
    <n v="10936657"/>
    <d v="2025-12-29T00:00:00"/>
    <x v="14"/>
    <s v="Team Plamondon"/>
    <n v="69327"/>
    <s v="Leila Suchoski"/>
    <s v="Hi, team Leila!_x000a__x000a_I hope you had a wonderful holiday break._x000a__x000a_I wanted to touch base regarding Leilaâ€™s progress with her college applications. Leila is an incredibly dedicated and hardworking student, and Iâ€™m always impressed by how responsibly she manages her commitmentsâ€”even when things feel overwhelming. I truly hope she is as proud of her accomplishments as I am of her._x000a__x000a_Over the past few months, weâ€™ve been working closely on her college essays and applications. While we were able to submit the more time-sensitive applications on schedule, there are still a few remaining essays and applications for us to complete together. Iâ€™d love for us to get started on those sooner rather than later to keep the process moving smoothly._x000a__x000a_To that end, Iâ€™d like to encourage Leila to take a look at her schedule and book a few sessions in the near future so we can make steady progress on the remaining pieces._x000a__x000a_Please donâ€™t hesitate to reach out if you have any questions. I wish you and your family a wonderful New Year, and I look forward to continuing to support Leila through the remainder of the application process._x000a__x000a_Warm regards,_x000a_Val_x000a__x000a__x000a_Valdenis I._x000a_valdenis.iancu@revolutionprep.com_x000a_+19519225319"/>
    <n v="3"/>
    <s v="Encourages booking a few sessions soon to complete applications."/>
  </r>
  <r>
    <n v="10936673"/>
    <d v="2025-12-29T00:00:00"/>
    <x v="15"/>
    <s v="Team Haase-Alvey"/>
    <n v="92380"/>
    <s v="Gursahib Singh"/>
    <s v="Dear Abhi,_x000a__x000a_I hope you're having a great day! It's been great working with you and Sahib over the past several weeks. As we approach his official SSAT this Saturday, I wanted to share some updates and information about what to expect._x000a__x000a_I've seen significant improvements in Sahib's vocabulary, which is really coming across in his synonyms scores on practice tests. He mentioned that you've been working on vocabulary at home, which is really paying off. We've also worked on mnemonic strategies to help him retain new vocabulary words more easily. _x000a__x000a_I've also seen significant progress in his ability to create bridge sentences for analogies, use process of elimination, and revise bridge sentences as needed to get to the correct answer. He's doing a great job with these skills in our sessions; he had a little more trouble applying them independently on the practice test, but the homework that I assigned from yesterday's session should help him build his skills in applying these strategies independently. We'll continue to work on these strategies in our upcoming session and upcoming homework assignments._x000a__x000a_For the schools he's applying to, a score between the 65th-84th percentile (depending on the school) would be ideal. Based on his most recent verbal practice test, combined with the reading and quantitative scores from his prior practice test, he's scoring close to the 60th percentile. This is excellent progress, especially considering that students tend to have lower percentiles on the SSAT than on other tests because of the elite group of students who take the SSAT. It also shows that we have a little further to go to get to his ideal score. To help him continue to progress, we'll talk tonight about when to skip questions - the SSAT has a penalty for guessing, which can really add up. We'll also continue to work on the verbal and reading comprehension sections. _x000a__x000a_Tonight is our last session scheduled before the test, but since the test is coming up on Saturday, I recommend meeting more frequently this week. I think an hour per day of tutoring and 2-3 hours per day of homework would be ideal, but I recognize that that's a big ask over winter break - please let me know your thoughts! I unfortunately don't have availability on Friday, but I do have availability every other day leading up to the test, and I'm happy to share instructions to connect with another tutor on Friday if that would be of interest._x000a__x000a_It's also important to consider the impact of the test zone on Sahib's performance. It's important to get a good night's sleep throughout the week leading up to the test - just the night before isn't enough. It's also important to eat a nutritious breakfast the morning of the test to maintain focus throughout the test. Test anxiety can also impact scores. If he finds himself getting anxious during the test, I'd like him to take a deep breath, visualize a calming place, and remind himself that no one question can make or break his score._x000a__x000a_Please let me know if you have any questions or if there are any adjustments you'd like to make to our plan. If you'd like to set up a time to talk by phone or Zoom, I'm more than happy to do so - please just let me know. I look forward to supporting Sahib in his academic journey!_x000a__x000a_Best regards,_x000a_Margaret W._x000a_margaret.webb@revolutionprep.com_x000a_+15127457572"/>
    <n v="5"/>
    <s v="Recommends meeting more frequently (1 hour/day) leading up to the test this week."/>
  </r>
  <r>
    <n v="10936706"/>
    <d v="2025-12-29T00:00:00"/>
    <x v="15"/>
    <s v="Team Haase-Alvey"/>
    <n v="96807"/>
    <s v="Laila Wingfield"/>
    <s v="Dear Alita,_x000a__x000a_I hope you're having a great winter! It's been great working with you and Laila over the past month. Now that we've been working together for a while, I wanted to touch base to share some of the progress we've made so far and share my thoughts on a plan moving forward._x000a__x000a_I've seen significant progress in Laila's understanding of the TRAP, iCARE, and MAPS strategies; ability to use Desmos to solve math problems more quickly; and ability to find an author's claim and find evidence to support or undermine it. She's also showing particular growth on words in context questions - she has a strong vocabulary, and using the iCARE strategy here has helped her make significant progress in avoiding trick answers. This consistent improvement has been evident in her strong performance on problems in our sessions and her growing confidence in her SAT preparation._x000a__x000a_Our current short-term goals for Laila include mastering forms of linear equations and linear equation word problems, understanding how to use quantitative evidence to support or undermine an author's claim, and learning to apply perimeter/area/volume formulas to different shapes. (All of these goals are based on the areas where she had the most room to grow based on her most recent practice test.) To help assess her progress, I'll assign a practice test after our next session. This will help us identify where she's made the most progress and where she has the most room to grow so that we can continue to focus on the most impactful areas. _x000a__x000a_After getting the results of her practice test, I'll be able to make stronger recommendations on our session frequency going forward based on her progress so far. For now, I recommend continuing to meet for 1-2 hours per week of tutoring, with 2-3 hours of homework per week, to keep moving towards her ambitious score goal. On a very general level, students who want to improve 200 points or more on their SAT (Laila's goal is a 270-point improvement) need to spend 150 or more hours preparing. We count each hour of tutoring as 2 hours of prep, so 1 hour of tutoring plus 3 hours of homework would count as 5 hours of prep. With 1 hour of tutoring and 3 hours of homework per week, she would reach 150 hours in 30 weeks, or mid-summer, which would set her up well for the August SAT. There are many factors that go into how long prep takes, but this general estimate may be helpful to understand what to expect going into her upcoming test dates. We can also prep more intensively leading up to the March SAT, but 150 hours before March may be challenging given her other academic obligations - please let me know your thought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f you'd like to set up a time to talk by phone or Zoom, I'm more than happy to do so - please just let me know. I look forward to supporting Laila in her continued academic journey!_x000a__x000a_Best regards,_x000a_Margaret W._x000a_margaret.webb@revolutionprep.com_x000a_+15127457572"/>
    <n v="5"/>
    <s v="Recommends 1-2 hours/week tutoring + 2-3 hours homework to reach goal by mid-summer/August."/>
  </r>
  <r>
    <n v="10936717"/>
    <d v="2025-12-29T00:00:00"/>
    <x v="16"/>
    <s v="Team St. Marie"/>
    <n v="95365"/>
    <s v="Charlie Faulk"/>
    <s v="Dear Brent, _x000a__x000a_I hope you are having a great holiday season! I recently had my first session with Charlie and wanted to touch base to share my thoughts on the plan moving forward._x000a__x000a_During our session, Charlie and I practiced different physics problems for his upcoming test. Charlie shared with me his interest in physics and engineering as well as his goal of improving his grade if possible. I was very pleased with Charlie's keen interest in his physics class and attention to detail. _x000a__x000a_If Charlie will continue study physics in the new semester, I recommended maintaining a velocity of one 60-minute session per week. This schedule will provide Charlie with structured, weekly support and ample time to review physics objectives and practice problems. You or Charlie can share with me his class syllabus, textbook, and/or worksheets ahead of time so we can make the most of our personalized sessions. _x000a__x000a_Please let me know if you have any questions or if there are any adjustments you would like to make to our plan. Iâ€™m happy to schedule a time to talk by phone if that would be helpful. I look forward to supporting Charlie in his continued academic journey._x000a__x000a_Best regards,_x000a__x000a_Lana K._x000a_lana.kargetta@revolutionprep.com_x000a_+19106915048"/>
    <n v="4"/>
    <s v="Recommends maintaining one 60-minute session per week if continuing physics."/>
  </r>
  <r>
    <n v="10936719"/>
    <d v="2025-12-29T00:00:00"/>
    <x v="15"/>
    <s v="Team Haase-Alvey"/>
    <n v="94495"/>
    <s v="Mia Raistakka"/>
    <s v="Dear Erik,_x000a__x000a_I hope you're having a great day! It's been great working with you and Mia over the past several months. Since it's been a few months since we last touched base, I wanted to share my observations on Mia's recent progress and share my thoughts on the plan moving forward._x000a__x000a_I've seen especially significant improvements in Mia's understanding of SAT math, including percentages, quadratic functions, and Desmos. In fact, her most recent math practice test score was 90 points above her starting score! She's also showing excellent improvement in understanding and applying punctuation rules, describing the structure and purpose of texts, and making text-supported inferences. This consistent improvement has been evident in her strong performance on problems in our sessions and on her homework, her growing confidence in her SAT preparation, and her 100-point score growth from her initial practice test to her most recent practice test._x000a__x000a_Our current short-term goals for Mia include understanding the strategy for constants problems, applying the iCARE strategy to words in context questions, and continuing to improve on text structure and purpose and punctuation questions. Based on her progress so far, I recommend continuing to meet for 1 hour per week leading up to the March and May SATs. This will give us time to keep practicing the iCARE, MAPS, and TRAP strategies and continue reviewing challenging text structure and purpose, inference, and punctuation questions._x000a__x000a_Please let me know if you have any questions or if there are any adjustments you'd like to make to our plan. If you'd like to set up a time to talk by phone or Zoom, I'm more than happy to do so - please just let me know. I look forward to supporting Mia in her continued academic journey!_x000a__x000a_Best regards,_x000a_Margaret W._x000a_margaret.webb@revolutionprep.com_x000a_+15127457572"/>
    <n v="5"/>
    <s v="Recommends continuing 1 hour per week leading up to March and May SATs."/>
  </r>
  <r>
    <n v="10936721"/>
    <d v="2025-12-29T00:00:00"/>
    <x v="16"/>
    <s v="Team St. Marie"/>
    <n v="97665"/>
    <s v="Zaiden Prudhomme"/>
    <s v="Dear Kevinecia,_x000a__x000a_I hope you are enjoying a great holiday season! I recently had my first session with Zaiden and wanted to share my thoughts about our plan moving forward._x000a__x000a_Firstly, I was very pleased with Zaiden's attentiveness during our session, and he made progress with writing Punnett squares. To support Zaiden's progress in Biology, I recommend that he reviews terminology (ex, heterozygous vs homozygous) and any practice problems from class on a weekly basis. Since Zaiden seemed to struggle differentiating between vocabulary from his genetics unit, I also recommend that Zaiden writes and uses flashcards to memorize important terms._x000a__x000a_Based on Zaiden's progress so far, I recommend increasing the current velocity to either one 60-minute session or two 30-minute sessions per week. This consistent schedule will give Zaiden the structured support he needs to learn, reinforce, and analyze new biology topics. Zaiden can also share with me via email his class syllabus, textbook, and/or assignments so we can make the most out of our tutoring sessions._x000a__x000a_Please let me know if you have any questions or if there are any adjustments you would like to make to our plan. Iâ€™m happy to schedule a time to talk by phone if that would be helpful. I look forward to supporting Zaiden in his continued academic journey._x000a__x000a_Best regards,_x000a__x000a_Lana K._x000a_lana.kargetta@revolutionprep.com_x000a_+19106915048"/>
    <n v="4"/>
    <s v="Recommends increasing to one 60-minute or two 30-minute sessions per week."/>
  </r>
  <r>
    <n v="10936744"/>
    <d v="2025-12-29T00:00:00"/>
    <x v="16"/>
    <s v="Team St. Marie"/>
    <n v="97764"/>
    <s v="Iris Abedi"/>
    <s v="Dear Ali,_x000a__x000a_I hope you are having a great holiday season! Itâ€™s been great working with you and Iris over the past couple of months. I wanted to touch base to share some of the progress weâ€™ve made so far and share my thoughts on the plan moving forward._x000a__x000a_I have seen significant improvements in Iris's ability to analyze cell transduction pathways, explaining the importance of enzymes and ligands, and explaining different genetic terms (ex., chromosome vs chromatid). She has shown consistent progress in analyzing the steps of biological pathways, including cell division, in tutoring sessions. _x000a__x000a_Based on Iris' progress so far, I recommend maintaining the current velocity of one 60-minute session per week. This consistent schedule will provide Iris with structured support, which is especially helpful for her busy schedule. While Iris has hitherto done an excellent job communicating which topics she needs help with, she can also share with me her syllabus, textbook, assignments, and/or PowerPoints to help make the most of these personalized tutoring sessions. _x000a__x000a_Please let me know if you have any questions or if there are any adjustments you would like to make to our plan. Iâ€™m happy to schedule a time to talk by phone if that would be helpful. I look forward to supporting Iris in her continued academic journey._x000a__x000a_Best regards,_x000a__x000a_Lana K._x000a_lana.kargetta@revolutionprep.com_x000a_+19106915048_x000a__x000a_Lana K._x000a_lana.kargetta@revolutionprep.com_x000a_+19106915048"/>
    <n v="4"/>
    <s v="Recommends maintaining current velocity of one 60-minute session per week."/>
  </r>
  <r>
    <n v="10936748"/>
    <d v="2025-12-29T00:00:00"/>
    <x v="16"/>
    <s v="Team St. Marie"/>
    <n v="97777"/>
    <s v="Avisha Pandey"/>
    <s v="Dear Arun,_x000a__x000a_I hope you are having a great holiday season. Itâ€™s been great working with you and Avisha over the past couple of months. I wanted to touch base to share some of the progress weâ€™ve made so far and share my thoughts on the plan moving forward._x000a__x000a_I have seen significant improvements in Avisha's math fluency, including multiplication, division, and addition/subtraction with regrouping. Avisha also learned about fractions and demonstrated comprehension by drawing graphs representative of a given fraction. This consistent improvement has been evident in homework completion and confidence in math class._x000a__x000a_Our current short-term goals for Avisha include practicing addition/subtraction with regrouping and memorizing multiplication and division facts. The overall goal remains improving math skills and confidence. Based on Avisha's progress, I recommend maintaining our current velocity of two 30-minute sessions per week. Please feel free to share with me Avisha's worksheets, homework, and/or a class newsletter (if applicable) so we can keep making the most out of personalized tutoring sessions._x000a__x000a_Please let me know if you have any questions or if there are any adjustments you would like to make to our plan. Iâ€™m happy to schedule a time to talk by phone if that would be helpful. I look forward to supporting Avisha in her continued academic journey._x000a__x000a_Best regards,_x000a__x000a_Lana K._x000a_lana.kargetta@revolutionprep.com_x000a_+19106915048"/>
    <n v="4"/>
    <s v="Recommends maintaining current velocity of two 30-minute sessions per week."/>
  </r>
  <r>
    <n v="10936910"/>
    <d v="2025-12-29T00:00:00"/>
    <x v="9"/>
    <s v="Team St. Marie"/>
    <n v="96688"/>
    <s v="Navya Kumar"/>
    <s v="Dear Mr. and Mrs. Kumar,_x000a__x000a_I hope you are having a great week. It's been great working with you and Navya over the past couple of months. I wanted to touch base to share some of the progress we've made so far and share my thoughts on the plan moving forward._x000a__x000a_So far in our classes, we've worked on SAT Math: Algebra 1, Algebra 2, and Data analysis. We learned about linear equations, quadratics equations, exponential equations, and ratios and proportions. We've just started Data analysis, so we will be continuing with this topic in upcoming classes. Data analysis covers topics like ratios, percentages, unit conversions, probability, and some statistics. I haven't noticed any large gaps in knowledge, but challenge questions have given Navya some trouble. I recommend she review the &quot;red&quot; challenge questions from our worksheets._x000a__x000a_I noticed Navya only has a few classes left in January. I recommend adding 12 - 24 hours of tutoring so Navya can have 1 or 2 sessions per week for 1hr/session. Please take a look and see what works for you. This would help her have consistent sessions during the Spring semester.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Navya in her continued academic journey. _x000a__x000a_Best regards,_x000a_Jon C._x000a_jon.cathapermal@revolutionprep.com_x000a_+17049758359"/>
    <n v="5"/>
    <s v="Recommends adding 12-24 hours to schedule 1-2 sessions per week for 1hr/session."/>
  </r>
  <r>
    <n v="10936942"/>
    <d v="2025-12-30T00:00:00"/>
    <x v="17"/>
    <s v="Team Haase-Alvey"/>
    <n v="97999"/>
    <s v="Layla Rashid"/>
    <s v="Hi Angela,_x000a__x000a_I hope youâ€™re having a wonderful holiday season! I wanted to reach out and share a formal update on Laylaâ€™s progress now that we have reached the eight-session mark of our SAT tutoring._x000a__x000a_Recent Success &amp;amp; Test Results_x000a_I am thrilled that Laylaâ€™s official SAT from December 6th showed incredible growth. This is a massive achievement. It proves that Layla is a very strong student who not only picks up on strategies quickly during our sessions but, more importantly, knows how to apply them under the pressure of a real testing environment._x000a__x000a_Areas for Continued Growth_x000a_While we celebrate this jump, the detailed results also gave us a clear roadmap for what to prioritize next. Moving forward, we will be narrowing our focus on the Reading Comprehension components of the exam._x000a__x000a_In our sessions, Iâ€™ve noticed that while Layla is excellent at using her logical strengths to navigate the test, she occasionally encounters hurdles with some of the phonetic building blocks of complex words. She has been doing a great job compensating for this with her high level of intelligence, but wonder if targeted literacy support would benefit Layla's SAT test scores, as well as her -term academic career in general.  This may be a conversation to have with Kate, and I'd be happy to provide more detail if helpful._x000a__x000a_Looking Ahead_x000a_We donâ€™t currently have any future sessions on the calendar, so let me know if I can help get something scheduled.  I am so proud of the work Layla has put in so far. She is a joy to work with, and. Iâ€™m looking forward to seeing her continue to grow in the New Year!_x000a__x000a_Best regards,_x000a__x000a_Ben C._x000a_ben.chamberlain@revolutionprep.com_x000a_+18283484669"/>
    <n v="2"/>
    <s v="Notes no future sessions scheduled and offers help getting scheduled."/>
  </r>
  <r>
    <n v="10936944"/>
    <d v="2025-12-30T00:00:00"/>
    <x v="17"/>
    <s v="Team Haase-Alvey"/>
    <n v="98065"/>
    <s v="Ephrata Fikremariam"/>
    <s v="Good morning team Ephrata,_x000a__x000a_Iâ€™m writing to share some excitement regarding Ephrataâ€™s progress on her SAT preparation. We have now completed seven sessions over the past month, and the hard work is already yielding tangible results._x000a__x000a_Milestone Achievement_x000a_Ephrata took her first full practice exam this past weekend, and the results are a cause for celebration: she showed a 100-point improvement on the Math section (710/800 up from 610/800)! Since we have focused solely on Math during this first month, seeing this jump is a fantastic sign. It confirms that Ephrata is successfully integrating our strategies into her actual test-taking process. As expected, her Reading score remained consistent with her baseline, which provides us with a clear starting point for when we eventually pivot our focus._x000a__x000a_The Path Forward_x000a_Ephrata and I spent time yesterday discussing her trajectory and study plan. Here is how we intend to move forward:_x000a__x000a_Refining Math: We agreed that staying focused on Math for a few more weeks is the best move. As we move into the most advanced problems, the growth curve naturally becomes less steep. These highest-level question types are the most difficult to master with respect to accuracy, efficiency, and consistency._x000a__x000a_A Mutual Appreciation: We both shared a laugh over our mutual appreciation for Mathâ€”there is something very satisfying about a subject with concrete, single correct answers compared to the more subjective nature of verbal studies!_x000a__x000a_Transitioning to Reading: As we approach our half-way mark to the March exam, we will for the time being shift our entire focus to the Reading and Writing portion of the exam. _x000a__x000a_Recommendation_x000a_My recommendation is that we stay the course with our current session plan. Ephrata is building great momentum, and I see no reason to make any alterations at this time._x000a__x000a_I am happy to discuss this progress further or answer any questions you may have via a brief phone call or Zoom. Please let me know if youâ€™d find that helpful!_x000a__x000a_Iâ€™m very proud of Ephrataâ€™s dedication so far and look forward to our upcoming sessions._x000a__x000a_Best regards,_x000a__x000a_Ben C._x000a_ben.chamberlain@revolutionprep.com_x000a_+18283484669"/>
    <n v="2"/>
    <s v="Recommends staying the course with current session plan."/>
  </r>
  <r>
    <n v="10937026"/>
    <d v="2025-12-30T00:00:00"/>
    <x v="18"/>
    <s v="Team De Groot"/>
    <n v="97023"/>
    <s v="Bruno Oliveira"/>
    <s v="Dear Gilmar,_x000a__x000a_I hope you are having a great season. Itâ€™s been a pleasure working with you and Bruno over the past 2 months, and I wanted to share an update on the progress heâ€™s made along with my recommendations moving forward._x000a__x000a_Iâ€™ve seen significant improvement in Brunoâ€™s ability to work through geometry word problems and apply proportional reasoning accurately and efficiently. He has also shown consistent progress using the MAPS and iCARE strategies, particularly when approaching multi-step SAT problems. This growth has been evident not only in his accuracy, but also in his increased confidence and clarity when explaining the reasoning behind his answers._x000a__x000a_Our short-term goals for Bruno are to continue strengthening his problem-solving skills, with a focused emphasis on SAT problem-solving and data analysis questions. The overall long-term goal remains for Bruno to earn a 1400 on an official SAT exam. Based on his current progress and the March SAT timeline, I recommend continuing with one tutoring session per week to maintain momentum and continue refining his strategies._x000a__x000a_If you'd like to continue working together on achieving these goals, you can easily use this link to add the hours to your account today: https://my.revolutionprep.com/s/8gFqRXhbaS._x000a__x000a_Please let me know if you have any questions or if youâ€™d like to make any adjustments to our plan. Iâ€™m also happy to schedule a time to talk by phone if that would be helpful. I look forward to continuing to support Bruno as he works toward his SAT goals._x000a__x000a_Best regards,_x000a__x000a_Brandon L._x000a_brandon.lora@revolutionprep.com_x000a_+13528187694"/>
    <n v="5"/>
    <s v="Recommends continuing one session per week for March SAT"/>
  </r>
  <r>
    <n v="10937027"/>
    <d v="2025-12-30T00:00:00"/>
    <x v="19"/>
    <s v="Team Haase-Alvey"/>
    <n v="90533"/>
    <s v="Samana Kotekal"/>
    <s v="Hi Samana and Pratima,_x000a__x000a_As the semester is over and the year comes to a close, I believe now is the perfect to share some progress and update you all on the plan moving forward. I recommend a velocity of 2 1-hour meetings per week. You have four unscheduled hour remaining, let's schedule those as out! _x000a__x000a_Samana has been progressing well with different geometric topics like coordinates and 3d shapes. For our remaining sessions I would be tackling some advanced math as well as refining some craft and structure type questions!_x000a__x000a_Tyler G._x000a_tyler.greer@revolutionprep.com_x000a_+17085895029"/>
    <n v="4"/>
    <s v="Recommends 2 one-hour meetings per week and scheduling remaining hours."/>
  </r>
  <r>
    <n v="10937028"/>
    <d v="2025-12-30T00:00:00"/>
    <x v="19"/>
    <s v="Team Haase-Alvey"/>
    <n v="96753"/>
    <s v="Nova Sims"/>
    <s v="Hi Nova and Michale,_x000a__x000a_As the semester is over and the year comes to a close, I believe now is the perfect to share some progress and update you all on the plan moving forward. I recommend a velocity of one to two 30-minute meetings a week. Nova has shown great skill with addition and subtraction without regrouping. I plan to work on regrouping/borrowing in our upcoming sessions. I look forward to out continued work together!_x000a__x000a_Tyler G._x000a_tyler.greer@revolutionprep.com_x000a_+17085895029"/>
    <n v="4"/>
    <s v="Recommends one to two 30-minute meetings a week."/>
  </r>
  <r>
    <n v="10937033"/>
    <d v="2025-12-30T00:00:00"/>
    <x v="19"/>
    <s v="Team Haase-Alvey"/>
    <n v="76552"/>
    <s v="Gael Maillard-Petersen"/>
    <s v="Hi Gael and Celine,_x000a__x000a_As the semester is over and the year comes to a close, I believe now is the perfect to share some progress and update you all on the plan moving forward. Gael has been progressing well with solving multi-step equations and algebraic expressions. I recommend a velocity of one 1-hour meeting a week. This time will be spent familiarizing Gael more with variables and related operations. I look forward to our continued work together!_x000a__x000a_Tyler G._x000a_tyler.greer@revolutionprep.com_x000a_+17085895029"/>
    <n v="4"/>
    <s v="Recommends one 1-hour meeting a week."/>
  </r>
  <r>
    <n v="10937034"/>
    <d v="2025-12-30T00:00:00"/>
    <x v="20"/>
    <s v="Team Cross"/>
    <n v="97099"/>
    <s v="Karel McMayon"/>
    <s v="Dear Aron, _x000a__x000a_Itâ€™s been great working with you and Karel over the past few weeks. As we prepare for Karel's upcoming SAT exam, I wanted to share some updates and information about what to expect. _x000a__x000a_I have seen significant improvements in Karel's abilities to utilize the rules of exponents to determine equivalent exponent expressions, identify and apply the countless punctuation rules for commas, semi colons, colons, dashes, and apostrophes, as well as solve various linear equations. He has shown consistent progress in utilizing each of the strategies weâ€™ve been discussing in our sessions to solve more challenging SAT reading and math problems. This consistent improvement has been evident in the completion of assignments during our sessions, Karelâ€™s homework, as well as assigned practice tests. _x000a__x000a_For this exam, our goal is 1300. While we cannot guarantee a specific score, we have worked diligently towards this goal by continually applying the MAPS, iCARE and TRAP strategies and breaking down each and every difficult SAT question. It's important to consider the impact of the test zone on Karel's performance. Ensuring a good night's sleep throughout the week leading up to the test is crucial, as just the night before isn't enough. We will also discuss strategies to manage test anxiety, which can impact scores. _x000a__x000a_I am looking forward to hearing how Karel performs on the test this March. Since Karel is currently achieving his goals, I recommend we continue with our one 60-minute class per week through the school year. This would allow us to continue working on any areas of opportunity to ensure maximum success on the test. _x000a__x000a_Please let me know if you have any questions or if there are any adjustments you would like to make to our plan. Iâ€™m also able to schedule a time to talk by phone if that would be helpful. I am happy to support Karel in his continued academic journey. _x000a__x000a_Best regards, _x000a__x000a_Colin C._x000a_colin.cody@revolutionprep.com_x000a_+19785187882"/>
    <n v="5"/>
    <s v="Recommends continuing one 60-minute class per week through the school year."/>
  </r>
  <r>
    <n v="10937090"/>
    <d v="2025-12-30T00:00:00"/>
    <x v="21"/>
    <s v="Team Cross"/>
    <n v="78395"/>
    <s v="Jae Musarra"/>
    <s v="Dear Kate and Jon,_x000a__x000a_I hope you are doing well! Itâ€™s been great working with Jae over the past couple of months. I wanted to touch base to share some of the progress weâ€™ve made so far and share my thoughts on the plan moving forward._x000a__x000a_Overall goal: Support Jae on his academic journey_x000a__x000a_Areas that we have been working on:_x000a_â€¢Math_x000a_- Memorization of multiplication facts_x000a_- Multiplication and division concepts_x000a_- Working through 3rd grade skills to assess other areas to practice/learn_x000a_â€¢Reading_x000a_- Phonics: reviewing vowel combinations; syllable division; reviewing concepts such as words with silent e and identifying base words with suffixes -ed and -ing_x000a_- Comprehension: We have been working through Smarter Balance and similar passages. We have focused on test taking strategies, as well as working towards more independence reading the passages and questions. _x000a__x000a_Short-term goals moving forward:_x000a_â€¢Math_x000a_- Continued practice towards mastery of multiplication facts_x000a_- Practicing 3rd grade skills such as telling time to the minute, problems involving elapsed time, graphs and charts, and area_x000a_- Practicing/learning more advanced multiplication and division involving 2- and 3-digit numbers_x000a_â€¢Reading_x000a_- Continue to reinforce earlier phonics concepts_x000a_- Continue to practice complex syllable division_x000a_- Independently reading passages and questions_x000a__x000a_Recommendation: _x000a__x000a_Jae has been doing well lately. He is showing improvement with his multiplication facts. In reading, he is making fewer errors and more notably is more often taking his time to sound out longer words rather than guessing at them. I am proud of him for this step in maturity. Based on his progress, I recommend continuing with his current schedule of 3 half-hour sessions per week. _x000a__x000a_Please let me know if you have any questions or if there are any adjustments you would like to make to our plan. Iâ€™m happy to schedule a time to talk by phone if that would be helpful. I look forward to supporting Jae in his continued academic journey._x000a__x000a_Best regards,_x000a_Mary L._x000a_mary.logan@revolutionprep.com_x000a_+16822312877"/>
    <n v="4"/>
    <s v="Recommends continuing schedule of 3 half-hour sessions per week."/>
  </r>
  <r>
    <n v="10937095"/>
    <d v="2025-12-30T00:00:00"/>
    <x v="21"/>
    <s v="Team Cross"/>
    <n v="93357"/>
    <s v="Vihaan Mukkavilli"/>
    <s v="Dear Sekhar,_x000a__x000a_I hope you are doing well! Itâ€™s been great working with Vihaan over the past couple of months. I wanted to touch base to share some of the progress weâ€™ve made so far and share my thoughts on the plan moving forward._x000a__x000a_Overall goal: _x000a__x000a_Areas that we have been working on:_x000a_â€¢Multiplying and dividing fractions_x000a_â€¢Continued practice with long division_x000a_â€¢Place value with decimals_x000a_â€¢Converting fractions with a denominator of 10, 100 or 1000 to decimal numbers_x000a_â€¢Operations with decimals_x000a_â€¢Exponents and powers of 10_x000a_â€¢Area of rectangles and squares, as well as composite shapes_x000a__x000a_Short-term goals moving forward:_x000a_â€¢How fractions, decimals and percents relate to each other and converting between them_x000a_â€¢Begin to work through the book The Art of Problem Solving - Prealgebra_x000a__x000a_Recommendation: _x000a__x000a_As always, I truly enjoy working with Vihaan. He has a great attitude, works hard, and is not afraid to ask questions. Based on his progress, I recommend 2-3 half-hour sessions per week._x000a__x000a_If there is better contact information that I can make note, please let me know. _x000a__x000a_Please let me know if you have any questions or if there are any adjustments you would like to make to our plan. Iâ€™m happy to schedule a time to talk by phone if that would be helpful. I look forward to supporting Vihaan in his continued academic journey._x000a__x000a_Best regards,_x000a_Mary L._x000a_mary.logan@revolutionprep.com_x000a_+16822312877"/>
    <n v="4"/>
    <s v="Recommends 2-3 half-hour sessions per week."/>
  </r>
  <r>
    <n v="10937123"/>
    <d v="2025-12-30T00:00:00"/>
    <x v="22"/>
    <s v="Team Plamondon"/>
    <n v="90809"/>
    <s v="Annabelle Yam"/>
    <s v="Hi Florence,_x000a__x000a_I hope you are having a wonderful holiday season! Itâ€™s been great working with you and Annabelle over the past couple of months. I wanted to touch base to share some of the progress weâ€™ve made._x000a__x000a_Annabelle has made significant improvements in her ability to take apart the meanings from historical passages, identify comparisons, and in her understanding of axis of symmetry, exponent rules, factoring quadratics, and unit conversion. This consistent improvement has been evident in her approach to DBQs and regents math practice. We've mostly been focused on utilizing old algebra I regents exams to study, which Annabelle is making great improvements on._x000a__x000a_Since Annabelle is achieving her goals, I recommend we continue with our one 60 minute class per week as long as Annabelle needs either for regents or for the academic year._x000a__x000a_Please let me know if you have any questions or if there are any adjustments you would like to make to our plan. Iâ€™m happy to schedule a time to talk if that would be helpful. I look forward to supporting Annabelle in her continued academic journey._x000a__x000a_Happy New Year!_x000a__x000a_Sarah _x000a_sarah.vollero@revolutionprep.com_x000a_+13155607858"/>
    <n v="5"/>
    <s v="Recommends continuing one 60-minute class per week through the academic year."/>
  </r>
  <r>
    <n v="10937135"/>
    <d v="2025-12-30T00:00:00"/>
    <x v="23"/>
    <s v="Team De Groot"/>
    <n v="97409"/>
    <s v="Avery Bowers"/>
    <s v="It is a unique pleasure to read the many accomplishments in choir and basketball that Avery has accomplished thus far. We poured over his most recent Princeton essay supplementals, and we gave him notes to chew on and revise. I'm happy to help with any other supplementals for other schools in the future. _x000a__x000a_I recommend scheduling at least two 1 hour sessions if you have additional school essays to review. Please keep me posted._x000a__x000a_Best of luck to team Avery._x000a__x000a_Happy New Year._x000a__x000a_Chris P._x000a_chris.prouty@revolutionprep.com_x000a_+13108710081"/>
    <n v="4"/>
    <s v="Recommends scheduling at least two 1-hour sessions if there are additional essays."/>
  </r>
  <r>
    <n v="10937164"/>
    <d v="2025-12-30T00:00:00"/>
    <x v="3"/>
    <s v="Team Cross"/>
    <n v="97363"/>
    <s v="Neil Khare"/>
    <s v="Dear Srisheela and Neil,_x000a__x000a_I hope you and your family are well. Unfortunately, Neil was unable to attend our session today as originally scheduled. This time has been deducted from your account._x000a__x000a_Since Neil has missed three sessions without providing 48-hour notice, I am concerned that the schedule we currently have does not work. Please take a few minutes to review our schedule on the student dashboard and confirm with me that it does work by Friday, January 2nd. If it doesnâ€™t, you can either let me know or view my open timeslots and reschedule through the student dashboard. I appreciate your help with this as I know consistency is critical for Neil to achieve his academic goals. Due to my busy schedule, if Neil misses another session without letting me know at least 48 hours ahead of time, I will need to remove him from my calendar for the time being to accommodate other students._x000a__x000a_Please donâ€™t hesitate to reach out to me with any questions._x000a__x000a_Michelle T._x000a_michelle.testerman@revolutionprep.com_x000a_+18636703374"/>
    <n v="2"/>
    <s v="Attendance warning and request to confirm schedule."/>
  </r>
  <r>
    <n v="10937178"/>
    <d v="2025-12-30T00:00:00"/>
    <x v="24"/>
    <s v="Team Plamondon"/>
    <n v="96742"/>
    <s v="Alexa Martel"/>
    <s v="Hi Brian, _x000a__x000a_I wanted to share an update on Alexaâ€™s progress in SAT preparation over the past several weeks. She has been working consistently and thoughtfully, and her effort is translating into clear, measurable improvement, particularly in math._x000a__x000a_Alexa has made significant gains in Algebra and Advanced Math, with noticeable improvement in linear equations, systems of equations, and interpreting equations within word problems. On her most recent official SAT practice test, she earned a 70-point increase in her Math score, which is a strong indicator that our current instructional focus is effective. Much of this growth has come from learning how to use the Desmos calculator strategically, allowing her to solve problems more efficiently while reducing calculation errors._x000a__x000a_In addition to improved accuracy, Alexaâ€™s conceptual understanding has deepened. She is now more confident with constants, function notation, and equation structureâ€”areas that previously caused hesitation. We have also begun targeted work in Reading and Writing, particularly SAT-specific vocabulary strategies and grammar rules, and she is responding well to these new approaches._x000a__x000a_Our current focus is on continuing to strengthen Alexaâ€™s algebra foundation, expanding her efficiency with Desmos across all applicable question types, and raising her Reading and Writing score through focused work on Standard English Conventions. We are also building testing stamina through regular, timed practice exams to prepare her for official test conditions._x000a__x000a_Based on her progress and the clear upward trajectory in her scores, I strongly recommend continuing our current schedule of 90 minutes per week. This pacing allows us to maintain momentum, address skill gaps in real time, and steadily build toward Alexaâ€™s score goals as she approaches her upcoming SAT administrations._x000a__x000a_Please donâ€™t hesitate to reach out if you have any questions or would like to discuss next steps in more detail._x000a__x000a_Best regards,_x000a__x000a__x000a_Best, _x000a__x000a_Alexis B._x000a_alexis.boucher@revolutionprep.com_x000a_+17544224388"/>
    <n v="4"/>
    <s v="Recommends continuing current schedule of 90 minutes per week."/>
  </r>
  <r>
    <n v="10937179"/>
    <d v="2025-12-30T00:00:00"/>
    <x v="24"/>
    <s v="Team Plamondon"/>
    <n v="89569"/>
    <s v="Adina Sigelman"/>
    <s v="Hi Tova, _x000a__x000a_Adina has made exceptional progress over the course of our work together, with her most recent results reflecting both strong growth and increasing confidence in her approach to the SAT. Since beginning tutoring, her score has risen by more than 300 points, including a particularly strong jump in Math and steady improvement in Reading and Writing. This progress reflects not only increased content knowledge but also a growing ability to apply strategies effectively under test conditions._x000a__x000a_In Math, Adina has developed a much stronger grasp of core concepts, particularly in algebra, data analysis, and geometry. She now approaches problems more methodically, using structured strategies rather than guessing or rushing. Her recent work shows clear improvement in identifying relationships, interpreting equations, and correcting errors independently. In Reading and Writing, she has made meaningful gains in grammar, punctuation, and rhetorical analysis, with a noticeably stronger understanding of how to identify the purpose of a passage and eliminate incorrect answer choices. Her most recent practice test demonstrated significant growth, placing her well above her starting baseline and showing that her current trajectory is very strong._x000a__x000a_At this stage, the primary focus is refinement rather than remediation. Adina is now working on higher-level skills such as rhetorical synthesis, careful interpretation of prompts, and maintaining accuracy under time pressure. These are the final skills that typically separate good scores from great ones. Continuing to practice at a steady pace will allow her to solidify these habits without burnout while continuing to raise her score._x000a__x000a_Based on her current progress and the consistency she has shown, I recommend continuing with one hour of tutoring per week. This schedule provides enough structure to keep momentum strong while allowing time between sessions for independent practice and consolidation of skills. Adina is in an excellent position to continue improving, and maintaining this routine will support her goal of achieving her strongest possible SAT performance._x000a__x000a_Please feel free to reach out with any questions or if youâ€™d like to discuss next steps in more detail._x000a__x000a_Alexis B._x000a_alexis.boucher@revolutionprep.com_x000a_+17544224388"/>
    <n v="4"/>
    <s v="Recommends continuing with one hour of tutoring per week."/>
  </r>
  <r>
    <n v="10937180"/>
    <d v="2025-12-30T00:00:00"/>
    <x v="24"/>
    <s v="Team Plamondon"/>
    <n v="93847"/>
    <s v="Michael Renahan"/>
    <s v="Hi Lisa, _x000a__x000a_I wanted to share an update on Michaelâ€™s progress as we continue preparing for the SAT. He has made strong, measurable gains over the past several months, including a 110-point increase in his SAT score since September, which reflects both his growing skill set and his increased familiarity with the test format._x000a__x000a_Michael has made meaningful progress in algebra, particularly with systems of equations, constants, and translating word problems into correct mathematical expressions. He has become more confident identifying variables, setting up equations correctly, and using Desmos strategically to verify solutions. These skills are foundational to SAT math success, and his improvement in this area has been clear and consistent._x000a__x000a_In Reading and Writing, Michael has made steady gains in rule-based grammar concepts such as punctuation, subjectâ€“verb agreement, and sentence structure. He is learning to approach questions more methodically by identifying the question type first and applying the appropriate rule, rather than relying on instinct. This structured approach has already led to increased accuracy, especially on questions involving commas, semicolons, and modifiers._x000a__x000a_A key factor in Michaelâ€™s continued improvement will be consistent exposure to full-length practice tests. Because the digital SAT is adaptive, regular practice tests are essential for building endurance, learning pacing, and unlocking higher-difficulty question sets. I strongly recommend that Michael take a full-length practice test at least every 3â€“4 weeks, increasing frequency as we get closer to the March exam. Each test provides valuable data that allows us to adjust instruction and target weaknesses more precisely._x000a__x000a_To support this progress, I recommend continuing our 90-minute weekly tutoring sessions. This structure allows sufficient time for instruction, guided practice, and detailed review of mistakes, which has proven especially effective for Michael. With continued consistency, focused practice, and regular testing, he is well-positioned to keep building momentum and further raise his score._x000a__x000a_Please feel free to reach out with any questions or if youâ€™d like to discuss next steps or testing timelines in more detail._x000a__x000a_Best, _x000a__x000a_Alexis B._x000a_alexis.boucher@revolutionprep.com_x000a_+17544224388"/>
    <n v="4"/>
    <s v="Recommends continuing 90-minute weekly tutoring sessions."/>
  </r>
  <r>
    <n v="10937181"/>
    <d v="2025-12-30T00:00:00"/>
    <x v="24"/>
    <s v="Team Plamondon"/>
    <n v="94451"/>
    <s v="Hailey Avella"/>
    <s v="Hi Nicole, _x000a__x000a__x000a_Hailey has made strong and consistent progress throughout our tutoring work, with a total score increase of approximately 130 points since September. This improvement reflects both her growing mastery of core content and her increased confidence in applying test strategies under timed conditions._x000a__x000a_In math, Hailey has made notable gains in understanding algebraic relationships, systems of equations, and constant-based problems. She is now more comfortable using Desmos strategically to verify solutions and identify patterns efficiently. While geometry and advanced constant problems remain growth areas, her foundational understanding has strengthened significantly, and she is applying strategies with greater consistency and accuracy._x000a__x000a_In Reading and Writing, Hailey has shown clear improvement in recognizing question types and applying rule-based strategies. Her work with grammarâ€”particularly subject-verb agreement, punctuation, and modifier placementâ€”has become more precise, and she is developing better habits around slowing down, reading for structure, and eliminating incorrect answer choices. These changes have contributed directly to her score growth._x000a__x000a_To continue this upward trajectory, I recommend maintaining weekly 60-minute tutoring sessions, with an increase to two sessions per week as we approach the March exam. This additional time will allow us to reinforce core skills, address remaining weak areas, and complete more full-length practice tests under realistic conditions. Consistent scheduling will be especially important to maintain momentum and ensure steady progress._x000a__x000a_Overall, Hailey is demonstrating strong commitment and steady improvement. With continued structure, practice, and support, she is well positioned to continue raising her score in the coming months. Please feel free to reach out with any questions or to coordinate upcoming session scheduling._x000a__x000a_Best, _x000a__x000a_Alexis B._x000a_alexis.boucher@revolutionprep.com_x000a_+17544224388"/>
    <n v="5"/>
    <s v="Recommends weekly 60-minute sessions"/>
  </r>
  <r>
    <n v="10937182"/>
    <d v="2025-12-30T00:00:00"/>
    <x v="24"/>
    <s v="Team Plamondon"/>
    <n v="94093"/>
    <s v="Natalie Ottman"/>
    <s v="Hi Stephanie, _x000a__x000a_I wanted to share an update on Natalieâ€™s SAT progress and our plan moving forward. Natalieâ€™s December SAT was a particularly strong milestone, especially in Reading &amp;amp; Writing. Her December Reading score was the highest she has earned so far, reflecting a 70-point increase in Reading since August, and it clearly shows that the strategy work and consistent practice are translating into real results._x000a__x000a_Earlier in our work together, Natalieâ€™s math gains were especially noticeable, with a major jump in performance as we focused on higher-impact math skills and efficient problem-solving. More recently, we have intentionally shifted attention back toward Reading &amp;amp; Writing to strengthen consistency across all question types and secure â€œhigh-confidenceâ€ points, particularly in Standard English Conventions and Craft &amp;amp; Structure. Natalie has improved in using more systematic methods rather than relying on instinctâ€”especially strategies like anticipating vocabulary from context, using process of elimination effectively, and slowing down enough to avoid preventable mistakes._x000a__x000a_In our recent sessions, Natalie has also been building stronger test-day decision making. Weâ€™ve practiced prioritizing accuracy over speed, flagging questions that are likely to cause time loss, and approaching evidence questions with a structured elimination process (relevance first, then accuracy against the text or graph). On the math side, she has been learning to lean on Desmos as a primary tool for graphable problemsâ€”quadratics, systems, intercepts, and max/minâ€”so that she saves time and reduces calculation errors. This shift toward efficient tool use is especially important for her next score jump._x000a__x000a_Given Natalieâ€™s momentum and the fact that my calendar fills quickly, I recommend that we continue with our weekly 90-minute sessions. That session length has been very effective for her because it gives us time to do deeper skill work and still complete thorough review of practice problems and error patterns. I also strongly recommend that Natalie schedule out her remaining tutoring hours as soon as possible so she can keep a consistent, preferred time slot on my calendar as we continue building toward the March SAT._x000a__x000a_Natalie is in a strong position right now: her December Reading performance shows real upward movement, and with continued weekly structure and consistent scheduling, we can keep strengthening both sections and continue pushing her score higher._x000a__x000a_Please let me know if you have any questions or would like to discuss anything further. _x000a__x000a_Best, _x000a__x000a_Alexis B._x000a_alexis.boucher@revolutionprep.com_x000a_+17544224388"/>
    <n v="5"/>
    <s v="Recommends continuing weekly 90-minute sessions and scheduling remaining hours for March SAT."/>
  </r>
  <r>
    <n v="10937197"/>
    <d v="2025-12-30T00:00:00"/>
    <x v="25"/>
    <s v="Team De Groot"/>
    <n v="92299"/>
    <s v="Divya Jehangir"/>
    <s v="Dear Zhiying,_x000a__x000a_I wanted to provide a comprehensive update on Divya's progress over the past few months as we've worked together across multiple subjects and test prep strategies._x000a__x000a_Physics has been our main area of work, and Divya has demonstrated strong analytical and problem-solving abilities when given clear guidance. We've worked through several complex topics including friction coefficients, Newton's Laws applied to pulley systems, incline planes, and data linearization using Desmos. For example, Divya successfully derived friction coefficient formulas from Newton's 2nd Law and calculated coefficients of static friction for various materials, like cork, felt, and teflon. She shows particular strength in mathematical manipulation and setting up equations correctly._x000a__x000a_However, Divya is currently struggling with a 44% in her physics class, which appears to stem from communication challenges with her teacher rather than lack of understanding. Divya shared with me that she questioned why she received significantly lower grades than peers with similar work, the teacher became defensive. This has created an unfortunately tense learning environment. Additionally, when working under pressure or anxiety (such as with confusing project instructions), Divya can become overwhelmed, which affects her ability to demonstrate her actual capabilities. I know that Divya struggles with general anxiety disorder and ADHD, so we're working on building confidence and stress-management strategies alongside the physics content itself. Is her teacher aware of her learning differences? It would be wise to involve a school counselor to try to open more healthy channels of communication._x000a__x000a_On a very positive note, Divya is excelling in Calculus with a 104% grade, demonstrating her strong mathematical foundation and ability to perform at a high level in supportive learning environments. This success in Calculus confirms that Divya has the analytical skills needed for physicsâ€”the challenge lies more in the classroom dynamics and test anxiety than in her fundamental abilities._x000a__x000a_We recently pivoted from SAT to ACT preparation, and Divya scored a 29 composite (34 Reading, 29 Math, 23 English) on a recent official ACT test. Her exceptional Reading score shows strong comprehension skills! We're now focusing on ACT English strategies for the February 14th test, with a goal of reaching 32+ composite by raising her English score to the 27-28 range._x000a__x000a_I recommend we meet twice weekly for 60-minute sessions. This frequency will allow us to maintain consistent momentum on physics (our primary focus), while also supporting Calculus as needed and preparing effectively for the February ACT. The increased contact will also help Divya build confidence and work through challenges more consistently._x000a__x000a_Divya should complete the current ACT English practice and take a full practice test by mid-January so we can assess progress._x000a__x000a_I'm confident that with continued support, Divya can improve both her physics performance and test scores significantly. I look forward to our continued work together!_x000a__x000a_Warmly,_x000a_Brandon_x000a__x000a__x000a_Brandon Engle_x000a_brandon.engle@revolutionprep.com_x000a_+19708890867"/>
    <n v="4"/>
    <s v="Recommends meeting twice weekly for 60-minute sessions."/>
  </r>
  <r>
    <n v="10937213"/>
    <d v="2025-12-30T00:00:00"/>
    <x v="26"/>
    <s v="Team Haase-Alvey"/>
    <n v="99120"/>
    <s v="Vanessa Miecznikowski"/>
    <s v="Dear Kasia,_x000a__x000a_I hope you are having a great holiday season. Itâ€™s been great working with you and Vanessa over the past couple of weeks. I wanted to touch base to share some of the progress weâ€™ve made so far and share my thoughts on the plan moving forward._x000a__x000a_I have seen significant improvements in Vanessa's confidence and use of testing strategies, such as Two-Track Mind and iCARE. She has shown consistent progress in confidently eliminating answers. This consistent improvement has been evident in her recent practice ACT and her homework._x000a__x000a_Based on Vanessa's goals, I recommend adding at least an additional 2 hours per week so that she has time to review more concepts and take more practice tests before taking the ACT on February 14._x000a__x000a_If you'd like to continue working together on achieving these goals, you can easily use this link to add the hours to your account today: https://my.revolutionprep.com/s/Ri7iEesJEk._x000a__x000a_Please let me know if you have any questions or if there are any adjustments you would like to make to our plan. Iâ€™m happy to schedule a time to talk by phone if that would be helpful. I look forward to supporting Vanessa in their continued academic journey._x000a__x000a_Best regards,_x000a__x000a_Cheyanne J._x000a_cheyanne.jones@revolutionprep.com_x000a_+17193935674"/>
    <n v="5"/>
    <s v="Recommends adding at least 2 hours per week for Feb ACT"/>
  </r>
  <r>
    <n v="10937293"/>
    <d v="2025-12-31T00:00:00"/>
    <x v="27"/>
    <s v="Team Milner"/>
    <n v="49990"/>
    <s v="Zachery Ingram"/>
    <s v="Hi Walter, _x000a__x000a_I wanted to follow up on scheduling a second session during the week and recap you on what weâ€™ve worked on this past semester. _x000a__x000a_The last scheduled Sunday session is on February 1st (currently, Sunday sessions start on the 11th). Also, there are 1.5 hours unscheduled right now. As of now, I do still have the 6pm Eastern slot open on Wednesdays. I want to make sure we can reserve that for Zach as my schedule will start to fill up going into second semester. Of course, Jaime your advisor can help add hours so we can add the Wednesday sessions, and Iâ€™d recommend adding more to schedule the Sundays farther into the semester as well. _x000a__x000a_This semester, Zach has made good progress with attitude, habits, and grades, though there is still work to be done. I am excited about having more time per week with him to really help him get on top of high school level classes and Executive Functioning. As always, the goal is to work toward him being independent in all of these aspects. _x000a__x000a_Specifically, weâ€™ve worked on Units 1-3 of the AP Human Geography course, and have used the tests as opportunities to improve how to study. It seems Zach has been doing better with spreading out his studying over multiple days going into a test. Hopefully he did well on his midterm as well! We've also worked on Algebra II a fair amount to help him stay ahead and give him more repetition on certain concepts. _x000a__x000a_In terms of attitude, he seems to have gone from talking about why do I need college to planning on college, and generally seems to be more engaged and motivated. While Iâ€™m unsure how his midterms went, we did see multiple grades go up as the semester went on, including APHUG. Iâ€™m looking forward to working with him this coming semester to help him get closer to A territory. Weâ€™ll continue to improve on his EF habits with the overall goal of getting ahead of homework, quizzes, and tests, through communication with teachers, use of syllabi, and effective prioritization._x000a__x000a_Thanks for reading! Please let me know if youâ€™d like to discuss any of this further on the phone and donâ€™t hesitate to send any questions via email. I look forward to continuing to help Zach work toward his goals. _x000a__x000a_Happy New Year! _x000a__x000a_Daniel Severance_x000a_Professional Tutor, Revolution Prep_x000a_daniel.severance@revolutionprep.com | www.revolutionprep.com_x000a_Customer Service: 877-738-7737 | Direct Line: 269-303-9396_x000a_Better Results. Less Stress."/>
    <n v="4"/>
    <s v="Recommends adding hours to schedule Wednesday and Sunday sessions through the semester."/>
  </r>
  <r>
    <n v="10937379"/>
    <d v="2025-12-31T00:00:00"/>
    <x v="28"/>
    <s v="Team Cross"/>
    <n v="92713"/>
    <s v="Madeline Hamilton"/>
    <s v="Dear Aaron,_x000a__x000a_Itâ€™s been great working with you and Madeline these last few weeks. As we prepare for Madeline's upcoming ISEE, I wanted to share some updates and information about what to expect._x000a__x000a_I have seen significant improvements in Madeline's performance on verbal questions. As much as I would like to take credit for it, I feel she owes a lot of it to the purchase of the flashcards. She has found them very helpful. I have also seen her answering reading comprehension questions more confidently, quickly, and accurately in our recent sessions. This consistent improvement has been evident in her performance during our sessions._x000a__x000a_For this exam, our goal is to improve her ISEE score. While we cannot guarantee a specific score, we have worked diligently towards this goal through focusing on verbal and reading comprehension (the two areas where she posted the lowest scores on her last ISEE). It's important to consider the impact of the test zone on Madeline's performance. Ensuring a good night's sleep throughout the week leading up to the test is crucial, as just the night before isn't enough. We have also discussed the benefit of answering every question on the ISEE and not leaving any blank._x000a__x000a_I look forward to hearing how Madeline performs on this ISEE. Looking ahead, I recommend we discuss adding some additional hours and schedule additional sessions going forward. This will allow me to continue to support Madeline with her reading comprehension and writing skills as they relate to her current language arts course._x000a__x000a_Please let me know if you have any questions or if there are any adjustments you would like to make to our plan. Iâ€™m also able to schedule a time to talk by phone if that would be helpful. I am happy to support Madeline on her continued academic journey._x000a__x000a_Best regards,_x000a_Edwin W._x000a_edwin.west@revolutionprep.com_x000a_+18134213087"/>
    <n v="3"/>
    <s v="Recommends discussing adding hours and scheduling additional sessions."/>
  </r>
  <r>
    <n v="10937407"/>
    <d v="2025-12-31T00:00:00"/>
    <x v="27"/>
    <s v="Team Milner"/>
    <n v="97185"/>
    <s v="Zay Mapp"/>
    <s v="Hi Susan, _x000a__x000a_Happy New Year and I hope your holidays have been all well. I'm looking forward to continuing to work with Zay. He does seem to want to do well and picks things up fairly quickly but it seems sports can get in the way and he has some suboptimal Executive Functioning habits -- I hope we can continue to work on Speech, Chemistry, and Math (and other classes) while also exploring better habits to prioritize and balance school and sports. The goal is for him to be come an independent student-athlete and find ways to get ahead of his assigned work, study over multiple days for tests, and more.  _x000a__x000a_It was great to see his grades bumping up through last semester but there is much more work to be done to set him up to achieve Bs and As. When you're back, let us know if three hours a week is doable. I'd recommend three hours a week to help him with all of his classes and help him get ahead as well as improve Executive Functioning habits. Two hours a week will still make an impact. We can perhaps add hours into the middle of the semester and then check in and reevaluate. _x000a__x000a_I'd be happy to discuss further on the phone if you'd like, and feel free to send any questions via email. I'm excited to continue helping Zay work toward his goals. _x000a__x000a_Thank you!_x000a__x000a_Daniel Severance_x000a_Professional Tutor, Revolution Prep_x000a_daniel.severance@revolutionprep.com | www.revolutionprep.com_x000a_Customer Service: 877-738-7737 | Direct Line: 269-303-9396_x000a_Better Results. Less Stress."/>
    <n v="4"/>
    <s v="Recommends three hours a week to help with all classes and executive functioning."/>
  </r>
  <r>
    <n v="10937452"/>
    <d v="2025-12-31T00:00:00"/>
    <x v="29"/>
    <s v="Team Haase-Alvey"/>
    <n v="83519"/>
    <s v="Logan Shmulenson"/>
    <s v="Dear Yelena,_x000a__x000a_I hope you are having a wonderful holiday season! Itâ€™s been great working with you and Logan over the past couple of months. I wanted to touch base to share some of the progress weâ€™ve made so far and share my thoughts on the plan moving forward._x000a__x000a_I have seen significant improvements in Loganâ€™s independent writing skills, especially his understanding of argumentative writing and how to write a cogent counterargument.  He has continued to show consistent progress in his vocabulary skills and his ability to write varied and interesting sentences, which has been evident in his written homework assignments and in his performance during class when asked to write a paragraph response._x000a__x000a_Our current short-term goals for Logan include mastering the counterargument and completing a strong argumentative/persuasive essay.  The overall goal remains for Loganâ€™s English grade to improve and for his understanding of fiction and non-fiction texts, as well as to gradually prepare for the SHSAT next year, reinforcing individual ELA topics over time.  Based on Loganâ€™s progress, I recommend proceeding tutoring at a velocity of two hours per week throughout the remainder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ogan in his continued academic journey!_x000a__x000a_Warmly, _x000a__x000a_Raymond E._x000a_raymond.elliot@revolutionprep.com_x000a_+18145471064"/>
    <n v="5"/>
    <s v="Recommends two hours per week throughout the remainder of the school year."/>
  </r>
  <r>
    <n v="10937454"/>
    <d v="2025-12-31T00:00:00"/>
    <x v="29"/>
    <s v="Team Haase-Alvey"/>
    <n v="96188"/>
    <s v="Michelle Lakshtanov"/>
    <s v="Dear Aren,_x000a__x000a_I hope you are having a wonderful holiday season! Itâ€™s been great working with you and Michelle over the past couple of months. I wanted to touch base to share some of the progress weâ€™ve made so far and share my thoughts on the plan moving forward._x000a__x000a_I have seen significant improvements in Michelleâ€™s conjugation skills, as well as her ability to figure out parts of sentences she doesnâ€™t know via the use of context clues.  She has continued to show consistent progress in her efforts when learning new vocabulary and forms of verbs (such as reflexive verbs), which has been evident in her hard work in class with me and her ability to utilize repetition to learn new words._x000a__x000a_Our current short-term goals for Michelle include improving her vocabulary in Spanish, as well as her reading comprehension and sentence-writing skills.  The overall goal remains for Michelleâ€™s Spanish grade to improve to an A by the end of the school year.  Based on Michelleâ€™s progress, I recommend proceeding tutoring at our current velocity of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Michelle in her continued academic journey!_x000a__x000a_Warmly, _x000a__x000a_Raymond E._x000a_raymond.elliot@revolutionprep.com_x000a_+18145471064"/>
    <n v="5"/>
    <s v="Recommends two hours per week throughout the remainder of the school year."/>
  </r>
  <r>
    <n v="10937455"/>
    <d v="2025-12-31T00:00:00"/>
    <x v="29"/>
    <s v="Team Haase-Alvey"/>
    <n v="80890"/>
    <s v="Snizhana Zhdaniuk"/>
    <s v="Dear Kateryna,_x000a__x000a_I'm excited to reach out to celebrate Annaâ€™s amazing progress. Anna has worked diligently, and as a result, she has been accepted to her first-choice school, Syracuse University!  I am so proud of Anna._x000a__x000a_While we want to celebrate this success, we also know there is still work to do in terms of writing, editing, and submitting essay responses for scholarships and internship applications. I am looking forward to continuing to work with Anna towards further improvements in her writing. I recommend that we continue to meet for one hour a week in order to continue her progress towards her next goals. During our upcoming sessions, I plan to continue working on helping Anna with her scholarship essays, as well as any written responses for runner-up college applications and financial aid documents. _x000a__x000a_Please let me know if you have any questions. Iâ€™m happy to schedule a time to talk by phone if that would be helpful. I am always available to support Anna in her continued academic journey._x000a__x000a_Best regards,_x000a__x000a_Raymond E._x000a_raymond.elliot@revolutionprep.com_x000a_+18145471064"/>
    <n v="4"/>
    <s v="Recommends continuing to meet for one hour a week for writing/editing."/>
  </r>
  <r>
    <n v="10937456"/>
    <d v="2025-12-31T00:00:00"/>
    <x v="29"/>
    <s v="Team Haase-Alvey"/>
    <n v="90481"/>
    <s v="Arjun Patel"/>
    <s v="Dear Anand and Payal,_x000a__x000a_I hope you are having a wonderful holiday season! Itâ€™s been great working with you and Arjun over the past couple of months. I wanted to touch base to share some of the progress weâ€™ve made so far and share my thoughts on the plan moving forward._x000a__x000a_I have seen significant improvements in Arjunâ€™s understanding of literary and story-analysis elements, such as story structure, point of view, and theme. He has continued to show consistent progress in his ability to write neatly as well as clearly (in terms of content), understanding the importance of using text evidence in his responses, which has been evident in his written homework assignments and in his performance during class._x000a__x000a_Our current short-term goals for Arjun include improving his writing structure skills, particularly pertaining to persuasive/argumentative writing.  The overall goal remains for Arjun to improve his reading comprehension, writing, grammar, and handwriting skills.  Based on Arjunâ€™s progress, I recommend proceeding tutoring at a velocity of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Arjun in his continued academic journey!_x000a__x000a_Warmly, _x000a__x000a_Raymond E._x000a_raymond.elliot@revolutionprep.com_x000a_+18145471064"/>
    <n v="5"/>
    <s v="Recommends two hours per week throughout the remainder of the school year."/>
  </r>
  <r>
    <n v="10937457"/>
    <d v="2025-12-31T00:00:00"/>
    <x v="29"/>
    <s v="Team Haase-Alvey"/>
    <n v="92438"/>
    <s v="Amaya Patel"/>
    <s v="Dear Anand and Payal,_x000a__x000a_I hope you are having a wonderful holiday season! Itâ€™s been great working with you and Amaya over the past couple of months. I wanted to touch base to share some of the progress weâ€™ve made so far and share my thoughts on the plan moving forward._x000a__x000a_I have seen significant improvements in Amayaâ€™s handwriting (getting neater and neater every week!) and her understanding of the different parts of speech, including her ability to point out an adjective vs an adverb. She has continued to show consistent progress in writing detailed works on her own, as well as in writing different types of sentences.  This has been evident in the work she writes each week, as well as in her passive ability to understand and follow more complex writing instructions (such as those asking for a specific part of speech to be included). _x000a__x000a_Our current short-term goals for Amaya include improving her paragraph writing skills with an emphasis on organization and including supporting details.  The overall goal remains for Amaya to improve her reading comprehension, vocabulary, and writing skills.  Based on Amayaâ€™s progress, I recommend proceeding tutoring at a velocity of one to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Amaya in her continued academic journey!_x000a__x000a_Warmly, _x000a__x000a_Raymond E._x000a_raymond.elliot@revolutionprep.com_x000a_+18145471064"/>
    <n v="5"/>
    <s v="Recommends one to two hours per week throughout the remainder of the school year."/>
  </r>
  <r>
    <n v="10937508"/>
    <d v="2026-01-01T00:00:00"/>
    <x v="13"/>
    <s v="Team De Groot"/>
    <n v="95450"/>
    <s v="Ava Wemple"/>
    <s v="Dear Jennifer,_x000a__x000a_I hope you are having a great start to the year. I wanted to touch base to share some of the progress Ava has made recently and share my thoughts on the program plan moving forward._x000a__x000a_In December, Ava's score on practice tests improved. On her last practice test she scored a 1400 and improved her score in both sections of the test. We will work to build on this progress in the coming month._x000a__x000a_Avaâ€™s short-term goals include improving her pacing and time management on the test and improving her performance on vocabulary questions. The overall goal remains to score in the 1450s. Looking at Avaâ€™s remaining hours, she has 2 unscheduled hours that expire on January 6th. During todayâ€™s session, I will ask Ava if we could schedule more hours this weekend to avoid losing these hours. Looking a bit further ahead, the remaining 7 hours that Ava has expires on February 11th. If we continue meeting for two hours a week, we should be able to use those hours before they expire. _x000a__x000a_Additionally, please consider Avaâ€™s schedule after February 11th. There are 4 weeks between then and the March SAT. I recommend that we keep the current plan of meeting for two hours a week over those 4 weeks. If that schedule is acceptable, please speak with your Advising Contact Megan about adding additional hours.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_x000a_Ayman S._x000a_ayman.smoot@revolutionprep.com_x000a_+17652527661"/>
    <n v="5"/>
    <s v="Recommends keeping 2 hours/week"/>
  </r>
  <r>
    <n v="10937529"/>
    <d v="2026-01-01T00:00:00"/>
    <x v="30"/>
    <s v="Team Plamondon"/>
    <n v="92608"/>
    <s v="Christopher Ho"/>
    <s v="Dear Loni,_x000a__x000a_I hope you are having a great holiday season. I wanted to touch base with you about a couple of items related to my work with Christopher._x000a__x000a_First, I am very impressed that Christopher got a 1520 on his most recent official SAT!! _x000a__x000a_Second, Christopher still has issues with misreading reading passages and reading through answer choices more thoroughly on reading passages, which we need to work on as we head towards our goal of an 800 on the reading and writing section of the SAT._x000a__x000a_ Since Christopher is largely achieving their goals, I recommend we continue with our one 60 minute class per week through the March 2026 SAT. _x000a__x000a_Based on this information, I recommend we continue on with one 60-minute session per week until the March exam, as well as focusing more on reading for details in both passages and in answer choices. This plan will best set Christopher up for success moving forward._x000a__x000a_Please let me know if you have any questions. Iâ€™m happy to schedule a time to talk by phone if that would be helpful. I look forward to supporting Christopher in their continued academic journey._x000a_Best regards,_x000a__x000a_Armand Brouty_x000a__x000a__x000a__x000a__x000a_Armand B._x000a_armand.brouty@revolutionprep.com_x000a_+15129107232"/>
    <n v="5"/>
    <s v="Recommends continuing one 60-minute session per week through March 2026 SAT."/>
  </r>
  <r>
    <n v="10937535"/>
    <d v="2026-01-01T00:00:00"/>
    <x v="30"/>
    <s v="Team Plamondon"/>
    <n v="97798"/>
    <s v="Bella Exley"/>
    <s v="Dear John,_x000a_I hope you are having a great day! I wanted to touch base regarding Bella's recent attendance and participation in our tutoring sessions._x000a__x000a_Firstly, I have seen significant improvements in Bella's learning of and application of the MAPS strategy for math questions. She has shown consistent progress in improving of her understanding on how to approach and process math problems, and this progress is commendable_x000a__x000a_However, Iâ€™ve noticed that there have been some inconsistencies in Bella's attendance. She has frequently canceled sessions late, which can make it challenging to achieve the goals weâ€™ve set. As a reminder, our goal is improve Bella's achievement on the math section of the SAT, and maintaining a consistent schedule is crucial for Bella to reach this goal._x000a__x000a_Since Bella is largely achieving her goals aside from attendance, I recommend we continue with our two 60 minute classes per week through the March 2026 SAT._x000a__x000a_Moving forward, I suggest we revisit the current schedule to find days and times that might work better for Bella. I recommend we keep on doing two 600-minute sessions per week, possibly discussing executive functioning skills in those sessions as well as the SAT.  If adjusting the schedule isn't possible, increasing the time spent studying outside of session can help keep Bella on track._x000a__x000a_Please let me know if you have any questions or if there are any adjustments you would like to make to our plan. Iâ€™m happy to schedule a time to talk by phone if that would be helpful. I am here to support Bella and ensure they have the best possible chance to succeed._x000a__x000a_Best regards,_x000a_Armand Brouty_x000a__x000a__x000a__x000a__x000a_Armand B._x000a_armand.brouty@revolutionprep.com_x000a_+15129107232"/>
    <n v="5"/>
    <s v="Recommends continuing two 60-minute classes per week through March 2026 SAT."/>
  </r>
  <r>
    <n v="10937540"/>
    <d v="2026-01-01T00:00:00"/>
    <x v="31"/>
    <s v="Team Cross"/>
    <n v="97648"/>
    <s v="Vanessa Weider"/>
    <s v="Dear Natalie,_x000a__x000a_I hope you are having a great holiday season. Itâ€™s been great working with you and Vanessa over the past couple of months. I wanted to touch base to share some of the progress weâ€™ve made so far and share my thoughts on the plan moving forward._x000a__x000a_I have seen significant improvements in Vanessa's algebra skills, knowledge of punctuation rules, and use of the MAPS, iCARE, and TRAP strategies. They have shown consistent progress in completing practice tests and recalling materials covered in previous mathematics classes in school. This consistent improvement has been evident in doing better on the mathematics for the SAT practice test than the ACT practice test._x000a__x000a_Our current short-term goals for Vanessa include properly implementing the SAT strategies and to achieve a higher score on the SAT Math section, specifically on Algebra 1 topics. The overall goal remains achieve a 1200 on her official SAT. Since Vanessa is progressing towards her goals, I recommend we continue with our two 60 minute class per week until her test date._x000a__x000a_Please let me know if you have any questions or if there are any adjustments you would like to make to our plan. Iâ€™m happy to schedule a time to talk by phone if that would be helpful. I look forward to supporting Vanessa in their continued academic journey._x000a__x000a_Best regards,_x000a__x000a_Nick K._x000a_nick.kocik@revolutionprep.com_x000a_+12485208635"/>
    <n v="5"/>
    <s v="Recommends continuing two 60-minute classes per week until test date."/>
  </r>
  <r>
    <n v="10937541"/>
    <d v="2026-01-01T00:00:00"/>
    <x v="30"/>
    <s v="Team Plamondon"/>
    <n v="97345"/>
    <s v="Aidan Harris"/>
    <s v="Dear Thomas and Jennifer,_x000a__x000a_I hope you are having a great week. I wanted to touch base with you about a couple of items related to my work with Aidan._x000a__x000a_First, Aidan's math score between the two practice SAT's he has taken so far has gone up by 220 points from a 430 to a 650!_x000a__x000a_Second, even though the math score has caused Aidan's overall score to increase by 130 points (from a 950 to a 1080),  his Reading and Writing score has gone down by 90 points from a 520 on the first test to a 430 on the second test, mainly due to punctuation and grammar questions. _x000a__x000a__x000a__x000a_Based on this information, I recommend we increase out velocity if possible to two 90-minute sessions per week through the March 2026 SAT and continue to focus on getting punctuation and grammar rules down. This plan will best set Aidan up for success moving forward._x000a__x000a__x000a_Please let me know if you have any questions. Iâ€™m happy to schedule a time to talk by phone if that would be helpful. I look forward to supporting Aidan in their continued academic journey._x000a_Best regards,_x000a__x000a_Armand Brouty_x000a__x000a__x000a__x000a__x000a_Armand B._x000a_armand.brouty@revolutionprep.com_x000a_+15129107232"/>
    <n v="5"/>
    <s v="Recommends increasing to two 90-minute sessions per week through March 2026 SAT."/>
  </r>
  <r>
    <n v="10937545"/>
    <d v="2026-01-01T00:00:00"/>
    <x v="31"/>
    <s v="Team Cross"/>
    <n v="96978"/>
    <s v="Teigan Altenbach"/>
    <s v="Dear Kristin,_x000a__x000a_I know this time of year is busy, and I appreciate you taking the time to review this email. As we begin a new academic semester, I wanted to take a moment to share some updates about Teigan's progress and outline our plans moving forward._x000a__x000a_Over the past two months, I have seen significant improvements in Teigan's use of the Desmos strategy for the Math section, improvement in solving conventions of standard English problems, and understanding words in context questions. In particular, they have shown consistent progress in solving Algebra and Advanced Math problems in the Math section. This has been reflected in her obtainment of a 700 on the Math section of her practice SAT._x000a__x000a_Our current short-term goals for Teigan include improvement of her Reading and Writing score, specifically in words in context and verbs. The overall goal remains to achieve a 1200 on the official SAT and improve her Algebra 2 grade. If there have been any changes or new goals for this semester, please let me know so we can adjust our plan accordingly._x000a__x000a_For this semester, our plan includes continuing to take practice exams to become familiar with the SAT and improve her score, and we are planning to cover current and past Algebra 2 topics to improve her Algebra 2 grade. I would also like to check on Teig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Teigan's progress, I recommend maintaining our one 60 minute class per week for SAT tutoring until her official exam. In addition, since Teigan had trouble with Algebra 2 last semester, I recommend adding one 60 minute sessions per week for this school year to work on Algebra 2._x000a__x000a_Please let me know if you have any questions or if there are any adjustments you would like to make to our plan. Iâ€™m happy to schedule a time to talk by phone if that would be helpful. I am looking forward to continuing my work with Teigan and in these next steps of their academic journey._x000a__x000a_Best regards,_x000a__x000a_Nick K._x000a_nick.kocik@revolutionprep.com_x000a_+12485208635"/>
    <n v="4"/>
    <s v="Recommends maintaining one 60-minute SAT session plus adding one 60-minute Algebra 2 session per week."/>
  </r>
  <r>
    <n v="10937576"/>
    <d v="2026-01-01T00:00:00"/>
    <x v="32"/>
    <s v="Team Haase-Alvey"/>
    <n v="94808"/>
    <s v="Ekansh Bhargava"/>
    <s v="Dear Vivek and Ekansh,_x000a__x000a_I wanted to give you an update as Ekansh and I have met for a few more sessions since we last spoke. I am happy to report that he has been doing much better in physics recently; he specifically mentioned how much he understood and enjoyed the Magnetism chapter._x000a__x000a_During his break, we focused on getting ahead by diving into Geometric Optics. We went over the full lesson and immediately applied that knowledge to practice problems from previous AP exams. Ekansh performed very well, particularly in the multiple-choice section._x000a__x000a_For the Free Response Questions (FRQs), we identified that he needs further practice with ray diagrams. This is a crucial skill for visualizing how light interacts with lenses and mirrors, and it is a common area for point-deduction if not precise. We will prioritize this with his class as the new year begins to ensure he can map out these systems accurately._x000a__x000a_In our sessions, we are utilizing the thin lens equation in conjunction with his ray-tracing diagrams to analyze magnification and power._x000a__x000a_To maintain this momentum and ensure he stays ahead of the curriculum, I recommend we continue to see each other consistently with a velocity of at least one hour a week._x000a__x000a_I hope you have a great New Year!_x000a__x000a_Best regards,_x000a__x000a_Christian Steiner_x000a_christian.steiner@revolutionprep.com_x000a_+13056077323"/>
    <n v="4"/>
    <s v="Recommends continuing with a velocity of at least one hour a week."/>
  </r>
  <r>
    <n v="10937595"/>
    <d v="2026-01-01T00:00:00"/>
    <x v="30"/>
    <s v="Team Plamondon"/>
    <n v="92311"/>
    <s v="Antonio Santos"/>
    <s v="Dear Felipe,_x000a__x000a_I hope this email finds you well. I wanted to touch base regarding Antonio's recent progress and discuss a plan moving forward._x000a__x000a_First, I have seen significant improvements in Antonio's understanding of understanding the TRAP strategy for grammar and punctuation questions. They have shown consistent progress in understanding both math and reading/writing strategies, and this progress is commendable._x000a__x000a_However, overall, weâ€™re not seeing the score increase I had hoped to see for Antonio by this point. There are many reasons this could be the case, but from my observations and previous experience, I think this is likely related to high levels of stress, and not taking tests in a focused environment. That said, it could also be a result of it being the second test Antonio has taken, as it is normal for students to take a dip in their score between either the first and second test or the second and third test, provided they make up for it on the next test._x000a__x000a_Based on Antonioâ€™s goals, I recommend adding an additional 60 minutes per week for a total of two 90-minute sessions until the March test._x000a__x000a_As a reminder, our long-term goal is reaching a test score of 1500+, and addressing this issue is crucial for Antonio to reach this goal. To work towards that long term goal, I would like us to prioritize the short-term goal of mastering punctuation questions. With that in mind, I recommend we do the following: practice stress-reducing methods, increasing the velocity to two 90-minute sessions per week, and .make sure to take practice tests in one sitting when Antonio is not tired or sick._x000a__x000a_I suggest adding the below to your account to ensure we stay on track._x000a__x000a_â€¢ 24 Hours of Distinguished Tutoring for Antonio Santos with Armand Brouty_x000a__x000a_If you'd like to continue working together on achieving these goals, you can easily use this link to add the hours to your account today: https://my.revolutionprep.com/s/VSjfsRGktD._x000a__x000a_Please let me know if you have any questions or if you have any additional insights that might be helpful for me to consider in my work with Antonio. Iâ€™m happy to schedule a time to talk by phone as well. I am committed to helping Antonio work towards their long-term goals._x000a__x000a_Best regards,_x000a__x000a_Armand Brouty_x000a__x000a__x000a__x000a_Armand B._x000a_armand.brouty@revolutionprep.com_x000a_+15129107232"/>
    <n v="5"/>
    <s v="Recommends adding 60 mins/week for two 90-minute sessions total until March test"/>
  </r>
  <r>
    <n v="10937596"/>
    <d v="2026-01-01T00:00:00"/>
    <x v="33"/>
    <s v="Team Plamondon"/>
    <n v="96218"/>
    <s v="Blake Katanic"/>
    <s v="Hi Blake and Steve,_x000a__x000a_I hope you are having a great day! It was great working with Blak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OIUMMrGMNzFuL84dsZ-0V8rs7CrrkZ-JNYI8TN9SO_V2E8ppbpChPd0Ym6tyenrYjjtZucf0JwSF83To.MwLTKnZ2RjMhA7vg_x000a__x000a_I wanted to touch base regarding Blakeâ€™s recent attendance and participation in our tutoring sessions._x000a__x000a_Firstly, I have seen significant improvements in Blakeâ€™s ability to identify different types of algebra word problems and apply the correct solution strategies. Over the last several weeks, they have become more confident in interpreting quadratic equations in vertex form, solving systems of equations both manually and using calculator functions, and approaching exponential growth and ratio problems systematically. They have shown consistent progress in translating word problems into equations and using efficient methods to solve them, and this progress is commendable._x000a__x000a_However, Iâ€™ve noticed that there have been some inconsistencies in Blakeâ€™s attendance. They have had late cancellations, which can make it challenging to achieve the goals weâ€™ve set. As a reminder, our goal is to raise Blakeâ€™s score from 24 to 30, and maintaining a consistent schedule is crucial for them to reach this goal._x000a__x000a_Based on Blakeâ€™s goals, I recommend continuing with two 60-minute sessions per week as this frequency has been working well for them. To measure progress, Blake needs to take a full-length practice exam under test-like conditions. I have assigned this practice exam as homework and would like them to complete it before our next session. This will help us see if they have shown improvement and identify areas to focus on._x000a__x000a_Moving forward, I suggest Blake mirrors test conditions as closely as possible when completing the practice exam. If adjusting the schedule isnâ€™t possible, increasing the time spent studying outside of sessions can help keep Blake on track. Please let me know if you have any questions or if there are any adjustments you would like to make to our plan. Iâ€™m happy to schedule a time to talk by phone if that would be helpful. I am here to support Blake and ensure they have the best possible chance to succeed_x000a__x000a_Best Regards,_x000a__x000a__x000a_Diana H._x000a_diana.hoyer@revolutionprep.com_x000a_+12106391241"/>
    <n v="4"/>
    <s v="Recommends continuing with two 60-minute sessions per week."/>
  </r>
  <r>
    <n v="10937597"/>
    <d v="2026-01-01T00:00:00"/>
    <x v="33"/>
    <s v="Team Plamondon"/>
    <n v="90512"/>
    <s v="James Collin"/>
    <s v="Hi James and Fraser,_x000a__x000a_It was great working with James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hi908mxZprLMOgluIXnJ2U8pkES5137JEOKmZk3kqru819wFkhtymNJzSRgeS4dLOQ4uzbTzOtxkmA77.wbdzAb3W3SyeXJYY_x000a__x000a_Iâ€™m excited to share Jamesâ€™s amazing progress. They have worked diligently and achieved a composite score of 34 on their recent ACT practice test, surpassing their previous goal of 33. This is a fantastic accomplishment, and I am so proud of their hard work. While we want to celebrate this success, we also know there is still work to do before the official ACT in February. Jamesâ€™s new goal is a 35, and I am confident they can reach it with continued focus._x000a__x000a_During our session, we reviewed missed questions from the practice test and worked on strategies for improvement. We focused on English concepts like vocabulary distinctions and subject-verb agreement, especially when prepositional phrases create confusion. In Math, we covered advanced topics such as matrices, probability, and graphing, and I demonstrated calculator techniques for matrix operations. For Science, we practiced approaches to conflicting viewpoints passages, which require careful reading and comparison of perspectives. James showed strong time management skills, finishing most sections with extra time, and they missed only 12 questions across all sections._x000a__x000a_For homework, James will complete worksheets on outside science knowledge, mixed punctuation, and sequences and patterns in math. They will also review advanced graphing concepts like ellipses and hyperbolas and continue practicing conflicting viewpoints passages in Science._x000a__x000a_One 60-minute session per week is still appropriate for James, but since they currently have only one session scheduled, I recommend adding more sessions if possible to maintain momentum and ensure they are fully prepared for the February test date. You can easily use this link to add these hours to your account today: https://my.revolutionprep.com/s/LoLNWV9D37._x000a__x000a_Please let me know if you have any questions or if you would like to schedule additional sessions. I am always available to support James in their continued academic journey._x000a__x000a_Thank you, and I look forward to working with James again soon._x000a__x000a_Best regards,  _x000a__x000a_Diana H._x000a_diana.hoyer@revolutionprep.com_x000a_+12106391241"/>
    <n v="5"/>
    <s v="Recommends adding sessions to ensure prep for Feb test"/>
  </r>
  <r>
    <n v="10937598"/>
    <d v="2026-01-01T00:00:00"/>
    <x v="34"/>
    <s v="Team Plamondon"/>
    <n v="62081"/>
    <s v="Tammer Saeh"/>
    <s v="Dear Tammer and Jamal,_x000a__x000a_Itâ€™s been great working with you and Tammer over the past couple of months. I wanted to touch base to share some of the progress weâ€™ve made so far and share my thoughts on the plan moving forward._x000a__x000a_Tammer and I were spending our sessions simply for exam prep for his Calculus course. I hope the class ended up favorable for him now that exams are all over with. I mainly wanted to check in and make sure he got through his Calculus course and can move on with his major studies._x000a__x000a_I'll keep it short since our sessions were very pointed and I know they'd be only for the duration of his Calculus class._x000a__x000a_Happy Holidays and New Year!!_x000a__x000a_Jacob"/>
    <n v="1"/>
    <s v="Mentions sessions were only for duration of Calculus class"/>
  </r>
  <r>
    <n v="10937599"/>
    <d v="2026-01-01T00:00:00"/>
    <x v="30"/>
    <s v="Team Plamondon"/>
    <n v="85264"/>
    <s v="Julie Martinez"/>
    <s v="Dear Olivier,_x000a__x000a_I hope you are having a great week. I wanted to touch base with you about a couple of items related to my work with Julie_x000a__x000a_First, Julie is making progress on both her main admissions essay as well as her supplemental essays. I have made her think in session about what exactly she wants to say and how to go about saying it in order to impress a college admissions officer. She has done a great deal of research about the various schools she wants to apply to, and this is commendable._x000a__x000a_Second, Julie still needs to work on expanding her essay using proper written English grammar and punctuation as well as using figurative language to build up the ideas in her essay. She also needs to work on recognizing and working within the conventions of a narrative essay._x000a__x000a_Based on this information, I recommend we have at least two 60-minute sessions per week over the next two weeks before Julie's applications are1 due. This plan will best set Julie up for success moving forward._x000a__x000a_Please let me know if you have any questions. Iâ€™m happy to schedule a time to talk by phone if that would be helpful. I look forward to supporting Julie in their continued academic journey._x000a__x000a_Best regards,_x000a__x000a_Armand Brouty_x000a__x000a__x000a__x000a__x000a_Armand B._x000a_armand.brouty@revolutionprep.com_x000a_+15129107232"/>
    <n v="5"/>
    <s v="Recommends at least two 60-minute sessions per week over next two weeks."/>
  </r>
  <r>
    <n v="10937605"/>
    <d v="2026-01-01T00:00:00"/>
    <x v="33"/>
    <s v="Team Plamondon"/>
    <n v="92108"/>
    <s v="Niko Boden"/>
    <s v="Hi Niko and Dermot,_x000a__x000a_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94UxmEp35tWWj9YezN__BZy51dRbri21uG89p-nD5-LWmUZ8k5KwCe5GJnPslRRVgubtUKtsCs7qwdL-.UW3DXSakWQS4blig_x000a__x000a_Iâ€™m excited to reach out to celebrate Nikoâ€™s amazing progress. Niko has worked diligently, and as a result, they have achieved their highest SAT score to date with a 1340. This is a 140-point improvement from their starting score of 1200, and their math score increased by 90 points from the last practice exam. I am so proud of Niko. While we want to celebrate this success, we also know there is still work to do on the SAT as they work toward their goal score of 1450. I am looking forward to continuing to work with Niko towards further improvements._x000a__x000a_I recommend continuing with one 90-minute session per week and working on SAT material for at least 15 to 20 minutes daily to maintain momentum. During our upcoming sessions, I plan to focus on Problem Solving and Data Analysis in math, as well as sentence boundaries in Reading and Writing._x000a__x000a_This weekâ€™s session was shorter than usual because Niko was traveling in Prague, but we made great use of the time. We reviewed their December SAT results and discussed percentile rankings and score breakdowns. We also practiced math word problems, including linear and quadratic equations, and talked about strategies for studying while traveling. Nikoâ€™s academic grades remain strong, with most classes in the 90s and Chinese in the A+ range._x000a__x000a_Homework includes completing ScoreSmart practice assignments, Constants Companion exercises, and the â€œAll Set Functionsâ€ homework. Niko should also continue preparing for the next SAT in March._x000a__x000a_Please let me know if you have any questions. Iâ€™m happy to schedule a time to talk by phone if that would be helpful. I am always available to support Niko in their continued academic journey._x000a__x000a_Best regards,  _x000a__x000a_Diana H._x000a_diana.hoyer@revolutionprep.com_x000a_+12106391241"/>
    <n v="4"/>
    <s v="Recommends continuing with one 90-minute session per week."/>
  </r>
  <r>
    <n v="10937606"/>
    <d v="2026-01-01T00:00:00"/>
    <x v="34"/>
    <s v="Team Plamondon"/>
    <n v="95180"/>
    <s v="Arturo del Busto"/>
    <s v="Dear Isabel,_x000a__x000a_Itâ€™s been great working with you and Arturo over the past couple of months. I wanted to touch base to share some of the progress weâ€™ve made so far and share my thoughts on the plan moving forward._x000a__x000a_In our sessions, I saw a huge improvement in Arturo's ability to use specific rules for his justifications. Whether it be in the Reading and Writing section like using the rules for commas, colons, etc. or in the Math section by showing his work from step to step._x000a__x000a_I wanted to check in and be sure that Arturo met his goals for the SAT. I recall Arturo mentioning he'd like above a 1400 and was starting out with an 1140. This is a significant jump, but still a possibility! Please feel free to let me know if Arturo has a future SAT planned and would like to continue to do more test prep._x000a__x000a_Happy holidays and New Year!_x000a__x000a_Jacob"/>
    <n v="2"/>
    <s v="Asks to be let know if future SAT planned."/>
  </r>
  <r>
    <n v="10937617"/>
    <d v="2026-01-01T00:00:00"/>
    <x v="34"/>
    <s v="Team Plamondon"/>
    <n v="75078"/>
    <s v="AJ Tiongco"/>
    <s v="Dear Jill,_x000a__x000a_Itâ€™s been great working with you and AJ over the past couple of months. I wanted to touch base to share some of the progress weâ€™ve made so far and share my thoughts on the plan moving forward._x000a__x000a_Basically from the beginning of AJ and I working together it doesn't seem that he is struggling with the material too much. A couple of sessions ago, we had gone over an exam of his. I believe he scored an 89% if my memory is serving me correctly. With AP Calculus BC being the tricky course that it is, I personally think this is a great score and will translate well to the AP exam. Currently, since we are still about five months out from the AP exam, I'd say that AJ and I should continue on our course of meeting weekly. When we get closer to the AP exam, of course, we could consider scheduling a couple of extra sessions in the weeks leading up to it. Please feel free, as always, to email me with any questions or concerns related to the sessions with AJ going forward._x000a__x000a_I hope the holidays have been treating you well and same with the New Year!_x000a__x000a_Jacob"/>
    <n v="4"/>
    <s v="Recommends continuing on course of meeting weekly."/>
  </r>
  <r>
    <n v="10937633"/>
    <d v="2026-01-01T00:00:00"/>
    <x v="34"/>
    <s v="Team Plamondon"/>
    <n v="92234"/>
    <s v="Vidur Rajagopalan"/>
    <s v="Dear Arthe,_x000a__x000a_Itâ€™s been great working with you and Vidur over the past couple of months. I wanted to touch base to share some of the progress weâ€™ve made so far and share my thoughts on the plan moving forward._x000a__x000a_Since Vidur and I picked our regular sessions back up about a month ago, the biggest difference I've noticed is that Vidur is rarely in the case of not knowing what to do at all. We have had some great conversations about the different categories for Transition words in the Reading and Writing sections as well as talking about complicated Geometry problems in the Math section. Vidur has been implementing the strategic thinking we have been talking about in our sessions as well. In particular, while he may not be implementing our strategies at Revolution Prep, we is approaching the problems in a repetitive fashion - which I am very happy to see. This is beneficial for when there are the inevitable difficult problems that require extra passes._x000a__x000a_We have discussed having Vidur take a practice exam when he returns to school from break which will allow us to have a clear path moving forward. I would recommend we stay on our weekly sessions until Vidur's SAT._x000a__x000a_Happy holidays and New Year!_x000a__x000a_Jacob"/>
    <n v="4"/>
    <s v="Recommends staying on weekly sessions until SAT."/>
  </r>
  <r>
    <n v="10937634"/>
    <d v="2026-01-01T00:00:00"/>
    <x v="35"/>
    <s v="Team Cross"/>
    <n v="93571"/>
    <s v="Liam Hughes"/>
    <s v="Dear Michelle,_x000a__x000a__x000a_I'm excited to reach out to celebrate Liamâ€™s amazing progress. Liam has worked diligently, and as a result, they have achieved fluency in punctuation. I am so proud of Liam._x000a__x000a_While we want to celebrate this success, we also know there is still work to do on the SAT. I am looking forward to continuing to work with Liam towards further improvements. I recommend continuing our weekly 1.5 hour long sessions in order to continue their progress towards their next goals. During our upcoming sessions, I plan to continue working on constants, mixed geometry and more English strategies._x000a__x000a_Please let me know if you have any questions. Iâ€™m happy to schedule a time to talk by phone if that would be helpful. I am always available to support Liam in their continued academic journey._x000a__x000a_Best regards,_x000a_Sunho K._x000a_sunho.kum@revolutionprep.com_x000a_+14084750988"/>
    <n v="4"/>
    <s v="Recommends continuing weekly 1.5 hour sessions."/>
  </r>
  <r>
    <n v="10937635"/>
    <d v="2026-01-01T00:00:00"/>
    <x v="34"/>
    <s v="Team Plamondon"/>
    <n v="96691"/>
    <s v="Michael Coxon"/>
    <s v="Dear Nicol,_x000a__x000a_Itâ€™s been great working with you and Michael over the past couple of months. I wanted to touch base to share some of the progress weâ€™ve made so far and share my thoughts on the plan moving forward._x000a__x000a_Initially, Michael and I were focusing strictly on the Reading and Writing section and after he took his practice exam near the end of November, we noticed his score in the Reading and Writing section exceeded his score in the Math section. So, moving forward, we have spent some sessions discussing some of the main categories of Math on the SAT. We have still continued our work on the Reading and Writing section as well. I'm hoping to have Michael take another practice exam in the upcoming weeks to that we can reassess how he is handling both of the subjects. I have been really happy with how the sessions have gone with Michael and he has clearly gotten better at justifying his responses and at annotating the passages in the Reading and Writing._x000a__x000a_I would recommend that he and I continue along our weekly sessions (as I see on the schedule until his first SAT in March. Then we can reassess how to move forward after that first exam._x000a__x000a_Happy holidays and New Year!_x000a__x000a_Jacob"/>
    <n v="5"/>
    <s v="Recommends continuing weekly sessions until first SAT in March."/>
  </r>
  <r>
    <n v="10937637"/>
    <d v="2026-01-01T00:00:00"/>
    <x v="34"/>
    <s v="Team Plamondon"/>
    <n v="95916"/>
    <s v="Halle Swinamer"/>
    <s v="Dear Bob,_x000a__x000a_Itâ€™s been great working with you and Halle over the past couple of months. I wanted to touch base to share some of the progress weâ€™ve made so far and share my thoughts on the plan moving forward._x000a__x000a_When Halle and I first started our sessions, they were specifically geared toward the PSAT. Now, I know we're working toward the actual SAT and we've really only had one session for it specifically, but I wanted to reach out regardless. In our first sessions, Halle and I really only focused on the Math category per her request and with the next three sessions we have, we'll be sure to focus on the Reading and Writing as well like we did in our last session. I hope that Halle found it helpful and also finds the time to take a practice exam so that we can assess which topics to focus on specifically. I'd recommend that Halle and I continue with our hour and a half sessions moving forward until she takes the SAT. Please be sure to let me know of any questions you may have moving forward_x000a__x000a_Happy holidays and New Year!_x000a_Jacob"/>
    <n v="4"/>
    <s v="Recommends continuing hour and a half sessions until SAT."/>
  </r>
  <r>
    <n v="10937640"/>
    <d v="2026-01-01T00:00:00"/>
    <x v="15"/>
    <s v="Team Haase-Alvey"/>
    <n v="97956"/>
    <s v="Dean Davis"/>
    <s v="Dear Dean and Rachel,_x000a__x000a_I hope you're having a great day! It's been great working with you over the past few sessions. As we approach Dean's official GRE, I wanted to share some updates and information about what to expect._x000a__x000a_Dean is making excellent progress in using the iCARE strategy to answer GRE verbal questions, evaluating the connotations of words to eliminate answer choices on text completion and sentence equivalence questions, and building his GRE vocabulary. This consistent improvement has been evident in his improving performance on problems in our sessions and his growing confidence in his GRE readiness._x000a__x000a_As you know, he's aiming for Rice or UT Austin. Rice's average GRE score is a 296, and UT Austin's PhD finance students generally have a score in the 95th percentile on the quantitative section, so we're aiming for scores in this range on the test. While we cannot guarantee a specific score, we've worked diligently towards this goal by learning and practicing the iCARE strategy for verbal questions, learning mnemonic strategies for vocabulary words, and practicing challenging reading comprehension passages. I assigned Dean a practice test after our most recent session, which will help us evaluate his progress so far and make a plan going forward to continue to work towards his goal score._x000a__x000a_It's also important to consider the impact of the test zone on Dean's performance. It's important to get a good night's sleep throughout the week leading up to the test - just the night before isn't enough. It will also be important for Dean to eat a nutritious breakfast the morning of the exam to help maintain focus and energy throughout the exam. Test anxiety can also impact scores. If he finds himself getting anxious, I'd like Dean to take a deep breath, visualize a calming place, and remind himself that no one question can make or break his scores._x000a__x000a_After Dean takes the practice test, I'd like him to please send me his score report. Depending on his practice test scores, it may be helpful for us to schedule additional sessions to continue to build his skills in the areas where he's having the most trouble; please let me know if you'd like to schedule additional sessions! If you'd like to schedule more sessions, you can redeem more credits through your Bright Horizons portal. After you redeem your credits, you'll receive an email from Revolution Prep to add the hours to your account._x000a__x000a_Please let me know if you have any questions or if there are any adjustments you'd like to make to our plan. If either of you would like to set up a time to talk by phone or Zoom about Dean's progress and next steps, I'm more than happy to do so - please just let me know. I hope you have a great rest of the day!_x000a__x000a_Best regards,_x000a_Margaret W._x000a_margaret.webb@revolutionprep.com_x000a_+15127457572"/>
    <n v="3"/>
    <s v="Conditional recommendation to schedule additional sessions based on practice test scores."/>
  </r>
  <r>
    <n v="10937643"/>
    <d v="2026-01-01T00:00:00"/>
    <x v="34"/>
    <s v="Team Plamondon"/>
    <n v="85621"/>
    <s v="Madeleine Brown"/>
    <s v="Dear Abbigail,_x000a__x000a_Itâ€™s been great working with you and Madeleine over the past couple of months. I wanted to touch base to share some of the progress weâ€™ve made so far and share my thoughts on the plan moving forward._x000a__x000a_Madeleine and I have been focusing on her AP Calculus AB course. Each session we are mainly discussing the topics that Madeleine is going over in her course. The main thing that I've noticed is that most of the prerequisite material is what is holding up Madeleine the most. While she may not initially understand the Calculus concept, she can pick it up after we discuss it. But, we still usually have to spend an equal amount of time going over the older concepts._x000a__x000a_I wouldn't necessarily suggest increasing our sessions, but it could be beneficial to increase to twice a week once we get closer to the AP exam. Please let me know if you have any questions or concerns regarding our sessions moving forward._x000a__x000a_Happy holidays and New Year!_x000a__x000a_Jacob"/>
    <n v="3"/>
    <s v="Suggests potential increase to twice a week closer to AP exam."/>
  </r>
  <r>
    <n v="10937645"/>
    <d v="2026-01-01T00:00:00"/>
    <x v="34"/>
    <s v="Team Plamondon"/>
    <n v="97423"/>
    <s v="Lilianne Samara"/>
    <s v="Dear Danielle,_x000a__x000a_Itâ€™s been great working with you and Lily over the past couple of months. I wanted to touch base to share some of the progress weâ€™ve made so far and share my thoughts on the plan moving forward._x000a__x000a_Lily and I have been spending our time focusing fairly equally on both the Reading and Writing section as well as the Math section. It seems that Lily is more comfortable with the Reading and Writing so we will likely continue with a bit more Math moving forward. It is a good time to have Lily take a practice exam so we can focus on more specific topics moving forward and make sure we are really addressing what confuses her. _x000a__x000a_As the sessions have progressed, I have noticed that Lily is getting more comfortable with using Desmos for some of the math problems and how to translate what is being presented in Desmos. This is by far the trickiest part of getting used to using Desmos. As we continue our sessions, we will talk about setting up problems using our MAPS strategy to identify what is important in the problems and what she is being asked to solve for each time._x000a__x000a_I have really enjoyed the sessions with Lily and I hope that she has found them helpful! Please be sure to let me know if you have any questions._x000a__x000a_Happy holidays and New Year!_x000a__x000a_Jacob"/>
    <n v="2"/>
    <s v="Suggests a practice exam but no specific session recommendation."/>
  </r>
  <r>
    <n v="10937657"/>
    <d v="2026-01-01T00:00:00"/>
    <x v="15"/>
    <s v="Team Haase-Alvey"/>
    <n v="92579"/>
    <s v="Emma Jehangir"/>
    <s v="Dear Zhiying,_x000a__x000a_I hope you're having a great day! It's been great working with you and Emma over the past several months. As we get ready for the next semester, I wanted to share some of our progress so far and discuss plans for the coming months._x000a__x000a_Over the past several months, I've seen significant improvements in Emma's ability to combine like terms, manipulate and solve linear equations, and manipulate and solve linear inequalities (including compound inequalities). She's also showing excellent growth in her problem-solving skills. This progress has been evident in her strong performance on problems in our sessions, continued high scores in her math class at school, and growing confidence in algebra. It will be important for Emma to complete her homework consistently to sustain this progress as we get into more challenging topics, as consistent practice between sessions will help build her retention and help me identify areas where she's having trouble so that we can spend more time on them in our sessions. _x000a__x000a_Our current short-term goals for Emma include understanding rate and unit conversions and being able to solve word problems with multiple units. At our current rate of progress, I expect that Emma will understand many foundational algebra skills by the end of the year but won't have mastered the full Algebra I curriculum, as 1 hour per week in our sessions is substantially less time than she would be spending on algebra in a math class at school. If your goal is foundational algebra skills but not full mastery of the content, I recommend continuing with our current schedule of 1 hour per week to continue to develop her skills throughout the year. If you'd prefer to accelerate her progress and target mastery of Algebra I, I recommend the following changes:_x000a_-Focus solely on Algebra I in our sessions rather than working on her math content from school as well._x000a_-Increase our sessions to 3 hours per week._x000a__x000a_Can you please let me know your thoughts? If you'd like to set up a time to talk by phone or Zoom, I'm more than happy to do so - please just let me know. Please also let me know if Emma's schedule has changed and our session times need to change. You can also adjust her schedule from your dashboard if that's more convenient._x000a__x000a_Thank you so much for your partnership! I look forward to supporting Emma in her continued academic journey!_x000a__x000a_Best regards,_x000a_Margaret W._x000a_margaret.webb@revolutionprep.com_x000a_+15127457572"/>
    <n v="5"/>
    <s v="Recommends 1 hour/week for maintenance or 3 hours/week for mastery/acceleration."/>
  </r>
  <r>
    <n v="10937658"/>
    <d v="2026-01-01T00:00:00"/>
    <x v="36"/>
    <s v="Team Cross"/>
    <n v="76373"/>
    <s v="Elaine Go"/>
    <s v="Hi Sisi,_x000a__x000a_I hope you are having a great day. I wanted to share an updated progress note on Elaine and highlight the areas weâ€™ve been working on since our last check-in._x000a__x000a_Elaine has continued to make steady and meaningful progress in her math skills. Since our previous update, weâ€™ve focused on converting repeating decimals into fractions, solving decimal word problems, and strengthening her understanding of percentages, rates, and ratios. She has also been working on multiplication and division of mixed numbers and fractions, as well as applying divisibility rules to support her number sense and problem-solving efficiency. In addition, weâ€™ve spent time on geometry concepts, including finding the perimeter and volume of rectangles and rectangular prisms with decimal side lengths._x000a__x000a_I recommend continuing with our current schedule of 60 to 120 minutes per week to keep building momentum and deepen her understanding. Our short-term goals include practicing with the greatest common factor, least common multiple, and associated word problems. The overall goal remains to solidify her foundational math skills while extending her thinking whenever possible._x000a__x000a_Please let me know if you have any questions or if there are any adjustments youâ€™d like to make to our plan. Iâ€™m always happy to connect by phone if that would be helpful. Iâ€™m really enjoying working with Elaine and supporting her continued growth._x000a__x000a_Best regards,_x000a_Casey Y._x000a_casey.young@revolutionprep.com_x000a_+1 (727) 251-2559"/>
    <n v="4"/>
    <s v="Recommends continuing with 60 to 120 minutes per week."/>
  </r>
  <r>
    <n v="10937663"/>
    <d v="2026-01-01T00:00:00"/>
    <x v="36"/>
    <s v="Team Cross"/>
    <n v="90343"/>
    <s v="Amelia Firoozi"/>
    <s v="Hi Shiva,_x000a__x000a_I hope you are having a great day. I wanted to share an updated progress note on Amelia and highlight the areas weâ€™ve been working on since our last check-in._x000a__x000a_Amelia has continued to make strong progress in both reading and writing. Since our previous update, weâ€™ve focused on strengthening her paragraph writing skills and expanding her vocabulary. She has learned and practiced 30 new vocabulary words and has been working on using them accurately and naturally in sentences. Weâ€™ve also spent time developing her narrative writing skills, including using a story mountain graphic organizer to plan and structure a clear beginning, middle, and end in her writing._x000a__x000a_I recommend continuing with our current schedule of 60 minutes per week to keep building momentum and confidence. Our short-term goals include Week 10 vocabulary and drafting her narrative with vivid language, dialogue, and sensory details. The overall goal remains to strengthen Ameliaâ€™s reading and writing foundations while helping her grow as a confident and expressive writer._x000a__x000a_Please let me know if you have any questions or if there are any adjustments youâ€™d like to make to our plan. Iâ€™m always happy to connect by phone if that would be helpful. Iâ€™m really enjoying working with Amelia and supporting her continued growth._x000a__x000a_Best regards,_x000a_Casey Y._x000a_casey.young@revolutionprep.com_x000a_+1 (727) 251-2559"/>
    <n v="4"/>
    <s v="Recommends continuing with 60 minutes per week."/>
  </r>
  <r>
    <n v="10937664"/>
    <d v="2026-01-01T00:00:00"/>
    <x v="15"/>
    <s v="Team Haase-Alvey"/>
    <n v="82077"/>
    <s v="Reyansh Athivilli"/>
    <s v="Dear Raviprasad,_x000a__x000a_I hope you're having a great holiday season! As we approach the start of the next semester, I wanted to take a moment to share some of Reyansh's progress so far and share my thoughts on a plan moving forward._x000a__x000a_I've seen significant progress in Reyansh's mastery of fraction and decimal operations, understanding of beginning algebra concepts, and understanding of proportional reasoning. He's also showing excellent growth in his mathematical reasoning capabilities, which has been great to see! This consistent progress has been evident in his mastery of most 5th-grade math concepts, ability to solve middle school-level word problems, and growing confidence in math._x000a__x000a_Our current short-term goals for Reyansh include visualizing ratios, finding equivalent ratios, and using ratios to solve word problems. Our long-term goal remains introducing him to higher-level math concepts in preparation to take honors math in 6th grade. If there have been any changes or new goals for this semester, please let me know so that I can adjust our plan accordingly!_x000a__x000a_For this semester, our plan includes a continued focus on proportional reasoning, since this is a foundational topic for middle school math, as well as further work in algebra and an introduction to middle-school geometry. I'd also like to check on Reyansh's availability to ensure that our sessions fit into his current schedule. If there are any changes, please let me know so that we can plan for sessions that align with his schedule. You can also adjust his schedule from his dashboard if that's more convenient._x000a__x000a_Since he's making excellent progress on his goals, I recommend continuing to meet for 2 half-hour sessions per week throughout the coming semester. I know that we don't currently have anything scheduled from January 12-26; if you'd like to add sessions over those weeks, please just let me know and I'm happy to share some available times!_x000a__x000a_Please let me know if you have any questions or if there are any adjustments you'd like to make to our plan. I'm also more than happy to set up a time to talk by phone or Zoom if you'd like - please just let me know. I look forward to supporting Reyansh in his continued academic journey!_x000a__x000a_Best regards,_x000a_Margaret W._x000a_margaret.webb@revolutionprep.com_x000a_+15127457572"/>
    <n v="5"/>
    <s v="Recommends continuing to meet for 2 half-hour sessions per week throughout the coming semester."/>
  </r>
  <r>
    <n v="10937665"/>
    <d v="2026-01-01T00:00:00"/>
    <x v="15"/>
    <s v="Team Haase-Alvey"/>
    <n v="75747"/>
    <s v="Logan Sarza"/>
    <s v="Dear Veronica,_x000a__x000a_I hope you're having a great holiday season! It's been great working with you and Logan over the past several months. As we get ready for the next semester, I wanted to reach out to share some of our progress so far and discuss a plan moving forward._x000a__x000a_I've seen significant progress in Logan's understanding of the relationships between functions, derivatives, and integrals; ability to apply these relationships to word problems; and understanding of advanced integration techniques. He's also showing excellent growth in his problem-solving abilities. This progress has been evident in his strong performance on problems in our sessions, continued high grades in math, and growing confidence in calculus._x000a__x000a_Our current short-term goals for Logan include improving his strategy and efficiency with integration by parts and applying definite integrals to real-world scenarios. The overall goals remain earning an A in the course and a 4 or above on the AP exam. I know he hasn't had many grades recently because his teacher was out, but we'll continue to focus on missed questions and concepts in our upcoming sessions to try to boost his score as he gets more grades in the course._x000a__x000a_For this semester, our plan includes reviewing concepts from class, working through challenging homework problems, and reviewing cyclically leading up to the AP exam. I'd also like to check on Logan's availability to make sure that our sessions align with his current schedule. If you need to change any of the session times, please just let me know. You're also welcome to adjust them from his dashboard if that's more convenient._x000a__x000a_Based on Logan's progress, I recommend continuing to meet for 1 hour per week throughout the next semester, with a possible increase in frequency as we get closer to the AP exam. This consistency will allow us to review challenging concepts from the week well in advance of his exams. I know that we currently don't have a session the week of January 12; please let me know if you'd like to set one up, and I'm happy to share possible times!_x000a__x000a_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_x000a__x000a_Best regards,_x000a_Margaret W._x000a_margaret.webb@revolutionprep.com_x000a_+15127457572"/>
    <n v="5"/>
    <s v="Recommends continuing to meet for 1 hour per week throughout the next semester."/>
  </r>
  <r>
    <n v="10937666"/>
    <d v="2026-01-01T00:00:00"/>
    <x v="15"/>
    <s v="Team Haase-Alvey"/>
    <n v="94202"/>
    <s v="Hanna Hutchings"/>
    <s v="Dear Justin and Sojin,_x000a__x000a_I hope you're having a great holiday season! It's been great working with you and Hanna over the past several months. As we get ready for the next semester, I wanted to touch base to share some of our progress so far and share my thoughts on a plan moving forward._x000a__x000a_Over the past several months, I've seen significant progress in Hanna's ability to solve proportions, calculate constants of proportionality, and solve word problems involving ratios. Overall, she's showing excellent growth in her understanding of proportional reasoning, which is a foundational skill for 7th-grade math and other upper-level math and science courses. Her consistent progress has been reflected in her strong performance on problems in our sessions and on her homework and her growing confidence with proportions._x000a__x000a_Our current short-term goals for Hanna include writing equations from proportions and solving word problems involving rates and percentages. The long-term goal remains building her understanding of 7th-grade math. Based on our current progress, I think that she'll have a strong understanding of some of the foundations of 7th-grade math by the end of the year, but I don't think she will have fully mastered 7th-grade math, as 30 minutes per week is substantially less time than she would be spending in a math class in school. I know that we've already discussed this briefly, but I did want to share that update. If you'd like to discuss ways to modify our schedule to accelerate her progress, please just let me know!_x000a__x000a_For this semester, our plan includes learning to apply proportional reasoning to rates and percentages and learning 7th-grade introductory algebra topics. Based on her current progress and our current goal of building her understanding of 7th-grade math but not necessarily achieving mastery of all topics, I recommend continuing to meet for 30 minutes per week throughout the next semester. I'd also like to check whether our current schedule still works for her given the change of the semester. If there have been any changes to her schedule that would require a change in our session time, please just let me know! You can also modify the sessions from her dashboard if that's more convenient._x000a__x000a_Please let me know if you have any questions or if there are any changes you'd like to make to our plan. If you'd like to set up a time to talk by phone or Zoom, I'm more than happy to do so - please just let me know. I look forward to supporting Hanna in her continued academic journey!_x000a__x000a_Best regards,_x000a_Margaret W._x000a_margaret.webb@revolutionprep.com_x000a_+15127457572"/>
    <n v="5"/>
    <s v="Recommends continuing to meet for 30 minutes per week throughout the next semester."/>
  </r>
  <r>
    <n v="10937668"/>
    <d v="2026-01-01T00:00:00"/>
    <x v="15"/>
    <s v="Team Haase-Alvey"/>
    <n v="87395"/>
    <s v="Greta Landon"/>
    <s v="Dear David,_x000a__x000a_I hope you're having a great day! It's been great working with you and Greta over the past several months. As we get ready for the next semester, I wanted to touch base to share some of the progress we've made so far and share my thoughts on a plan moving forward._x000a__x000a_Over the past several months, I've seen significant progress in Greta's fluency with the multiplication table, understanding of the parts of algebraic expressions, and skill with fraction and decimal operations. She's also showing excellent growth in self-monitoring her learning and understanding which strategies help her learn best, which has been great to see! Her continued progress has been evident in her strong performance on problems in our sessions and her growing confidence in math._x000a__x000a_Our current short-term goals for Greta include learning and applying area formulas for different shapes and understanding the importance of units when calculating areas. Our long-term goal remains building her understanding of the foundational math content from 6th grade to prepare her for middle-school math. If there have been any changes or new goals for this semester, please let me know so that I can update our plan accordingly!_x000a__x000a_For this semester, our plan is to continue practicing the content she's learning in school and reinforcing fundamental math content for middle school. To help with these goals, I plan to assign her a diagnostic practice after our next session to help evaluate where she's strongest and where she's having the most trouble so that we can focus on the areas where she has the most room to grow._x000a__x000a_I'd also like to make sure that our sessions still work for her schedule. If there have been any changes to her schedule that would require moving our session times, please just let me know! You can also adjust her sessions on her dashboard if that's more convenient._x000a__x000a_To support her continued progress, I recommend meeting for 3 half-hour sessions per week (between Brenna and me). This schedule will help us have enough time to reinforce concepts from class and review other foundational math content that she'll need in middle school._x000a__x000a_Please let me know if you have any questions or if there are any adjustments you'd like to make to our plan. If you'd like to talk by phone or Zoom, I'm more than happy to set up a time - please just let me know. I look forward to supporting Greta in her continued academic journey!_x000a__x000a_Best regards,_x000a_Margaret W._x000a_margaret.webb@revolutionprep.com_x000a_+15127457572"/>
    <n v="4"/>
    <s v="Recommends meeting for 3 half-hour sessions per week."/>
  </r>
  <r>
    <n v="10937680"/>
    <d v="2026-01-01T00:00:00"/>
    <x v="37"/>
    <s v="Team Milner"/>
    <n v="67425"/>
    <s v="Miles Clarke"/>
    <s v="Dear Latrice,_x000a__x000a_It was a pleasure meeting Miles this week. I was immediately impressed by his kind, conscientious demeanor. He also brought great focus to our session and seems genuinely eager to learn._x000a__x000a_We discussed a big-picture plan of beginning test prep with a review of punctuation and grammar rules. This makes sense, since Miles has not yet taken much of the math that appears on the test (such as Algebra II and Pre-Calc)._x000a__x000a_I recommend we meet once a week to get started. I currently have availability on Sundays and Wednesdays â€” please let me know which day might work best for Miles. Based on his sports schedule, Sunday may be the easier option._x000a__x000a_Iâ€™m always happy to chat in more detail anytime._x000a__x000a_All best,_x000a_Brian C._x000a_brian.cohen@revolutionprep.com_x000a_+17349453810"/>
    <n v="4"/>
    <s v="Recommends meeting once a week to get started."/>
  </r>
  <r>
    <n v="10937681"/>
    <d v="2026-01-02T00:00:00"/>
    <x v="37"/>
    <s v="Team Milner"/>
    <n v="97747"/>
    <s v="Krystof Bykov"/>
    <s v="Dear Jana,_x000a__x000a_It has been a pleasure working with Krystof this past month._x000a__x000a_He has a rare combination of tremendous focus and lightning-quick processing speed which allows him to absorb new strategies and concepts quickly and apply them effectively to practice test questions._x000a__x000a_Already, Krystof is getting more correct answers on possession questions than before. Next, he will complete a Blue Book practice test for homework and log errors from his previous practice to help refine his approach._x000a__x000a_I recommend we continue meeting consistently once a week on Mondays (or whichever day works best for Krystof ) as we build momentum towards the March SAT. _x000a__x000a_Please donâ€™t hesitate to reach out with any questions. I am always happy to chat in more detail at your convenience._x000a__x000a_All best,_x000a_Brian C._x000a_brian.cohen@revolutionprep.com_x000a_+17349453810"/>
    <n v="5"/>
    <s v="Recommends continuing meeting consistently once a week towards the March SAT."/>
  </r>
  <r>
    <n v="10937701"/>
    <d v="2026-01-02T00:00:00"/>
    <x v="3"/>
    <s v="Team Cross"/>
    <n v="77126"/>
    <s v="April Song"/>
    <s v="Hi Xiaozhao and April,_x000a__x000a_I hope you had a wonderful holiday! ! Itâ€™s been wonderful working with you and April over the past several months. I wanted to touch base to share some of the progress weâ€™ve made and discuss our plan moving forward._x000a__x000a_I have seen significant improvements in April's ability to fluently multiply 1 and two digit numbers. This improvement was evident in our last session together._x000a__x000a_My plan moving forward is to continue focusing on multiplication, integrating two-digit by two-digit numbers, as well as long division._x000a__x000a_Please let me know if you have any questions or if there are any adjustments you would like to make to our plan. Iâ€™m happy to schedule a time to talk by phone if that would be helpful._x000a__x000a_Thank you!_x000a__x000a_Michelle T._x000a_michelle.testerman@revolutionprep.com_x000a_+18636703374"/>
    <n v="1"/>
    <s v="Mentions plan for content but no schedule recommendation."/>
  </r>
  <r>
    <n v="10937711"/>
    <d v="2026-01-02T00:00:00"/>
    <x v="38"/>
    <s v="Team De Groot"/>
    <n v="96484"/>
    <s v="Eva Buschmeier"/>
    <s v="Dear Buschmeiers,_x000a__x000a_I hope you are having a great week! As we prepare for Eva's upcoming practice test, I wanted to share some updates and information about what to expect._x000a__x000a_I have seen significant improvements in Eva's handling of word problems on the math section of the SAT. She has shown shown consistent progress in our homework packets. This includes growth in areas we previously discussed as struggles, such as identifying problem types and composing linear syst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Eva to replicate official test day conditions as closely as possible when taking her practice test. After the practice test, I will review the results and discuss the test experience with Eva to determine our focus moving forward, and Iâ€™ll follow up with you on takeaways, improvements, and next steps in my next parent update._x000a__x000a_Since Eva is achieving her goals, I recommend we continue with our two 60 minute classes per week through the school year. This plan will best set them up for success for the official test sitting in Marc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Eva in reaching her goals._x000a__x000a_Best regards,_x000a__x000a_Brock Dilley_x000a__x000a_Brock D._x000a_brock.dilley@revolutionprep.com_x000a_+19724006172"/>
    <n v="5"/>
    <s v="Recommends continuing two 60-minute classes per week through school year"/>
  </r>
  <r>
    <n v="10937748"/>
    <d v="2026-01-02T00:00:00"/>
    <x v="10"/>
    <s v="Team De Groot"/>
    <n v="95619"/>
    <s v="Ram Fandinola"/>
    <s v="Dear Raymond,_x000a__x000a_I hope you are having a great New Year. Itâ€™s been great working with you and Ram over the past couple of months. I wanted to touch base to share some of the progress weâ€™ve made so far and share my thoughts on the plan moving forward._x000a__x000a_I have seen significant improvements in Ram's confidence and mastery of both Algebra II and Precalculus material. They have shown consistent progress in exponential and logarithmic topics, including graphing behavior, function analysis, and solving equations and expressions that required understanding of the exponential and logarithmic properties. This consistent improvement has been evident in both his performance in our sessions and the classroom._x000a__x000a_Our current short-term goals for Ram include staying up to date with class material and homework, as well as improving his understanding of exponential notation, which I believe we have been successful. The overall goal remains to end the year with confidence in his material across both Pre-Calculus and Algebra II. Based on Ram's progress, I recommend we continue meeting for an hour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am in their continued academic journey._x000a__x000a_Best regards_x000a_Ries S._x000a_ries.scerbin@revolutionprep.com_x000a_+15084397560"/>
    <n v="5"/>
    <s v="Recommends continuing meeting for an hour a week"/>
  </r>
  <r>
    <n v="10937754"/>
    <d v="2026-01-02T00:00:00"/>
    <x v="10"/>
    <s v="Team De Groot"/>
    <n v="95760"/>
    <s v="Daniella Kyritz"/>
    <s v="Dear Jayme-Lee,_x000a__x000a_I hope you are having a great New Year. Itâ€™s been great working with you and Daniella over the past couple of months. I wanted to touch base to share some of the progress weâ€™ve made so far and share my thoughts on the plan moving forward._x000a__x000a_I have seen significant improvements in Daneilla's Pre-Algebra fundamentals. They have shown consistent progress in the homework she brings to our sessions. Each week, she needs a little less direction and notices connections or solutions with less and less prompting. This consistent improvement has been evident in her confidence in our sessions and her performance both in the session and the classroom._x000a__x000a_Our current short-term goals for Daniella include continuing to stay up to date with classwork and understanding of Pre-Algebra topics as she learned them. The overall goal remains to maintain an 'A' in math for the rest of the year. Based on Daniella's progress, I recommend we continue meeting once a week for a 60-minute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aniella in their continued academic journey._x000a__x000a_Best regards,_x000a__x000a_Ries S._x000a_ries.scerbin@revolutionprep.com_x000a_+15084397560"/>
    <n v="5"/>
    <s v="Recommends continuing meeting once a week for 60 mins"/>
  </r>
  <r>
    <n v="10937759"/>
    <d v="2026-01-02T00:00:00"/>
    <x v="10"/>
    <s v="Team De Groot"/>
    <n v="96420"/>
    <s v="Jaylon Barton"/>
    <s v="Dear Jainee,_x000a__x000a_I hope you are having a great New Year. Itâ€™s been great working with you and Jaylon over the past couple of months. I wanted to touch base to share some of the progress weâ€™ve made so far and share my thoughts on the plan moving forward._x000a__x000a_I have seen significant improvements in Jaylon's reading skills. They have shown consistent progress in both their reading comprehension skills and their fluency. This consistent improvement has been evident in improvement in fluency and learning about important elements of a sentence, namely punctuation, and how he can use them to improve fluency._x000a__x000a__x000a_Our current short-term goals for Jaylon include increasing both reading fluency and comprehension. Lately, with his improvements in fluency, we have spent more time on comprehension. The overall goal remains to improve comprehension and increase our reading grade to the 70s or higher. Based on Jaylon's progress, I recommend we continue to meet twice a week for two half-hour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ylon in their continued academic journey._x000a__x000a_Best regards,_x000a__x000a_Ries S._x000a_ries.scerbin@revolutionprep.com_x000a_+15084397560"/>
    <n v="5"/>
    <s v="Recommends continuing meeting twice a week for two half-hour sessions"/>
  </r>
  <r>
    <n v="10937765"/>
    <d v="2026-01-02T00:00:00"/>
    <x v="10"/>
    <s v="Team De Groot"/>
    <n v="95341"/>
    <s v="Hudson Ge"/>
    <s v="Dear Chunhua,_x000a__x000a__x000a_I hope you are having a great New Year. Itâ€™s been great working with you and Hudson over the past couple of months. I wanted to touch base to share some of the progress weâ€™ve made so far and share my thoughts on the plan moving forward._x000a__x000a_I have seen significant improvements in Hudson's comprehension and grammar fundamentals. They have shown consistent progress in their confidence in reading more and more challenging passages, as well as being able to answer more complex questions from the material. This consistent improvement has been evident in improvement in our sessions and in the classroom._x000a__x000a_Our current short-term goals for Hudson include continuing to push both his reading and comprehension skills by tackling tougher material. The overall goal remains to end the year with a strong grade in ELA and have a strong mastery of 5th-grade material. Based on Hudson's progress, I recommend continuing to meet once a week for an hour-long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udson in their continued academic journey._x000a__x000a_Best regards_x000a__x000a_Ries S._x000a_ries.scerbin@revolutionprep.com_x000a_+15084397560"/>
    <n v="5"/>
    <s v="Recommends continuing meeting once a week for an hour-long session"/>
  </r>
  <r>
    <n v="10937776"/>
    <d v="2026-01-02T00:00:00"/>
    <x v="10"/>
    <s v="Team De Groot"/>
    <n v="94354"/>
    <s v="Ayooluwapo Akanni"/>
    <s v="Dear Olufolake,_x000a__x000a_I hope you are having a great New Year! Itâ€™s been great working with you and Ayo over the past couple of months. I wanted to touch base to share some of the progress weâ€™ve made so far and share my thoughts on the plan moving forward._x000a__x000a_I have seen significant improvements in Ayo's fluency and reading comprehension. They have shown consistent progress in learning how to break down words and take pauses to help improve their fluency. He has also shown a remarkable ability to hold on to nearly all the information from the passages when answering questions. This consistent improvement has been evident in improved fluency and his increasing ability to answer questions about the story without needing to return to the text._x000a__x000a__x000a_Our current short-term goals for Ayo include continuing to improve both his fluency and comprehension. The overall goal remains to acheive and 90+ grade on his final report card. Based on Ayo's progress, I recommend we continue meeting once a week for a 60-minute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yo in their continued academic journey._x000a__x000a_Best regards,_x000a__x000a_Ries S._x000a_ries.scerbin@revolutionprep.com_x000a_+15084397560"/>
    <n v="5"/>
    <s v="Recommends continuing meeting once a week for a 60-minute session"/>
  </r>
  <r>
    <n v="10937788"/>
    <d v="2026-01-02T00:00:00"/>
    <x v="10"/>
    <s v="Team De Groot"/>
    <n v="89434"/>
    <s v="Celina Belen MagaÃ±a"/>
    <s v="Dear Tricia,_x000a__x000a_I hope you are having a great New Year. Itâ€™s been great working with you and Celina over the past couple of months. I wanted to touch base to share some of the progress weâ€™ve made so far and share my thoughts on the plan moving forward._x000a__x000a_I have seen significant improvements in Celina's reading and grammar skills. They have shown consistent progress in their confidence over the material we cover, both from her class and our own material. This consistent improvement has been evident in her increasing ability to digest more challenging passages and associated questions, as well as absorbing a variety of grammar topics, including her prefix and suffix recognition, homophones, homographs, and apostrophes for possessiveness. _x000a__x000a_Our current short-term goals for Celina include staying up to date on the course material and improving reading comprehension. The overall goal remains to end the year with a strong mastery of class material and earn a strong grade. Based on Celina's progress, I recommend we continue meeting once a week for an hour-long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elina in their continued academic journey._x000a__x000a_Best regards,_x000a__x000a_Ries S._x000a_ries.scerbin@revolutionprep.com_x000a_+15084397560"/>
    <n v="5"/>
    <s v="Recommends continuing meeting once a week for an hour-long session"/>
  </r>
  <r>
    <n v="10937790"/>
    <d v="2026-01-02T00:00:00"/>
    <x v="10"/>
    <s v="Team De Groot"/>
    <n v="95597"/>
    <s v="Noelle Pham"/>
    <s v="Dear Thuy,_x000a__x000a_I hope you are having a great New Year. Itâ€™s been great working with you and Noelle over the past couple of months. I wanted to touch base to share some of the progress weâ€™ve made so far and share my thoughts on the plan moving forward._x000a__x000a_I have seen significant improvements in Noelle's reading and vocabulary skills. They have shown consistent progress in her comprehension and parts-of-speech understanding. This consistent improvement has been evident in increasing confidence in both the material we cover and the material in her classroom._x000a__x000a__x000a_Our current short-term goals for Noelle include increasing reading comprehension and continuing to stay up to date with material covered in the classroom. The overall goal remains to improve her mastery of 5th-grade material and, when ready, move on to more advanced material. Based on Noelle's progress, I recommend we continue meeting at our current velocity, which is once a week for an hou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elle in their continued academic journey._x000a__x000a_Best regards,_x000a__x000a_Ries S._x000a_ries.scerbin@revolutionprep.com_x000a_+15084397560"/>
    <n v="5"/>
    <s v="Recommends continuing meeting once a week for an hour"/>
  </r>
  <r>
    <n v="10937797"/>
    <d v="2026-01-02T00:00:00"/>
    <x v="10"/>
    <s v="Team De Groot"/>
    <n v="69957"/>
    <s v="William Huynh"/>
    <s v="Dear Phuong-Thi,_x000a__x000a_I hope you are having a great New Year. Itâ€™s been great working with you and William over the past couple of months. I wanted to touch base to share some of the progress weâ€™ve made so far and share my thoughts on the plan moving forward._x000a__x000a_I have seen significant improvements in William's performance in various class materials from science, math, and ELA. They have been struggling a bit on staying up on homework for all of his classes, so we have been making an effort to catch up on any homework he falls behind on. This consistent improvement has been evident in improving homework scores and his understanding that he must be completing homework both with me and on his own._x000a__x000a_Our current short-term goals for William include catching up and staying up to date on his homework. The overall goal remains achieve a B or higher on all his courses. Based on William's progress, I recommend we continue to meet once a week for an hour._x000a__x000a_Please let me know if you have any questions or if there are any adjustments you would like to make to our plan. Iâ€™m happy to schedule a time to talk by phone if that would be helpful. I look forward to supporting William in their continued academic journey._x000a__x000a_Best regards,_x000a__x000a_Ries S._x000a_ries.scerbin@revolutionprep.com_x000a_+15084397560"/>
    <n v="4"/>
    <s v="Recommends continuing to meet once a week for an hour."/>
  </r>
  <r>
    <n v="10937880"/>
    <d v="2026-01-02T00:00:00"/>
    <x v="39"/>
    <s v="Team Haase-Alvey"/>
    <n v="84286"/>
    <s v="Dylan Shen"/>
    <s v="Hi Xue,_x000a__x000a_In today's reading assessment, Dylan has demonstrated remarkable progress since entering first grade, showing significant mastery of foundational phonetic skills. He displayed excellent accuracy with CVC (consonant-vowel-consonant) words, digraphs, and consonant blends containing short vowels, indicating a strong grasp of core decoding principles. His primary areas for targeted practice within single-syllable words include long vowel patterns, specifically the &quot;ai&quot; combination, the r-controlled vowels -ir, -ur, and *-ar*, and certain variant spellings and diphthongs such as aw, oi, and ew. As expected, two-syllable words presented a greater challenge, though he successfully decoded approximately half of them, showing a developing ability to segment and blend more complex structures. Most impressively, his reading comprehension is a significant strength; he read an early second-grade level text with few issues, his main mechanical difficulty being the consistent pronunciation of past tense *-ed* verb endings. This diagnostic indicates a student who is confidently transitioning from learning to read toward reading to learn, with a clear roadmap for refining his phonetic precision on specific patterns and multisyllabic words._x000a__x000a_Best,_x000a__x000a_Kristen F._x000a_kristen.fox@revolutionprep.com_x000a_+18636516566"/>
    <n v="4"/>
    <s v="Strongly recommends continuing weekly tutoring sessions."/>
  </r>
  <r>
    <n v="10937933"/>
    <d v="2026-01-02T00:00:00"/>
    <x v="25"/>
    <s v="Team De Groot"/>
    <n v="97857"/>
    <s v="Jin Quon"/>
    <s v="Dear Michael,_x000a__x000a_I wanted to provide an update on Jin's exceptional progress over the past several weeks as we've worked through forces, motion, and gravity in his AP Physics 1 course._x000a__x000a_Jin has developed an excellent systematic approach to tackling physics problems. We use a &quot;knowns/unknowns&quot; chart method where Jin organizes what information he has, what he needs to find, and which equations connect them. This helps to prevent errors and creates clear solution pathways. Jin has internalized this approach beautifully and now applies it independently across different problem types._x000a__x000a_We've covered several major physics concepts. For circular motion, Jin learned why objects moving in circles experience acceleration even at constant speedâ€”the direction keeps changing, which is by definition an acceleration. We applied this to real-world scenarios like banked helicopter turns and &quot;weightlessness&quot; in aircraft. For projectile motion (like throwing a ball or launching a rocket), Jin learned to analyze horizontal and vertical motion separately since they're independentâ€”a fact which is not very obvious. He successfully solved complex problems like calculating how fast Superman needs to fly to drop a sandbag that hits a target two kilometers away._x000a__x000a_Jin has also been applying Newton's Laws to coupled systemsâ€”situations where multiple objects are connected by ropes or pulleys. These require careful force analysis for each object separately, then combining the equations to find accelerations. Most recently, we've moved into universal gravitation, learning how all objects with mass attract each other and how this explains everything from falling apples to planetary orbits. Jin successfully compared Earth's escape velocity to a hypothetical planet three times larger and of the same density as Earth, where he derived that the larger planet would require exactly three times the speed to escape its gravity._x000a__x000a_Jin consistently demonstrates exceptional attention to detail, strong math skills, and the ability to handle complex multi-step problems. He asks thoughtful questions, quickly identifies patterns, and applies learned strategies to new situations effectively. I'm also impressed that Jin is pursuing creative writing alongside his STEM studies, working on essay contest submissions for prestigious competitions. This combination of analytical and creative talent is wonderful to see!_x000a__x000a_To maintain momentum through the rest of AP Physics 1 and ensure Jin is thoroughly prepared for the May exam, I recommend we meet for two 60-minute sessions per week. With increasingly complex topics ahead (energy, momentum, rotation), consistent twice-weekly sessions will be crucial for building and maintaining mastery._x000a__x000a_If you'd like to continue working together on achieving these goals, you can redeem more credits through your Bright Horizon's portal. After you redeem your credits, you will receive an email from Revolution Prep to add the hours to your account._x000a__x000a_I'm extremely impressed with Jin's progress and confident he's on track for excellent performance on the AP exam. I look forward to supporting his continued success!_x000a__x000a_Warmly,_x000a_Brandon Engle_x000a__x000a__x000a_Brandon E._x000a_brandon.engle@revolutionprep.com_x000a_+19708890867"/>
    <n v="5"/>
    <s v="Recommends meeting for two 60-minute sessions per week for AP Physics"/>
  </r>
  <r>
    <n v="10937942"/>
    <d v="2026-01-02T00:00:00"/>
    <x v="15"/>
    <s v="Team Haase-Alvey"/>
    <n v="76899"/>
    <s v="Roy Go"/>
    <s v="Dear Sisi,_x000a__x000a_I hope you're having a great day! It's been great working with you and Roy over the past few months. As we move into the next semester, I wanted to touch base to share some updates about Roy's progress so far and discuss a plan moving forward._x000a__x000a_I've seen significant improvements in Roy's fluency with fraction operations, understanding of the coordinate plane, and proficiency in multi-digit long division. He's also showing excellent growth in his ability to interpret word problems, which has been great to see! His consistent progress has been reflected in his strong performance on problems in our sessions and on his independent IXL practices and his growing confidence in 6th-grade math._x000a__x000a_Our current short-term goals for Roy include finding least common multiples and greatest common factors of numbers and finding the least common denominator of fractions. Our long-term goal remains keeping up with the Advanced Math homework calendar and associated IXL practices in preparation for more advanced math courses in middle school. If there have been any changes or new goals for this semester, please let me know so that I can adjust our plan accordingly!_x000a__x000a_For this semester, our plan includes continuing to work through the IXL practices for advanced math. I'd also like to check Roy's availability to make sure that our current session times still fit into his schedule. If there are any changes, please let me know so that we can plan for sessions that align with his schedule. You can also adjust his session times from his dashboard if that's more convenient._x000a__x000a_Based on Roy's progress, I recommend continuing to meet for 1 hour per week to go over the advanced math assignments and other challenging IXL practices. I think that splitting the session into two half-hours may make it easier for him to stay engaged throughout the session - we find that this helps most kids his age - but I completely understand if this does not work well with your schedule. Please let me know what works best for you!_x000a__x000a_Please let me know if you have any questions or if there are any adjustments you'd like to make to our plan. If you'd like to set up a time to talk by phone or Zoom, I'm more than happy to do so - please just let me know. I look forward to supporting Roy in his continued academic journey!_x000a__x000a_Best regards,_x000a_Margaret W._x000a_margaret.webb@revolutionprep.com_x000a_+15127457572"/>
    <n v="4"/>
    <s v="Recommends continuing to meet for 1 hour per week."/>
  </r>
  <r>
    <n v="10937944"/>
    <d v="2026-01-02T00:00:00"/>
    <x v="15"/>
    <s v="Team Haase-Alvey"/>
    <n v="97852"/>
    <s v="Jeevan Gutta"/>
    <s v="Dear Narmada,_x000a__x000a_I hope you're having a great day! It's been great working with you and Jeevan over the past several months. As we move into the next semester, I wanted to share some of Jeevan's progress so far and discuss a plan moving forward._x000a__x000a_I've seen significant improvements in Jeevan's understanding of arithmetic and geometric sequences, fluency with composite functions, and ability to translate between word problems and function models. He's also showing excellent growth in understanding and approaching AP-style and SAT-style questions, which should help his performance on the SAT and the AP Precalculus exam. His progress has been reflected in his strong performance on problems in our sessions and improving precalculus grade._x000a__x000a_Our current short-term goals for Jeevan include graphing periodic functions, understanding unit circle operations, and learning the MAPS strategy for SAT math. The overall goals remain scoring above a 93 in precalculus and above a 1500 on the SAT. If there have been any changes or new goals for this semester, please let me know so that I can update our plans accordingly!_x000a__x000a_Jeevan has been doing a great job of completing his precalculus homework from school, and his improving precalculus grade shows the benefit of this. For him to get the maximum benefit from our SAT tutoring, it will be very important for him to complete his SAT homework as well. Specifically, I'd like him to complete Revolution Prep practice SAT 11SD before our next SAT session. Taking practice tests regularly will give him test-style practice to help him know what to expect for test day and will help me identify where we need to focus to boost his score, making our tutoring sessions much more effective. Without this practice and feedback on his understanding, it will be much more difficult for him to reach his goal score. Please let me know if he or you have any questions on how to access the test or would like to discuss when to fit it into his schedule!_x000a__x000a_I'd also like to confirm whether our tutoring schedule still works for him. If there have been any changes to his schedule that conflict with our tutoring sessions, please let me know so that we can rearrange things to make the times work better. You can also update the sessions from his dashboard if that's more convenient._x000a__x000a_Based on Jeevan's progress, I recommend continuing to meet for 1 hour per week for precalculus and 1 hour per week for the SAT. This consistent schedule will give us time to review his precalculus content from the week and gradually build his SAT knowledge. As students get closer to their SAT date, we generally recommend meeting for 2-3 hours per week. I don't think that this more aggressive schedule is necessary currently given that he's still a sophomore, but please let me know your thoughts!_x000a__x000a_Please let me know if you have any questions or if there are any adjustments you'd like to make to our plan. If you'd like to set up a time to talk by phone or Zoom, I'm more than happy to do so - please just let me know. I look forward to supporting Jeevan in his continued academic journey!_x000a__x000a_Best regards,_x000a_Margaret W._x000a_margaret.webb@revolutionprep.com_x000a_+15127457572"/>
    <n v="4"/>
    <s v="Recommends meeting 1 hour/week for precalculus and 1 hour/week for SAT."/>
  </r>
  <r>
    <n v="10937992"/>
    <d v="2026-01-03T00:00:00"/>
    <x v="40"/>
    <s v="Team St. Marie"/>
    <n v="81942"/>
    <s v="Grady Gross"/>
    <s v="Dear Leslie,_x000a__x000a_I hope you are had a great holiday! Itâ€™s been great working with you and Grady over the past couple of months. I wanted to touch base to share some of the progress weâ€™ve made so far and share my thoughts on the plan moving forward._x000a__x000a_We've been working toward improving Grady's understanding of the mathematics portion of the exam. In particular, we have focused on linear equations and forms of a line as well as quadratics. Grady is improving in both measures, but still needs practice to solidify ideas. We need to get more practice tests done in the new year to gauge his progression._x000a__x000a_Our current short-term goals for Grady include strengthening his understanding of the less algebraic questions on the test, including geometry, probability, and statistics. The overall goal remains achieving the highest score possible. Based on Grady's progress, I recommend maintaining our current once per week schedule._x000a__x000a_Please let me know if you have any questions or if there are any adjustments you would like to make to our plan. Iâ€™m happy to schedule a time to talk by phone if that would be helpful. I look forward to supporting Grady in their continued academic journey._x000a__x000a_Best regards,_x000a_Scott_x000a_scott.boyd@revolutionprep.com_x000a_+15022997530"/>
    <n v="4"/>
    <s v="Recommends maintaining current once per week schedule."/>
  </r>
  <r>
    <n v="10938082"/>
    <d v="2026-01-03T00:00:00"/>
    <x v="26"/>
    <s v="Team Haase-Alvey"/>
    <n v="99495"/>
    <s v="Sofiia Lobur"/>
    <s v="Dear Nataliia,_x000a__x000a_I hope you had a great holiday season. Itâ€™s been great working with you and Sofiia over the past couple of weeks. I wanted to touch base to share some of the progress weâ€™ve made so far and share my thoughts on the plan moving forward._x000a__x000a_I have seen significant improvements in Sofiia's vocabulary and confidence. She has shown consistent progress in applying and understanding English grammar. This consistent improvement has been evident in her recent practice ACT and her homework._x000a__x000a_Based on Sofiia's goals, I recommend continuing to meet for at least 1 hour per week so that she has time to review more concepts and take more practice tests before taking the ACT in early April._x000a__x000a_If you'd like to continue working together on achieving these goals, you can easily use this link to add the hours to your account today: https://my.revolutionprep.com/s/wLKt91f5Rl._x000a__x000a__x000a_Please let me know if you have any questions or if there are any adjustments you would like to make to our plan. Iâ€™m happy to schedule a time to talk by phone if that would be helpful. I look forward to supporting Sofiia in her continued academic journey._x000a__x000a_Best regards,_x000a__x000a_Cheyanne J._x000a_cheyanne.jones@revolutionprep.com_x000a_+17193935674"/>
    <n v="5"/>
    <s v="Recommends meeting at least 1 hour/week until April ACT"/>
  </r>
  <r>
    <n v="10938089"/>
    <d v="2026-01-03T00:00:00"/>
    <x v="26"/>
    <s v="Team Haase-Alvey"/>
    <n v="99129"/>
    <s v="Kanoko Seki"/>
    <s v="Dear Yuko,_x000a__x000a_I hope you had a great holiday season. Itâ€™s been great working with you and Kanoko over the past couple of weeks. I wanted to touch base to share some of the progress weâ€™ve made so far and share my thoughts on the plan moving forward._x000a__x000a_I have seen significant improvements in Kanoko's ability to succinctly summarize a passage and confidence. They have shown consistent progress in annotating passages and referring to those annotations to answer questions. This consistent improvement has been evident in their recent practice ACT and their homework._x000a__x000a_Based on Kanoko's goals, I recommend continuing to meet for at least 1 hour per week so that they have time to review more concepts and take more practice tests before taking the ACT in early April._x000a__x000a_If you'd like to continue working together on achieving these goals, you can easily use this link to add the hours to your account today: https://my.revolutionprep.com/s/ryTFkOUMWU._x000a__x000a_Please let me know if you have any questions or if there are any adjustments you would like to make to our plan. Iâ€™m happy to schedule a time to talk by phone if that would be helpful. I look forward to supporting Kanoko in their continued academic journey._x000a__x000a_Best regards,_x000a__x000a_Cheyanne J._x000a_cheyanne.jones@revolutionprep.com_x000a_+17193935674"/>
    <n v="5"/>
    <s v="Recommends meeting at least 1 hour/week until April ACT"/>
  </r>
  <r>
    <n v="10938096"/>
    <d v="2026-01-03T00:00:00"/>
    <x v="41"/>
    <s v="Team Haase-Alvey"/>
    <n v="85202"/>
    <s v="Holly Kimley"/>
    <s v="Hi Heather,_x000a__x000a_I know we've been emailing back and forth a bit, but I wanted to send an overall progress update for Holly after our last two weeks of ACT prep! _x000a__x000a_I'm sure you heard from Holly, but I am over the moon (as I'm sure you are too) about her recent 26 in the math section! During these past two weeks I really took a different approach from past tutoring and focused more on Holly's metacognition. We went over geometry concepts like similar triangles, general geometry review, polygons, and word problems and focused specifically on what to notice about questions to get to an answer. I also directed Holly to work on memorizing formulas and how to recognize when to use each formula. We continued this trend of annotating and discussing questions while we focused on percentages and ratios/proportions as well as other word problem types! I want Holly to continue to work on her memorization and annotation of problems as she prepares for the February exam. _x000a__x000a_I know we've discussed Holly self-studying because of her heavy school workload, but if she wanted a few sessions just to check in with me and ask specific questions I think it would be a good idea. If you get a pack of 12 hours she could use 6 of the hours for a 1.5 hr session per week for 4 weeks, and have the remaining 6 hours to use for AP prep with me or another tutor! I have included Holly's advisor, Christina, on this email in case you want to follow up. _x000a__x000a_Overall, I am so proud of all of Holly's hard work this winter break! Her overall score went from a 21 to a 33, with a 9 point increase in math! She did a great job staying on track and I want her to continue using her organizational systems for going over tests and homework! Please let me know if you have any questions or anything else you wanted to talk about, but it's been so wonderful working with Holly. Send me an email when you get her results and later when you find out where she ends up going for school!_x000a__x000a_Best wishes, _x000a_Camryn T._x000a_camryn.to@revolutionprep.com_x000a_+15622044474"/>
    <n v="5"/>
    <s v="Recommends 6 hours for 1.5 hr/week for 4 weeks + 6 hours for AP prep."/>
  </r>
  <r>
    <n v="10938100"/>
    <d v="2026-01-03T00:00:00"/>
    <x v="26"/>
    <s v="Team Haase-Alvey"/>
    <n v="99113"/>
    <s v="Danyyil Zelyanovskyy"/>
    <s v="Dear Mykhailo,_x000a__x000a_I'm excited to reach out to celebrate Danyyilâ€™s amazing progress. Danyyil has worked diligently, and as a result, they have earned their highest SAT score thus far: 1420 I am so proud of Danyyil!_x000a__x000a_While we want to celebrate this success, we also know there is still work to do to score at least a 1500 on the SAT. I am looking forward to continuing to work with Danyyil towards further improvements. I recommend continuing to meet for one hour per week in order to continue their progress towards their next goals. During our upcoming sessions, I plan to continue working on problem-solving, data analysis, and standard English conventions._x000a__x000a_Please let me know if you have any questions. Iâ€™m happy to schedule a time to talk by phone if that would be helpful. I am always available to support Danyyil in their continued academic journey._x000a__x000a_Best regards,_x000a__x000a_Cheyanne J._x000a_cheyanne.jones@revolutionprep.com_x000a_+17193935674"/>
    <n v="4"/>
    <s v="Recommends continuing to meet for one hour per week."/>
  </r>
  <r>
    <n v="10938148"/>
    <d v="2026-01-03T00:00:00"/>
    <x v="42"/>
    <s v="Team Cross"/>
    <n v="95835"/>
    <s v="Kureha Watanabe"/>
    <s v="Hi Ryoko,_x000a__x000a_I hope you had a wonderful holiday season as well! Thank you so much for your thoughtful message and update._x000a__x000a_Iâ€™m glad you were encouraged by Kurehaâ€™s improved Reading/Writing score on her recent SA practice test. During our most recent session, we reviewed her score report in detail, identified specific areas of growth, and created a practice-test and review plan for the coming months so we can continue building steadily and intentionally. Kureha has worked hard to see that improvement, and it is well earned._x000a__x000a_For homework, Kureha should:_x000a_1. Finish the yellow questions from the transitions module we started, and_x000a_2. Complete her RW error log so we can identify patterns and target high-impact areas in upcoming sessions._x000a__x000a_Looking ahead, our short-term focus will be strengthening medium- and high-difficulty Reading/Writing questions while continuing to use practice tests and error logs to guide instruction. To maintain momentum, consistent weekly sessions when possible paired with regular practice-test review will be especially helpful as we move into the spring._x000a__x000a_Iâ€™m also excited to hear about Kurehaâ€™s interest in the Michigan Math and Science Scholars Program. Iâ€™d be more than happy to support her with brainstorming, outlining, drafting, and revising her essay once the application opens around January 15. Since my January calendar is already filling up, I recommend booking ahead to ensure availability._x000a__x000a_Please donâ€™t hesitate to reach out as questions come up. Iâ€™m also happy to connect over a quick phone call if that would be helpful. Wishing you and your family a very happy New Year, and Iâ€™m looking forward to continuing our work together._x000a__x000a_With hope and gratitude,_x000a_Shannon H._x000a_Professional Tutor, Revolution Prep_x000a_shannon.huang@revolutionprep.com_x000a_(630) 358-9222"/>
    <n v="3"/>
    <s v="Recommends booking ahead for consistent weekly sessions."/>
  </r>
  <r>
    <n v="10938169"/>
    <d v="2026-01-03T00:00:00"/>
    <x v="43"/>
    <s v="Team Cross"/>
    <n v="80641"/>
    <s v="Oliver Rexroad"/>
    <s v="Hello,_x000a__x000a_I wanted to share a brief update on Oliverâ€™s recent tutoring sessions and the progress heâ€™s been making._x000a__x000a_During our last session, we worked on a writing prompt focused on &quot;looking forward to the new year.&quot; Oliver initially had some difficulty organizing his ideas, but with guidance, he successfully learned to structure his response using an introduction followed by three clear, specific points. He wrote about making the baseball team, improving his grades, and setting up his room and train display. This was a great step forward in helping him move from repeating ideas to developing a focused, organized paragraph. We also practiced using transitional phrases to improve clarity and flow._x000a__x000a_In addition to writing structure, we reviewed key grammar skills, including the correct use of apostrophes (for contractions and possession) and the difference between personal pronouns and possessive pronouns/adjectives. Oliver did well applying these rules in examples and showed growing confidence._x000a__x000a_Overall, Oliver is making steady progress in organizing his writing, expanding his ideas, and understanding grammar expectations. I suggest continuing to work on maintaining a more formal writing style and building strong paragraph structure. _x000a__x000a_Oliver currently has two sessions scheduled. If something changes on being able to utilize more  BUC hours, I suggest continuing with 1 hour a week focusing on these topics and any thing that comes up from school. _x000a__x000a_Please let me know if you have any questions. _x000a__x000a_Best,_x000a_Jacey C._x000a_jacey.clifton@revolutionprep.com_x000a_+17063043963"/>
    <n v="4"/>
    <s v="Suggests continuing with 1 hour a week."/>
  </r>
  <r>
    <n v="10938201"/>
    <d v="2026-01-03T00:00:00"/>
    <x v="44"/>
    <s v="Team Plamondon"/>
    <n v="97962"/>
    <s v="AnnMarie Pearson"/>
    <s v="Dear DeJohn,_x000a__x000a_I hope you are having a great start to 2026. Itâ€™s been great working with you and AnnMarie over the past month. I wanted to touch base to share some of the progress weâ€™ve made so far and share my thoughts on the plan moving forward._x000a__x000a_I have seen significant improvements in AnnMarie's understanding of how and when to use different math strategies on the SAT. She has shown consistent progress in understanding how Desmos can be used to solve Algebra and Advanced Math problems on the SAT. This consistent improvement has been evident in her consistency in recognizing which problems can be solved with Desmos._x000a__x000a_Our current short-term goals for AnnMarie include working on punctuation strategies as well as reviewing quadratic functions. The overall goal remains to increase her SAT score and getting her consistently in the higher modules for both SAT sections. Based on AnnMarie's progress, I recommend we keep meeting twice a week for 60 minutes. This will allow us to split our weeks and spend an hour on math and an hour on reading/writing each week._x000a__x000a_Please let me know if you have any questions or if there are any adjustments you would like to make to our plan. Iâ€™m happy to schedule a time to talk by phone if that would be helpful. I look forward to supporting AnnMarie in her continued academic journey._x000a__x000a_Best regards,_x000a_James F._x000a_james.falconer@revolutionprep.com_x000a_+12076156458"/>
    <n v="4"/>
    <s v="Recommends meeting twice a week for 60 minutes."/>
  </r>
  <r>
    <n v="10938325"/>
    <d v="2026-01-03T00:00:00"/>
    <x v="45"/>
    <s v="Team Haase-Alvey"/>
    <n v="83415"/>
    <s v="Kylie Draper"/>
    <s v="Dear Michelle,_x000a__x000a_I hope you are have had a great holiday season. Itâ€™s been great working with you and Kylie over the past couple of months. I wanted to touch base to share some of the progress weâ€™ve made so far and share my thoughts on the plan moving forward._x000a__x000a_I have seen significant improvements in Kylie's Algebra 1 skills. I have noticed that she understands most, if not all, of the content covered in class. She has shown huge progress in her level of confidence while completing practice problems._x000a__x000a_Our current goals for Kylie include maintaining an A in her Algebra 1 course and reinforcing what she has learned in class. Based on Kylie's progress, I recommend continuing her current session velocity of 60 minutes per week._x000a__x000a_Please let me know if you have any questions or if there are any adjustments you would like to make to our plan. Iâ€™m happy to schedule a time to talk by phone if that would be helpful. I look forward to supporting Kylie in her continued academic journey._x000a__x000a_Best regards,_x000a__x000a__x000a_Gillian W._x000a_gillian.ware@revolutionprep.com_x000a_+14803824188"/>
    <n v="4"/>
    <s v="Recommends continuing current session velocity of 60 minutes per week."/>
  </r>
  <r>
    <n v="10938327"/>
    <d v="2026-01-03T00:00:00"/>
    <x v="34"/>
    <s v="Team Plamondon"/>
    <n v="98087"/>
    <s v="Rafaela Herrera"/>
    <s v="Dear Ana,_x000a__x000a_Itâ€™s been great working with you and Rafaela over the past couple of months. I wanted to touch base to share some of the progress weâ€™ve made so far and share my thoughts on the plan moving forward._x000a__x000a_I have seen significant improvements in Rafaela's approach to the problems and her use of Desmos. This is an un-ignorable tool for the SAT and I am happy she is feeling more comfortable using it because it can be a bit tricky navigating what Desmos gives you and how to translate that into the answers._x000a__x000a_The biggest thing Rafaela is struggling with, which is no surprise to her since she's mentioned it, is her ability to set up the problems. Once she figures out what to do, she is generally fine at getting to the correct answer. Truly, the setup of the problem is the most challenging part for the vast majority of students. As we are moving forward with the problems, I am trying to keep it in mind that we really need to emphasize the start of the problem just as much as the end of the problem._x000a__x000a_I would recommend that we continue with our weekly sessions at least through Rafaela's first time taking the exam. It would be a good idea to have Rafaela take a practice test through Revolution Prep so we can get an idea about what topics she is struggling with and to see what progress we've made._x000a_We can reassess what to do from there, but we still have a good amount of time for more practice.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_x000a__x000a_[Your Name]"/>
    <n v="4"/>
    <s v="Recommends continuing weekly sessions at least through first exam."/>
  </r>
  <r>
    <n v="10938332"/>
    <d v="2026-01-03T00:00:00"/>
    <x v="45"/>
    <s v="Team Haase-Alvey"/>
    <n v="89434"/>
    <s v="Celina Belen MagaÃ±a"/>
    <s v="Dear Tricia,_x000a__x000a_I hope you have had a great holiday season. Itâ€™s been great working with you and Celina over the past couple of months. I wanted to touch base to share some of the progress weâ€™ve made so far and share my thoughts on the plan moving forward._x000a__x000a_I have seen significant improvements in Celina's reading, grammar/conventions, and math. We have spent most of our time practicing punctuation and conventions in her own writing. We have also done some reading comprehension and math review during our last couple of sessions._x000a__x000a_Our current goals for Celina include maintaining grade level performance in all subjects. Based on her progress, I recommend continuing her current session velocity of 90 minutes per week._x000a__x000a_Please let me know if you have any questions or if there are any adjustments you would like to make to our plan. Iâ€™m happy to schedule a time to talk by phone if that would be helpful. I look forward to supporting Celina in her continued academic journey._x000a__x000a_Best regards,_x000a__x000a__x000a_Gillian W._x000a_gillian.ware@revolutionprep.com_x000a_+14803824188"/>
    <n v="4"/>
    <s v="Recommends continuing current session velocity of 90 minutes per week."/>
  </r>
  <r>
    <n v="10938334"/>
    <d v="2026-01-03T00:00:00"/>
    <x v="45"/>
    <s v="Team Haase-Alvey"/>
    <n v="89917"/>
    <s v="Zichu Wang"/>
    <s v="Dear Wenbo,_x000a__x000a_I hope you have had a great holiday season. Itâ€™s been great working with you and Eva over the past couple of months. I wanted to touch base to share some of the progress weâ€™ve made so far and share my thoughts on the plan moving forward._x000a__x000a_I have seen significant improvements in Eva's reading comprehension and writing. During our sessions, we typically read a couple of short passages and answer questions, then complete a written response related to the passage. _x000a__x000a_Our current goals for Eva include improving her English reading comprehension and writing skills.  Based on her progress, I recommend continuing her current session velocity of at least 60 minutes per week.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_x000a__x000a__x000a_Gillian W._x000a_gillian.ware@revolutionprep.com_x000a_+14803824188"/>
    <n v="4"/>
    <s v="Recommends continuing current session velocity of at least 60 minutes per week."/>
  </r>
  <r>
    <n v="10938347"/>
    <d v="2026-01-03T00:00:00"/>
    <x v="45"/>
    <s v="Team Haase-Alvey"/>
    <n v="93793"/>
    <s v="Danielle Lane"/>
    <s v="Dear Doris,_x000a__x000a_I hope you have had a great holiday season. Itâ€™s been great working with you and Danielle over the past couple of months. I wanted to touch base to share some of the progress weâ€™ve made so far and share my thoughts on the plan moving forward._x000a__x000a_I have seen significant improvements in Danielle's reading and math. She has shown consistent progress in sight word recognition, sounding out words when reading, and writing her name. _x000a__x000a_Our current goals for Danielle include improving her reading, writing, and math skills to display grade level performance. Based on her progress, I recommend maintaining her current session velocity of 30-60 minutes per week._x000a__x000a_Please let me know if you have any questions or if there are any adjustments you would like to make to our plan. Iâ€™m happy to schedule a time to talk by phone if that would be helpful. I look forward to supporting Danielle in her continued academic journey._x000a__x000a_Best regards,_x000a__x000a__x000a_Gillian W._x000a_gillian.ware@revolutionprep.com_x000a_+14803824188"/>
    <n v="4"/>
    <s v="Recommends maintaining current session velocity of 30-60 minutes per week."/>
  </r>
  <r>
    <n v="10938365"/>
    <d v="2026-01-03T00:00:00"/>
    <x v="46"/>
    <s v="Team Cross"/>
    <n v="81768"/>
    <s v="Aiden Li"/>
    <s v="Dear Jing,_x000a__x000a_I hope you are having a great week! I wanted to share an update on Aidenâ€™s recent progress and the skills we have been focusing on during our sessions._x000a__x000a_Over the past several meetings, Aiden and I have been working on developing his writing, with a particular focus on identifying and expressing theme. He has been doing an excellent job adding details to his writing, which has helped make his ideas clearer and more engaging for the reader._x000a__x000a_More recently, we have been focusing on strengthening his character development. Specifically, we are working on helping Aiden think more deeply about his charactersâ€™ motivations and the reasons behind their actions. This has been an important step in helping his writing feel more intentional and meaningful, and he has been receptive to feedback and willing to revise his work thoughtfully._x000a__x000a_Moving forward, our goal is to continue building on these skills by developing more complex stories with nuanced characters and stronger connections between character actions and theme. To support this growth, I recommend continuing with weekly sessions, either 30 or 60 minutes per week, depending on what best fits Aidenâ€™s schedule and goals._x000a__x000a_If you would like to continue working together, you can redeem additional credits through your Bright Horizons portal. Once the credits are redeemed, you will receive an email from Revolution Prep to add the hours to your account._x000a__x000a_Please let me know if you have any questions or would like to discuss Aidenâ€™s progress further. I look forward to continuing to support his growth as a writer._x000a__x000a_Best,_x000a__x000a_Rehan Z._x000a_rehan.zaib@revolutionprep.com_x000a_+17328105782"/>
    <n v="5"/>
    <s v="Recommends continuing weekly sessions (30 or 60 mins)"/>
  </r>
  <r>
    <n v="10938397"/>
    <d v="2026-01-03T00:00:00"/>
    <x v="46"/>
    <s v="Team Cross"/>
    <n v="82821"/>
    <s v="Evan Sohn"/>
    <s v="Dear Jen,_x000a__x000a_I hope you are having a great week! I wanted to share an update on Evanâ€™s progress and the skills we have been focusing on during our sessions._x000a__x000a_Recently, Evan and I have been working on reading more complex texts and engaging with higher-level literature. He is doing well with these more advanced readings and shows a strong ability to understand key ideas and themes, which reflects positive growth in his reading comprehension._x000a__x000a_We have also been focusing on Evanâ€™s written responses. He can benefit from writing longer, more complete answers that fully restate the question and clearly cite evidence from the passage to support his thinking. As he continues to practice this skill, his responses will become more thorough and academically strong._x000a__x000a_To support his continued growth, I recommend that Evan practice summarizing as he reads, which will help him retain important details and stay focused throughout longer passages. Consistently using this strategy, along with maintaining attention while reading, will strengthen both his comprehension and writing._x000a__x000a_To continue building these skills, I recommend meeting for 60-minute sessions once or twice per week, depending on Evanâ€™s schedule and goal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Evanâ€™s progress further. I look forward to continuing to support his development as a reader._x000a__x000a_Best,_x000a_Rehan Z._x000a_rehan.zaib@revolutionprep.com_x000a_+17328105782"/>
    <n v="5"/>
    <s v="Recommends meeting 60 mins once or twice per week"/>
  </r>
  <r>
    <n v="10938420"/>
    <d v="2026-01-03T00:00:00"/>
    <x v="46"/>
    <s v="Team Cross"/>
    <n v="85615"/>
    <s v="Tyler Sugarman"/>
    <s v="Dear Kristen,_x000a__x000a_I hope you are having a great week! I wanted to share an update on Tylerâ€™s progress in Precalculus and the areas we have been focusing on during our sessions._x000a__x000a_Recently, Tyler and I have been working on logarithms, including graphing logarithmic functions, solving and graphing inequalities and compound inequalities, and understanding how these concepts connect both visually and algebraically. We have also spent time reviewing how to approach inequality problems systematically and represent solutions accurately on graphs._x000a__x000a_In addition, our sessions have focused on preparing for Tylerâ€™s quizzes and final exams by reviewing key concepts, practicing representative problems, and reinforcing test-taking strategies. This targeted preparation has helped Tyler feel more organized and confident when approaching assessments._x000a__x000a_When Tyler is reviewing for quizzes or tests, I recommend scheduling 60-minute sessions to allow enough time for thorough review, practice, and clarification of any remaining questions. I look forward to continuing to work with Tyler in the upcoming semester and building on the strong foundation he has developed in Precalculus._x000a__x000a_Please let me know if you have any questions or would like to discuss his progress further._x000a__x000a_Best,_x000a_Rehan Z._x000a_rehan.zaib@revolutionprep.com_x000a_+17328105782"/>
    <n v="3"/>
    <s v="Recommends scheduling 60-minute sessions when reviewing for quizzes or tests."/>
  </r>
  <r>
    <n v="10938428"/>
    <d v="2026-01-03T00:00:00"/>
    <x v="47"/>
    <s v="Team Plamondon"/>
    <n v="94543"/>
    <s v="Alex Castillo"/>
    <s v="Here is a polished, professional version written as a parent communication, with no dashes and a clear, supportive tone._x000a__x000a_Happy New Year, Fatima. I hope you had a great end to the year. I wanted to start the new year off right by sharing an update on Alexâ€™s progress, his strengths and weaknesses, and our plan moving forward._x000a__x000a_Alexâ€™s score increased from a 960 on the September practice SAT to a 1020 on the December official SAT. He is trending upward, and much of this improvement is due to his hard work and dedication to practice. Alex has been working to understand and apply the strategies we have discussed. He has taken the time to complete most of the homework on time, and he will catch up on the remaining assignments this week. His school schedule has been busy, and he has done a solid job balancing his academics._x000a__x000a_In math, his score increased by 130 points, which is a great improvement. In reading, there was a decrease of 60 points, which helps us clearly identify where we need to focus next._x000a__x000a_For the reading section, we will be reviewing grammar more closely. There are two key concepts Alex needs to master for this question type. The first is memorizing grammar rules, and the second is identifying clauses. For the reading passages, we also have more work to do on how to approach and read the questions effectively. We will revisit this after finishing our current math focus, since many of the question answering skills apply to both sections._x000a__x000a_In math, Alexâ€™s biggest obstacle is his mindset when approaching problems. When he sees a question, he often tries to analyze and solve it from scratch instead of first asking what tool or formula should be used. For example, with an area problem involving a square, he may try to reason it out instead of immediately using the area formula. This is a form of overthinking that I see with many students and usually comes from not having a clear, consistent method for approaching math. Over our next four classes, we will focus on how to think about math in a more practical and structured way._x000a__x000a_Our first goal is helping Alex choose the right tool for the job. If the question asks for a certain value, which formula should be used. Which tool helps find a linear rate or an exponential rate. What relationship connects the sides of a right triangle. Being able to clearly identify these tools is essential for success in math and any STEM subject. Math is not about creating new formulas but about using established formulas and functions that were designed to solve specific problems. Before he returns fully to school, I will ask Alex to take another practice SAT to apply what we have discussed in a testing setting._x000a__x000a_We are currently scheduled for four days this week and then Sunday, January 25th. Once school starts, I recommend that we meet twice per week for one hour sessions._x000a__x000a_If you would like to meet, you can use this link to schedule a parent meeting at a time that works best for you. [https://calendly.com/jamaul-pemberton/parent-meetings](https://calendly.com/jamaul-pemberton/parent-meetings)_x000a__x000a_Have a great day. It has been amazing working with you and Alex, and I am looking forward to his continued progress._x000a__x000a_Best regards,_x000a_Jamaul_x000a__x000a__x000a_Jamaul P._x000a_jamaul.pemberton@revolutionprep.com_x000a_+13474337488"/>
    <n v="4"/>
    <s v="Recommends meeting twice per week for one hour sessions."/>
  </r>
  <r>
    <n v="10938451"/>
    <d v="2026-01-03T00:00:00"/>
    <x v="46"/>
    <s v="Team Cross"/>
    <n v="91819"/>
    <s v="Arhaan Saini"/>
    <s v="Dear Geeta,_x000a__x000a_I hope you are having a great week! I wanted to share an update on Arhaanâ€™s progress as we transition his focus from the ACT to the SAT._x000a__x000a_Recently, Arhaan and I reviewed his SAT practice test in detail. During this review, we spent time analyzing his advanced math questions and identifying specific areas that need additional reinforcement. In particular, he struggled most with quadratic problems and geometric word problems, which we will continue to target in upcoming sessions._x000a__x000a_Overall, Arhaan has found the SAT to be a better fit for him than the ACT. He appears more comfortable with the structure and pacing of the SAT, and this has allowed us to focus more effectively on strategy and content review rather than test format adjustments._x000a__x000a_To continue building his skills and addressing these target areas, I recommend meeting for 60-minute sessions once per week. This consistent practice will allow us to strengthen his understanding of quadratics and geometry while continuing to refine his overall SAT strategies._x000a__x000a_Please let me know if you have any questions or would like to discuss Arhaanâ€™s progress further. I look forward to continuing to support him in his SAT preparation._x000a__x000a__x000a_Rehan Z._x000a_rehan.zaib@revolutionprep.com_x000a_+17328105782"/>
    <n v="4"/>
    <s v="Recommends meeting for 60-minute sessions once per week."/>
  </r>
  <r>
    <n v="10938460"/>
    <d v="2026-01-03T00:00:00"/>
    <x v="46"/>
    <s v="Team Cross"/>
    <n v="96175"/>
    <s v="Tatiana Florido"/>
    <s v="Dear Enrique,_x000a__x000a_I hope you are having a great week! I wanted to share an update on Tatianaâ€™s progress in her SAT preparation and outline our plan moving forward._x000a__x000a_During our sessions, we have been focusing on familiarizing Tatiana with key SAT Reading strategies, particularly the ICARE method for Words in Context and Command of Evidence questions. These strategies are helping her learn how to approach passages more systematically and justify her answers using direct support from the text._x000a__x000a_Looking ahead, we will also begin working on SAT Math content, with a focus on Geometry and Trigonometry concepts that frequently appear on the exam. This will allow us to build a well-rounded preparation plan that addresses both strategy and content._x000a__x000a_Tatiana brings great energy to each session and shows a strong willingness to learn, which has made our work together productive and engaging. To maintain momentum and support her progress, I recommend meeting twice a week for 60-minute sessions once she returns from vacation._x000a__x000a_Please let me know if you have any questions or would like to discuss Tatianaâ€™s plan in more detail. I look forward to continuing to support her SAT preparation._x000a__x000a_Best,_x000a_Rehan Z._x000a_rehan.zaib@revolutionprep.com_x000a_+17328105782"/>
    <n v="4"/>
    <s v="Recommends meeting twice a week for 60-minute sessions."/>
  </r>
  <r>
    <n v="10938470"/>
    <d v="2026-01-03T00:00:00"/>
    <x v="47"/>
    <s v="Team Plamondon"/>
    <n v="82506"/>
    <s v="Lilliana Donahue"/>
    <s v="Happy New Year, Carolyn. I hope you had a great end to your year._x000a__x000a_I would like to start the new year by updating you on Lillianaâ€™s progress._x000a__x000a_Over the last two weeks, we have focused on simplifying both chemistry and calculus by explaining concepts in more tangible, real world ways. For example, in calculus we worked on Riemann sums, explaining them as rectangles under a curve that can be used to estimate area. In chemistry, we compared intermolecular forces to the interaction between magnets, since both involve attraction between particles. By connecting math and chemistry to everyday examples, Lilliana has shown improved understanding and mastery of both subjects._x000a__x000a_I have also emailed Julie to update her on what Lilliana and I have been working on so we can stay aligned and continue building on this progress._x000a__x000a_In the coming week, Lilliana will be meeting with Julie, and I will see her again during the week of the 11th. To maintain this progress, I recommend meeting twice a week for one hour sessions._x000a__x000a_With school starting again, if you would like to meet to review how sessions have been going, please feel free to use the link below to schedule a parent meeting:_x000a_https://calendly.com/jamaul-pemberton/parent-meetings_x000a__x000a_It has been great working with Lilliana. If there is anything else I can do to help, please let me know._x000a__x000a_Best regards,_x000a_Jamaul_x000a__x000a_Jamaul P._x000a_jamaul.pemberton@revolutionprep.com_x000a_+13474337488"/>
    <n v="4"/>
    <s v="Recommends meeting twice a week for one hour sessions."/>
  </r>
  <r>
    <n v="10938501"/>
    <d v="2026-01-03T00:00:00"/>
    <x v="47"/>
    <s v="Team Plamondon"/>
    <n v="68913"/>
    <s v="Connor Emch"/>
    <s v="Happy New Year Todd. I hope you had a wonderful end to the year. I am excited to kick off the new year by sharing an update on Connor progress, his strengths and areas of growth, and my plans moving forward._x000a__x000a_Connor continues to show an excellent attitude and a strong mindset. He focuses on truly understanding what he is doing rather than just completing the work, which is a major strength. He has made clear progress in his math testing strategies, particularly with using DESMOS, the built in graphing calculator on the SAT, as well as improving his understanding of functions and why they are important in math._x000a__x000a_These improvements are already showing results. His math section score increased by 40 points on his most recent practice test. Prior to that test, we focused heavily on math, which contributed to this improvement._x000a__x000a_Connor is currently stronger in the reading section, but he will need to review and memorize punctuation rules to continue improving. In reading, we are focusing on skills such as carefully reading the question and analyzing answer choices more effectively. This helps Connor identify relevant information more efficiently and improves his overall test taking ability._x000a__x000a_At the moment, we are primarily working on reading, with the main goal of helping Connor clearly identify what each question is asking and what each answer choice is saying. One of my goals moving forward is to use the reading section to reinforce more deliberate reading, which I believe will also support further growth in his math score._x000a__x000a_As of now, we are scheduled to meet once a week for one hour on Mondays at 4:00 PM EST._x000a__x000a_With school starting again, if you would like to meet to review how sessions have been going, please feel free to use the link below to schedule a parent meeting._x000a_https://calendly.com/jamaul-pemberton/parent-meetings_x000a__x000a_It has been great working with Connor. If there is anything I can do to help or support him further, please let me know._x000a__x000a_Best regards_x000a_Jamaul_x000a__x000a__x000a_Jamaul P._x000a_jamaul.pemberton@revolutionprep.com_x000a_+13474337488"/>
    <n v="4"/>
    <s v="Recommends returning to two sessions per week"/>
  </r>
  <r>
    <n v="10938580"/>
    <d v="2026-01-03T00:00:00"/>
    <x v="48"/>
    <s v="Team De Groot"/>
    <n v="76412"/>
    <s v="Olivia Patti"/>
    <s v="Hi Stephanie,_x000a__x000a_I hope you had a great holiday season! Itâ€™s been great working with you and Olivia over the past couple of weeks. I wanted to touch base to share some of the progress weâ€™ve made._x000a__x000a_I have seen significant improvement in Oliviaâ€™s understanding of the strategies in the verbal section of the exam. She has been increasing the volume of questions that she is able to execute and is making stronger synonym connections rather than just word associations. She was unable to complete a full practice exam before we met this week, so we were not able to fully evaluate the progress she has made; however, she seemed much more confident in her math ability, especially when it came to spatial reasoning!_x000a__x000a_I hope the exam went well, and I am looking forward to hearing how Olivia performed. Please let me know if there is anything else I can do to help moving forward, or if you have any additional questions for me! _x000a__x000a_Best regards, _x000a_Jessica P._x000a_jessica.peterson@revolutionprep.com_x000a_+17208831978"/>
    <n v="2"/>
    <s v="General offer of help"/>
  </r>
  <r>
    <n v="10938607"/>
    <d v="2026-01-03T00:00:00"/>
    <x v="49"/>
    <s v="Team Milner"/>
    <n v="90283"/>
    <s v="Alexa Barouh"/>
    <s v="Hi Amanda,_x000a__x000a_Now that Alexa's December ACT scores have come in this week's update is due for some reflection and looking ahead! Alexa and I have had a chance to discuss where she is at in her progress and what is the next set of hurdles to address, so now I will share that with you._x000a__x000a_In this recent ACT report we see that Alexa now has a 33 in Reading to add to her other best scores of Math 26, English 31, and Science 31. This recent test was a frustrating one for Alexa as we saw better scores in her practice test attempts. While math is often a stubborn learning curve, English has been on the rise, seeing scores of 30-34 on practice tests. Some observations that Alexa shared that might have made a difference in this December sitting was the cramped environment which she found distracting (likely the digital test, which she is taking next, will be less so!) We have also acknowledged that the newer version of the test has some new challenges in the form of new question types. One step we have taken to start to overcome this challenge is to discover more of the materials that ACT themselves have put out to reflect this new &quot;enhanced&quot; test. We will be working with these and troubleshooting the new generation of concerns as we find them._x000a__x000a_Going forward I understand that Alexa will be taking the February exam, and she will be taking the digital test as opposed to the paper. Alexa does have two meetings next week and then 10 hours of meetings to schedule. I do recommend that she continue to meet with me twice a week since many of the issues that arise do require guidance. In math the challenges are part an issue with keeping track of the large quantity of concepts and equations that is needed and part is a discomfort with new question types (even if the skills are one that she knows. I want to help her find her independence with these puzzle-like questions. Then, with English, we continue to swing back to old concepts that get rusty, like the subject verb agreement theme that came up today. I want to make sure Alexa is addressing the &quot;why&quot; and lesson behind missed questions, which is hard to do alone. I know Alexa is determined to achieve the score in the 32-33 range, especially since she and I both believe it is a probable achievement for her!_x000a_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4"/>
    <s v="Recommends continuing to meet twice a week."/>
  </r>
  <r>
    <n v="10938640"/>
    <d v="2026-01-03T00:00:00"/>
    <x v="0"/>
    <s v="Team De Groot"/>
    <n v="91379"/>
    <s v="Kamren Pierce"/>
    <s v="Dear Amy, _x000a__x000a_I hope you are having a great holiday season. Itâ€™s been great working with you and Kamren over the past couple of months. I wanted to touch base to share some of the progress weâ€™ve made so far and share my thoughts on the plan moving forward. _x000a__x000a_Over the past few weeks, Kamren and I have been focusing our attention on applying our revamped test strategies to his topics of struggle. We've discussed and practiced applying iCARE, TRAP, and MAPS strategies to various question types. Kamren told me that, when he took his official exam, he felt like some of strategies we were using previously were not working for him. We've been changing the way weâ€™ve been approaching questions, especially in the English section, by breaking down questions into what he's looking for, anticipating an answer, and comparing his anticipation to the answer choice available. We've also been specifically reviewing punctuation and grammar rules in order to help him gain those points quickly. Every session, Kamren is doing better than previously. I'm hoping that us switching to new strategies and practicing them consistently will help him tremendously. _x000a__x000a_Based on Kamren's progress and his goals for the SAT, I recommend we continue to meet for one 60-minute session per week until his official test in March. Kamren is progressing well, but the break from test prep has set him back a bit and I'd like for us to keep the consistency he needs. We will also be increasing his practice tests moving forward in order to more closely track his progress. _x000a__x000a_I looked at his account and Kamren is out of hours. Here is a link to use to purchase more: _x000a__x000a_â€¢ 24 Hours of Advanced Tutoring for Kamren Pierce with River Nunez_x000a_https://my.revolutionprep.com/s/eUzvGrjApY._x000a__x000a_Please let me know if you have any questions or if there are any adjustments you would like to make to our plan. Iâ€™m happy to schedule a time to talk by phone if that would be helpful. I look forward to supporting Kamren in his continued academic journey. _x000a__x000a_Best, _x000a__x000a_River N._x000a_river.nunez@revolutionprep.com_x000a_+14088020170"/>
    <n v="5"/>
    <s v="Recommends one 60-minute session/week until March test"/>
  </r>
  <r>
    <n v="10938775"/>
    <d v="2026-01-03T00:00:00"/>
    <x v="50"/>
    <s v="Team St. Marie"/>
    <n v="91664"/>
    <s v="Hannah Yap"/>
    <s v="Dear Grace,_x000a__x000a_I know this time of year is busy, and I appreciate you taking the time to review this email. As we begin a new academic semester, I wanted to take a moment to share some updates about Hannah's progress and outline our plans moving forward._x000a__x000a_Over the past several months, I have seen significant improvements in Hannah's handling of derivative concepts, including the mean value theorem, extrema, and optimization. In particular, she has shown consistent progress in optimization and related rates, two difficult topics which she seems to have mastered now. This has been reflected in her most recent test, where she was able to get 50 out of 54 points. Assuming she continues at this level, she should absolutely be able to get a 5 on the AP test._x000a__x000a_Our current short-term goals for Hannah include introducing integrals. The overall goal remains for her to do well on the AP test, of course. If there have been any changes or new goals for this semester, please let me know so we can adjust our plan accordingly._x000a__x000a_For this semester, our plan includes covering integrals, including several different integral techniques, polar coordinates, and infinite series. I would also like to check on Hanna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Hannah's progress, I recommend continuing at our current pace of about 1.5 hours most weeks, across 1-2 sessions, with potential to increase the pace nearer to the AP tes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Hannah and in these next steps of her academic journey._x000a__x000a_Best regards,_x000a_John L._x000a_john.licitra@revolutionprep.com_x000a_+14144652710"/>
    <n v="5"/>
    <s v="Recommends continuing at current pace of ~1.5 hours/week"/>
  </r>
  <r>
    <n v="10938782"/>
    <d v="2026-01-03T00:00:00"/>
    <x v="50"/>
    <s v="Team St. Marie"/>
    <n v="92408"/>
    <s v="Sawyer Ciruli"/>
    <s v="Dear Cindy,_x000a__x000a_I know this time of year is busy, and I appreciate you taking the time to review this email. As we begin a new academic semester, I wanted to take a moment to share some updates about Sawyer's progress and outline our plans moving forward._x000a__x000a_Over the past few months, I have seen significant improvements in Sawyer's handling of ACT math and science concepts, including combinatorics, statistics, and science question paragraph structure. In particular, he has shown consistent progress in math, where he often becomes quite comfortable with new topics over the course of a session. This has been reflected in his recent ACT scores, where he was able to raise both his Math and Science scores by 3 points compared to the previous ACT! This is impressive, and I think shows we're on a good track here._x000a__x000a_Our current short-term goals for Sawyer include reviewing the math concepts we covered last year, covering new math topics (especially geometry), and getting him more comfortable with the pace of the ACT. The overall goal remains for him to continue increasing his scores, of course. If there have been any changes or new goals for this semester, please let me know so we can adjust our plan accordingly._x000a__x000a_I would also like to check on Sawyer'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Please be aware that I will be out of the country and unavailable for sessions from January 7th through January 21st. Because this is happening close to Sawyer's next test date, I would recommend having more sessions afterwards to compensate. Alternatively, or in addition to that, Sawyer might wish to meet with a substitute teacher in that time. Please feel free to reach out to your advisor to set that up._x000a__x000a_In light of that disruption, and because Sawyer has not had sessions in the past few months, I think it would be good to get him a lot of practice before the ACT next month. Ideally we would be meeting for 90-120 minutes a week for the few weeks before the test, either as one long session or two shorter ones. That being said, if that's not possible, continuing at one hour per week is also fine. If we go with that plan, Sawyer may wish to spend more time practicing outside of sessions to compensate. Either way, we will reevaluate after his next ACT this February._x000a__x000a_Please let me know if you have any questions or if there are any adjustments you would like to make to our plan. Iâ€™m happy to schedule a time to talk by phone if that would be helpful. I am looking forward to continuing my work with Sawyer and in these next steps of his academic journey._x000a__x000a_Best regards,_x000a_John L._x000a_john.licitra@revolutionprep.com_x000a_+14144652710"/>
    <n v="4"/>
    <s v="Suggests 90-120 mins/week before test"/>
  </r>
  <r>
    <n v="10938802"/>
    <d v="2026-01-03T00:00:00"/>
    <x v="50"/>
    <s v="Team St. Marie"/>
    <n v="97333"/>
    <s v="Lillian Diamond"/>
    <s v="Dear Eugenia,_x000a__x000a_I know this time of year is busy, and I appreciate you taking the time to review this email. As we begin a new academic semester, I wanted to take a moment to share some updates about Lillian's progress and outline our plans moving forward._x000a__x000a_Over the past few months, I have seen significant improvements in Lillian's handling of math concepts, including solving equations and working with word problems, and her understanding of English concepts like conjunctions and commas. In particular, she has shown consistent progress in commas. These are a tricky topic with a lot of rules to absorb, and Lillian is now able to remember the rules consistently, with good progress in applying them._x000a__x000a_Our current short-term goals for Lillian include getting her fully comfortable with commas and other punctuation. The overall goal remains for her to do well on the SAT. Based on her practice scores and her progress so far, there's still a lot of room for improvement, and she's clearly giving it her all, which is great to see. If there have been any changes or new goals for this semester, please let me know so we can adjust our plan accordingly._x000a__x000a_For this semester, our plan also includes a heavy focus on math, including algebra and word problems, and on reading questions, with a focus on vocabulary and reading comprehension. I would also like to check on Lilli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Lillian's progress, I recommend two hours' worth of sessions a week going forward, with plans to reevaluate after she takes the SAT in March/April. This kind of consistent long-term practice will give her the best chance for significant growth._x000a__x000a_Please let me know if you have any questions or if there are any adjustments you would like to make to our plan. Iâ€™m happy to schedule a time to talk by phone if that would be helpful. I am looking forward to continuing my work with Lillian and in these next steps of her academic journey._x000a__x000a_Best regards,_x000a_John L._x000a_john.licitra@revolutionprep.com_x000a_+14144652710"/>
    <n v="4"/>
    <s v="Recommends two hours of sessions a week going forward until March/April."/>
  </r>
  <r>
    <n v="10938826"/>
    <d v="2026-01-03T00:00:00"/>
    <x v="51"/>
    <s v="Team Plamondon"/>
    <n v="83525"/>
    <s v="Loui Takahashi"/>
    <s v="Dear Ippei,_x000a__x000a_I wanted to share a brief update on Louiâ€™s college essay work this week and wrap up the program she has toiled at so hard over the last months. Loui and I completed final drafts for Amherst, Duke, Brown, the University of Chicago, Bowdoin, Swarthmore, Boston University, and Washington University over the course of this weekâ€”an impressive amount of thoughtful and polished work. _x000a_(I also provided her with detailed notes on her Tufts and Carnegie Mellon essays, and Iâ€™ll be reviewing those one last time tomorrow before sharing final feedback with her.)_x000a__x000a_I checked in today with Loui regarding the supplemental recommendations from her rowing coach and her hospital contact. While she hasnâ€™t heard back yet, Johns Hopkins notes on their site (https://apply.jhu.edu/frequently-asked-questions/) that recommendations can be submitted after the official application deadline and still be considered included in the application, so Iâ€™ve encouraged her to continue following up on both._x000a__x000a_(I also hope the recommendation I wrote for your CEO worked outâ€”Iâ€™d love to know whether he was able to submit it!)_x000a__x000a_It has truly been a pleasure working with you and Loui throughout this process. If Loui ever needs support with academic subjects or additional tutoring, Iâ€™d be very happy to work with her again. For academic coursework, I typically recommend one to two, one-hour sessions per week depending on the level of support the student requires. (Like if the teacher is not covering the content fully- or to the student's satisfaction - I usually suggest twice a week for an hour, but to support test preparation in AP courses the student is already relatively comfortable with I usually do one hour once a week - if that explains this prescription better.)._x000a__x000a_Please feel free to reach out from here on until foreverâ€”Iâ€™m always happy to help parents and students I have worked with no matter how shortly. And, no matter what, Iâ€™d love to know where Loui decides to go in the end. Loui will always be one of my favorite students and a young lady whose intellect was a joy to interact with. I will always be honored to have helped in some small way in showcasing her talent and hard work and achieving her (I am positive) glowing success at whatever she ends up deciding to bend her considerable mind to!_x000a__x000a_My best to you all,_x000a_And my best for your wife and her mother,_x000a__x000a_Kristen Luigart, M.Ed., M.A._x000a__x000a_kristen.luigart@revolutionprep.com_x000a_+13018205071"/>
    <n v="2"/>
    <s v="General offer of future help with typical recommendation mentioned but not prescribed."/>
  </r>
  <r>
    <n v="10938899"/>
    <d v="2026-01-04T00:00:00"/>
    <x v="52"/>
    <s v="Team Plamondon"/>
    <n v="94188"/>
    <s v="Ari Savett"/>
    <s v="Dear Team Ari,_x000a__x000a_Happy New Year, and I hope you had a great Holiday break. Itâ€™s been great working with you and Ari over the past couple of months. I wanted to touch base to share some of the progress weâ€™ve made so far and share my thoughts on the plan moving forward._x000a__x000a_Ari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ri has done well, scoring up to a 1400 on his most recent practice exam, and up to a 1280 on official exams._x000a__x000a_Our goal for Ari remains a high SAT score, around 1400. Based on Ari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We currently have 11 hours left in the bank, enough to get us to mid February, and so we may need to add a few to get us to the March exam at that pace. Please let me and your advisor know if we want to adjust the plan at all, or add hours to get us to the March exam. _x000a__x000a_Please let me know if you have any questions or if there are any adjustments you would like to make to our plan. Iâ€™m happy to schedule a time to talk by phone if that would be helpful. I look forward to supporting Ari in his continued academic journey._x000a__x000a_Best,_x000a_Eddie R._x000a_eddie.rodriguez@revolutionprep.com_x000a_+17275176454"/>
    <n v="5"/>
    <s v="Recommends meeting twice a week for 60 minutes leading to March exam."/>
  </r>
  <r>
    <n v="10938900"/>
    <d v="2026-01-04T00:00:00"/>
    <x v="52"/>
    <s v="Team Plamondon"/>
    <n v="87107"/>
    <s v="Tommy Isbister"/>
    <s v="Dear Team Tommy,_x000a__x000a_Happy New Year, and I hope you had a great Holiday break. Itâ€™s been great working with you and Tommy over the past couple of months. I wanted to touch base to share some of the progress weâ€™ve made so far and share my thoughts on the plan moving forward._x000a__x000a_Tommy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ommy has done well, scoring up to a 1150 on his most recent practice exam._x000a__x000a_One request I have is to please send me Tommy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Tommy remains an improved SAT score, above 1200-1250. Based on Tommyâ€™s goals, I recommend we meet at least on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We currently have 4.5 hours left in the bank, enough to get us to February, and so we may need to add a few to get us to the March exam at that pace. Please let me and your advisor know if we want to adjust the plan at all, or add hours to get us to the March exam. I suggest we add those hours as soon as possible to retain your preferred times._x000a__x000a_Please let me know if you have any questions or if there are any adjustments you would like to make to our plan. Iâ€™m happy to schedule a time to talk by phone if that would be helpful. I look forward to supporting Tommy in his continued academic journey._x000a__x000a_Best,_x000a_Eddie R._x000a_eddie.rodriguez@revolutionprep.com_x000a_+17275176454"/>
    <n v="5"/>
    <s v="Recommends meeting at least once a week for 60 minutes leading to March exam."/>
  </r>
  <r>
    <n v="10938901"/>
    <d v="2026-01-04T00:00:00"/>
    <x v="52"/>
    <s v="Team Plamondon"/>
    <n v="97233"/>
    <s v="Andrew Flanagan"/>
    <s v="Dear Team Andrew,_x000a__x000a_Happy New Year, and I hope you had a great Holiday break. Itâ€™s been great working with you and Andrew over the past couple of months. I wanted to touch base to share some of the progress weâ€™ve made so far and share my thoughts on the plan moving forward._x000a__x000a_Andrew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ndrew has done well, scoring up to a 1250 on his most recent practice exam._x000a__x000a_One request I have is to please send me Andrew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Andrew remains an improved SAT score, above 1300. Based on Andrew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12 Hours of Distinguished Tutoring for Andrew Flanagan with Eddie Rodriguez_x000a__x000a_If you'd like to continue working together on achieving these goals, you can easily use this link to add the hours to your account today: https://my.revolutionprep.com/s/Kr0GtUQ7Wu.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_x000a_Eddie R._x000a_eddie.rodriguez@revolutionprep.com_x000a_+17275176454"/>
    <n v="5"/>
    <s v="Recommends meeting twice a week for 60 minutes leading to March exam"/>
  </r>
  <r>
    <n v="10938902"/>
    <d v="2026-01-04T00:00:00"/>
    <x v="52"/>
    <s v="Team Plamondon"/>
    <n v="95210"/>
    <s v="Aleah Munro"/>
    <s v="Dear Team Aleah,_x000a__x000a_Happy New Year, and I hope you had a great Holiday break. Itâ€™s been great working with you and Aleah over the past couple of months. I wanted to touch base to share some of the progress weâ€™ve made so far and share my thoughts on the plan moving forward._x000a__x000a_Aleah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leah has done well, though I would like her to be more active in taking practice tests, even with her congested school schedule._x000a__x000a_One request I have is to please send me Aleah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Aleah remains an improved SAT score, above 1200. Based on Aleahâ€™s goals, I recommend we meet twice a week for 60 minutes at a time, or once a week for 90 minutes at a time, whichever fits her schedule b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12 Hours of Distinguished Tutoring for Aleah Munro with Eddie Rodriguez_x000a__x000a_If you'd like to continue working together on achieving these goals, you can easily use this link to add the hours to your account today: https://my.revolutionprep.com/s/UJ8nfRo231._x000a__x000a_Please let me know if you have any questions or if there are any adjustments you would like to make to our plan. Iâ€™m happy to schedule a time to talk by phone if that would be helpful. I look forward to supporting Aleah in her continued academic journey._x000a__x000a_Best,_x000a_Eddie R._x000a_eddie.rodriguez@revolutionprep.com_x000a_+17275176454"/>
    <n v="5"/>
    <s v="Recommends meeting twice a week for 60 minutes leading to March exam"/>
  </r>
  <r>
    <n v="10938903"/>
    <d v="2026-01-04T00:00:00"/>
    <x v="52"/>
    <s v="Team Plamondon"/>
    <n v="72567"/>
    <s v="Dillon Diaz"/>
    <s v="Dear Team Dillon,_x000a__x000a_Happy New Year, and I hope you had a great Holiday break. Itâ€™s been great working with you and Dillon over the past couple of months. I wanted to touch base to share some of the progress weâ€™ve made so far and share my thoughts on the plan moving forward._x000a__x000a_Dillon and I have been working on all types of reading, writing, and math strategies during our time together. We have worked on strategies for grammar questions, longer reading passages, and our strategies ICARE, TRAP, and MAPS. We have talked about specific question types, how to identify them, and attack plans on what to do on those types of problems, and Dillon has done well, though I would like him to be more active in taking practice tests._x000a__x000a_Our goal for Dillon remains an improved SAT score, above 1300. Based on Dillonâ€™s goals, I recommend we meet once a week for 60 minutes at a time. I suggest we set our times and dates as soon as possible to meet consistently leading up to an exam potentially in August or the fall!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24 Hours of Distinguished Tutoring for Dillon Diaz with Eddie Rodriguez_x000a__x000a_If you'd like to continue working together on achieving these goals, you can easily use this link to add the hours to your account today: https://my.revolutionprep.com/s/Y88EygzLrT._x000a__x000a_Please let me know if you have any questions or if there are any adjustments you would like to make to our plan. Iâ€™m happy to schedule a time to talk by phone if that would be helpful. I look forward to supporting Dillon in his continued academic journey._x000a__x000a_Best,_x000a_Eddie R._x000a_eddie.rodriguez@revolutionprep.com_x000a_+17275176454"/>
    <n v="5"/>
    <s v="Recommends meeting once a week for 60 minutes leading to potential August exam"/>
  </r>
  <r>
    <n v="10938906"/>
    <d v="2026-01-04T00:00:00"/>
    <x v="52"/>
    <s v="Team Plamondon"/>
    <n v="97011"/>
    <s v="Tasneem Addas"/>
    <s v="Dear Team Tasneem,_x000a__x000a_Happy New Year, and I hope you had a great Holiday break. Itâ€™s been great working with you and Tasneem over the past couple of months. I wanted to touch base to share some of the progress weâ€™ve made so far and share my thoughts on the plan moving forward._x000a__x000a_Tasneem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asneem has done well, scoring up to a 1350 on her most recent practice exam._x000a__x000a_One request I have is to please send me Tasneem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Tasneem remains an improved SAT score, above 1400. Based on Tasneemâ€™s goals, I recommend we meet twice a week for 60 minutes at a time. I suggest we set our times and dates as soon as possible to meet consistently leading up to a March exam! There are a few weeks that we have scheduled currently that only have one session scheduled, so I suggest we change the schedule around a bit to make it more consistent. I am also happy to discuss this with Tasneem when we meet this Thursday._x000a__x000a_We currently have 16 hours left in the bank, with one unscheduled, so I suggest we change the schedule and schedule that last hour to retain your preferred days and times. Our current balance will be enough to get us to the March exam!_x000a__x000a_Please let me know if you have any questions or if there are any adjustments you would like to make to our plan. Iâ€™m happy to schedule a time to talk by phone if that would be helpful. I look forward to supporting Tasneem in her continued academic journey._x000a__x000a_Best,_x000a_Eddie R._x000a_eddie.rodriguez@revolutionprep.com_x000a_+17275176454"/>
    <n v="5"/>
    <s v="Recommends meeting twice a week for 60 minutes leading to March exam."/>
  </r>
  <r>
    <n v="10938907"/>
    <d v="2026-01-04T00:00:00"/>
    <x v="52"/>
    <s v="Team Plamondon"/>
    <n v="92239"/>
    <s v="Jack Manhire"/>
    <s v="Dear Team Jack,_x000a__x000a_Happy New Year, and I hope you had a great Holiday break. Itâ€™s been great working with you and Jack over the past couple of months. I wanted to touch base to share some of the progress weâ€™ve made so far and share my thoughts on the plan moving forward._x000a__x000a_Jac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Jack has done well, scoring up to a 1300 on his most recent practice exam._x000a__x000a_One request I have is to please send me Jack'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Jack remains a high SAT score, above 1300. Based on Jack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_x000a__x000a_We currently have 14 hours left in the bank, enough to get us to late February, and so we may need to add a couple to get us to the March exam at that pace. Please let me and your advisor know if we want to adjust the plan at all, or add hours to get us to the March exam.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_x000a_Eddie R._x000a_eddie.rodriguez@revolutionprep.com_x000a_+17275176454"/>
    <n v="5"/>
    <s v="Recommends meeting twice a week for 60 minutes leading to March exam."/>
  </r>
  <r>
    <n v="10938910"/>
    <d v="2026-01-04T00:00:00"/>
    <x v="52"/>
    <s v="Team Plamondon"/>
    <n v="74090"/>
    <s v="Dylan Whelan"/>
    <s v="Dear Team Dylan,_x000a__x000a_Happy New Year, and I hope you had a great holiday break.  Itâ€™s been great working with you and Dylan over the past couple of months. I wanted to touch base to share some of the progress weâ€™ve made so far and share my thoughts on the plan moving forward._x000a__x000a_Dylan has been doing well on his exams, quizzes, and homeworks so far this year. I still believe there is room for improvement, but he seems to be studying hard and grasping each new concept well. I would love to know how Dylan did on his late December exam, so an update there and on his overall course grade would be great, if you could! _x000a__x000a_Our goals for Dylan remain the same, to become a better Spanish speaker as well as achieve a high grade in his Spanish course. To ensure Dylan is achieving his goals, I recommend we meet consistently at least once a week, and I recommend we meet twice during test weeks, particularly during finals or midterms weeks.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_x000a_Eddie R._x000a_eddie.rodriguez@revolutionprep.com_x000a_+17275176454"/>
    <n v="3"/>
    <s v="Recommends meeting at least once a week"/>
  </r>
  <r>
    <n v="10938965"/>
    <d v="2026-01-04T00:00:00"/>
    <x v="53"/>
    <s v="Team Cross"/>
    <n v="91613"/>
    <s v="Lainey Sharkey"/>
    <s v="Dear Team Lainey,_x000a__x000a_I wanted to share an updated progress report now that Lainey has received her December SAT results and we are getting back into a regular tutoring rhythm. Even with a short break from tutoring, her score improvement is a strong sign that the strategies and skills she has built are sticking. I am excited to build on this momentum as we prepare for the March test._x000a__x000a_ðŸ“Š December SAT Results and Score Growth_x000a_Lainey earned a 1220 on the December SAT, improving from her previous 1140. This 80 point increase reflects meaningful progress!_x000a_Reading and Writing showed the largest gain, rising from 560 to 630, which points to stronger comprehension, improved pacing, and greater confidence throughout the section._x000a_Math scored 590, giving us a clear and productive focus area for continued growth._x000a__x000a_ðŸ“˜ Evidence of Learning and Strengths_x000a_Several strengths stood out from Laineyâ€™s test experience and score report._x000a_In Reading and Writing, she reported feeling confident with pacing in Module 1, and her score increase supports this. She is reading more efficiently, using strategies consistently, and avoiding unnecessary overthinking._x000a_In Math, Geometry was a major highlight with 100 percent accuracy, confirming strong formula knowledge and effective application of problem solving strategies. She is also using online tools more intentionally, particularly DESMOS, which is helping her set up problems efficiently and reduce errors._x000a_Overall, Lainey is demonstrating increased awareness of test structure and question design, which is a key marker of readiness for higher scores._x000a__x000a_ðŸ” Challenges Identified_x000a_The December exam also clarified areas that will guide our next phase of preparation._x000a_Time management and stamina remain challenges, especially in Module 2 where questions become longer and more complex. This is very common and reinforces the importance of timed practice and endurance building._x000a_In Math, advanced topics and statistics limited her ability to push her score higher. These concepts appear frequently in the harder modules and will be a priority moving forward._x000a__x000a_ðŸ§  Strategy Foundations_x000a_Before her break, we introduced the MAPS math strategy, which Lainey responded to very well. Marking important information, approaching questions from multiple angles, planning an efficient path, and solving with confidence helped her move through problems more decisively. We will continue building on this framework as we transition into more advanced content._x000a__x000a_ðŸ“ˆ Next Steps_x000a_Lainey is scheduled to take a full length practice test this week so we can assess her current standing after the break. Reviewing this data together will allow us to fine tune her plan for the March SAT._x000a_Our focus moving forward will include strengthening statistics and advanced math concepts, improving pacing and stamina in Module 2, and continuing to refine strategy use for faster and more accurate decision making._x000a__x000a_ðŸ“… Scheduling_x000a_Lainey is booked for sessions on Sundays through March 1 and has 34 tutoring hours remaining that can be scheduled as needed as we approach test day._x000a__x000a_ðŸŒŸ Final Thoughts_x000a_Laineyâ€™s score growth, especially after a tutoring break, reflects real learning and strong retention. With consistent practice, targeted math work, and continued strategy refinement, she is in an excellent position to continue improving her score. I am looking forward to reviewing her upcoming practice test and building out the next phase of her preparation._x000a__x000a_Please feel free to reach out anytime with questions and have a Happy New Year!_x000a_Thank you!_x000a__x000a_Jessica M._x000a_jessica.menkhus@revolutionprep.com_x000a_+13145967704"/>
    <n v="4"/>
    <s v="Refers to pre-booked schedule through March 1."/>
  </r>
  <r>
    <n v="10939067"/>
    <d v="2026-01-04T00:00:00"/>
    <x v="54"/>
    <s v="Team Milner"/>
    <n v="83285"/>
    <s v="Mackenzie Boyer"/>
    <s v="Dear Joanna,_x000a__x000a_I hope this email finds you well. I wanted to touch base regarding Mackenzie's recent progress and discuss a plan moving forward._x000a__x000a_First, I have seen significant improvements in Mackenzie's understanding of key SAT concepts, including quadratic equations, text structure questions, punctuation rules, and measures of central tendency. She has also shown excellent progress in identifying question types and using elimination techniques. This demonstrates that Mackenzie is building a solid foundation of skills. _x000a__x000a_However, weâ€™re not seeing the score increase I had hoped for. Her practice test scores have declined: 1360 (October 6th) â†’ 1310 (November 10th) â†’ 1250 (November 30th). From my observations, this is likely related to rushing through problems without taking time to carefully read questions and apply her strategies. Mackenzie has acknowledged she tends to rush, particularly in math, and isnâ€™t consistently using the 10-minute breaks to reset and refocus._x000a__x000a_Based on Mackenzieâ€™s goal of 1500+, I recommend we increase from two to three 60-minute sessions per week starting next week and going through her June SAT administration. Mackenzie and I have discussed this (and I know sheâ€™s talked to you about it) and she is supportive of the change._x000a__x000a_Our long-term goal is for Mackenzie to score 1500+ on the SAT, with official tests in March and June. To work towards that, I would like us to prioritize improving accuracy through intentional pacing. With that in mind, I recommend we do the following:_x000a__x000a_-In Session: Focus on timed practice emphasizing careful reading and strategic pacing. _x000a_-During Practice Tests: Complete detailed error logs identifying mistakes caused by rushing versus knowledge gaps, and practice taking full 10-minute breaks. _x000a_-Homework Assignments: Complete assignments with minimum time requirements to practice deliberate problem-solving._x000a_-Increased Session Frequency: The additional weekly session will provide more opportunities for guided practice, real-time feedback, and accountability for implementing these strategies._x000a__x000a_Please let me know if you have any questions or if you have any additional insights that might be helpful for me to consider in my work with Mackenzie. Iâ€™m happy to schedule a time to talk by phone as well. I am committed to helping Mackenzie work towards her long-term goals.  _x000a__x000a_Best, _x000a__x000a_Amelia S._x000a_amelia.sain@revolutionprep.com_x000a_+19192658149"/>
    <n v="5"/>
    <s v="Recommends increasing to three 60-minute sessions per week through June"/>
  </r>
  <r>
    <n v="10939080"/>
    <d v="2026-01-04T00:00:00"/>
    <x v="55"/>
    <s v="Team Plamondon"/>
    <n v="83326"/>
    <s v="Lauren Sadka"/>
    <s v="Dear Lauren and Audrey,_x000a__x000a_I hope you have a wonderful New Years, and I appreciate you taking the time to review this email. As we begin a new year, I wanted to take a moment to share some updates about Lauren's progress and outline our plans moving forward._x000a__x000a_Over the past week, I have seen significant improvements in Lauren's understanding of pressureâ€“volume diagrams and diatomic gas pressure. In addition, she has made progress in breaking down chemistry questions more effectively, which has helped her approach problems with greater clarity and confidence. In particular, she has shown consistent progress in applying these strategies during sessions to better support her chemistry coursework._x000a__x000a_Our current goals for Lauren include continuing to support her chemistry course. If there have been any changes or new goals for this semester, please let me know so we can adjust our plan accordingly. Based on Lauren's progress, I recommend maintaining regular sessions of any frequency throughout the semester if chemistry help is still desired. Currently, Lauren has 4.4 hours remaining in her account, and no future sessions are scheduled.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Lauren in these next steps of her academic journey._x000a__x000a_Thank you and stay safe,_x000a_Myles O._x000a_myles.oldroyd@revolutionprep.com_x000a_+15304434701"/>
    <n v="4"/>
    <s v="Recommends maintaining regular sessions throughout the semester."/>
  </r>
  <r>
    <n v="10939086"/>
    <d v="2026-01-04T00:00:00"/>
    <x v="55"/>
    <s v="Team Plamondon"/>
    <n v="91543"/>
    <s v="James Schumacher"/>
    <s v="Dear James and Amanda,_x000a__x000a_I hope you have a wonderful New Years, and I appreciate you taking the time to review this email. As we begin a new year, I wanted to take a moment to share some updates about Jamesâ€™s progress and outline our plans moving forward._x000a__x000a_Over the past few months, I have seen significant improvements in Jamesâ€™s understanding of measurements of central tendencies as well as his ability to analyze reading structure and purpose. In particular, he has shown consistent progress in applying B-primes and matching for constants, resulting in a new high score of 1430 on recent practice tests, including a perfect score on the reading section._x000a__x000a_Our current goals for James include scoring between a 1400â€“1500 on the official SAT. If there have been any changes or new goals for this semester, please let me know so we can adjust our plan accordingly. During our session on 1/4/26, James pointed out how there is luck involved in obtaining a perfect section. This is an incredibly astute observation, so I recommend taking as many official exams as possible, and the earlier the better. _x000a__x000a_Based on Jamesâ€™s progress, I recommend maintaining a velocity of once per week until he has achieved his goal score. Currently, James has 4 hours remaining in his account, and we are scheduled through 2/7/26, with 2 hours remaining unscheduled._x000a__x000a_For this semester, our plan includes continued SAT preparation with a focus on refining advanced math strategies, reinforcing reading and grammar approaches, and targeted practice to improve consistency and pacing. I would also like to check on Jamesâ€™s availability to ensure our sessions fit into his current schedule. If there are any changes, you can adjust the schedule from your studentâ€™s dashboard, or you can email me if that is easier._x000a__x000a_If you'd like to continue working together on achieving these goals, you can easily use this link to add the hours to your account today: https://my.revolutionprep.com/s/Y5kkt5LYGg.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James in these next steps of his academic journey._x000a__x000a_Thank you and stay safe,_x000a_Myles O._x000a_myles.oldroyd@revolutionprep.com_x000a_+15304434701"/>
    <n v="5"/>
    <s v="Recommends maintaining one hour per week"/>
  </r>
  <r>
    <n v="10939093"/>
    <d v="2026-01-04T00:00:00"/>
    <x v="55"/>
    <s v="Team Plamondon"/>
    <n v="89522"/>
    <s v="Hannah Lassen"/>
    <s v="Dear Hannah and Kendra,_x000a__x000a_I hope you have a wonderful New Years, and I appreciate you taking the time to review this email. As we begin a new year, I wanted to take a moment to share some updates about Hannahâ€™s progress and outline our plans moving forward._x000a__x000a_Over the past month, I have seen significant improvements in Hannahâ€™s understanding of optimization problems, finding extrema, and continuity. In particular, she has shown consistent progress in applying differentiation rules more effectively, which has supported her ability to work through calculus problems with greater accuracy during sessions._x000a__x000a_Our current goals for Hannah include continuing to support her calculus course. If there have been any changes or new goals for this semester, please let me know so we can adjust our plan accordingly. Based on Hannahâ€™s progress, I recommend maintaining a consistent schedule, possibly once every two weeks, to continue supporting her class. Currently, Hannah has 9.5 hours remaining in her account, and no future sessions are scheduled._x000a__x000a_For this semester, our plan includes ongoing support of her calculus coursework, with continued reinforcement of core concepts and problem-solving strategies aligned with her class material. I would also like to check on Hannahâ€™s availability to ensure our sessions fit into her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Hannah in these next steps of her academic journey._x000a__x000a_Thank you and stay safe,_x000a_Myles O._x000a_myles.oldroyd@revolutionprep.com_x000a_+15304434701"/>
    <n v="4"/>
    <s v="Recommends maintaining a consistent schedule"/>
  </r>
  <r>
    <n v="10939108"/>
    <d v="2026-01-04T00:00:00"/>
    <x v="55"/>
    <s v="Team Plamondon"/>
    <n v="91887"/>
    <s v="Henry Merrick"/>
    <s v="Dear Henry and David,_x000a__x000a_I hope you have a wonderful New Years, and I appreciate you taking the time to review this email. As we begin a new year, I wanted to take a moment to share some updates about Henryâ€™s progress and outline our plans moving forward._x000a__x000a_Over the past few months, I have seen significant improvements in Henryâ€™s ability to interpret equations, make inferences, and use textual evidence effectively. In particular, he has shown consistent progress in eliminating out-of-scope answers and breaking down word problems, which helped him achieve a new high score of 1400 on his practice test in October._x000a__x000a_Our current goals for Henry include obtaining an official score of 1400. If there have been any changes or new goals for this semester, please let me know so we can adjust our plan accordingly. Based on Henryâ€™s progress, I recommend maintaining a velocity of one hour per week. Currently, Henry has 32 hours remaining in his account, and we are scheduled through 3/9/26, with 20 hours remaining unscheduled.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Henry in these next steps of his academic journey._x000a__x000a_Thank you and stay safe,_x000a_Myles O._x000a_myles.oldroyd@revolutionprep.com_x000a_+15304434701"/>
    <n v="4"/>
    <s v="Recommends maintaining velocity of one hour per week."/>
  </r>
  <r>
    <n v="10939121"/>
    <d v="2026-01-04T00:00:00"/>
    <x v="55"/>
    <s v="Team Plamondon"/>
    <n v="94613"/>
    <s v="Tatum Glynn"/>
    <s v="Dear Tatum and Elizabeth,_x000a__x000a_I hope you have a wonderful New Years, and I appreciate you taking the time to review this email. As we begin a new year, I wanted to take a moment to share some updates about Tatumâ€™s progress and outline our plans moving forward._x000a__x000a_Over the past couple of months, I have seen significant improvements in Tatumâ€™s understanding of measures of central tendencies, ratios, and grammar. In particular, she has shown consistent progress in applying the three Cs and IESME strategies, which helped her achieve a score of 33 on her December ACT._x000a__x000a_Our current goals for Tatum include achieving a 1500 on the SAT or a 34 on the ACT. If there have been any changes or new goals for this semester, please let me know so we can adjust our plan accordingly. Based on Tatumâ€™s progress, I recommend maintaining our current velocity of one hour per week. Currently, Tatum has 9 hours remaining in her account, and we are scheduled through 3/1/26._x000a__x000a_For this semester, our plan includes continued progress towards her goal score, with focused practice on test strategies, timing, and targeted skill reinforcement. I would also like to check on Tatumâ€™s availability to ensure our sessions fit into her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Tatum in these next steps of her academic journey._x000a__x000a_Thank you and stay safe,_x000a_Myles O._x000a_myles.oldroyd@revolutionprep.com_x000a_+15304434701"/>
    <n v="4"/>
    <s v="Recommends maintaining current velocity of one hour per week."/>
  </r>
  <r>
    <n v="10939122"/>
    <d v="2026-01-04T00:00:00"/>
    <x v="56"/>
    <s v="Team De Groot"/>
    <n v="84411"/>
    <s v="Austin Witt"/>
    <s v="Hi Donna and Austin,_x000a__x000a_I hope you both had a fantastic winter break! I wanted to reach out to hopefully start getting back into the swing of things with Austin. We do have a session scheduled on the 5th and 7th but after that we have nothing on the schedule. Right now, my availability is pretty limited so if you do end up adding more hours, be sure you to reach out so I can help you with scheduling. Ideally we'd continue at the same velocity of two 30 minute session a week. We'd be able to use this time to continue to help keep Austin with math and general accountability_x000a__x000a_As always, please reach out if there is anything you'd like to discuss. _x000a__x000a_Matthew W._x000a_matthew.wert@revolutionprep.com_x000a_+15708998646"/>
    <n v="3"/>
    <s v="Suggests continuing velocity of two 30-minute sessions a week if hours are added."/>
  </r>
  <r>
    <n v="10939127"/>
    <d v="2026-01-04T00:00:00"/>
    <x v="55"/>
    <s v="Team Plamondon"/>
    <n v="98517"/>
    <s v="Daniel Boylan"/>
    <s v="Dear Daniel and Rosellen,_x000a__x000a_I hope you have a wonderful New Years, and I appreciate you taking the time to review this email. As we begin a new year, I wanted to take a moment to share some updates about Danielâ€™s progress and outline our plans moving forward._x000a__x000a_Over the past few weeks, I have seen significant improvements in Danielâ€™s understanding of constants, text structure, and exponents. In particular, he has shown consistent progress in applying MAPS and iCARE strategies, which have helped him approach word problems and grammar with greater accuracy during sessions._x000a__x000a_Our current goals for Daniel include obtaining a 1500 on the SAT. If there have been any changes or new goals for this semester, please let me know so we can adjust our plan accordingly. Based on Danielâ€™s progress, I recommend maintaining our velocity of one session  a week. Currently, Daniel has 16.5 hours remaining in his account, and we are scheduled through 3/8/26._x000a__x000a_For this semester, our plan includes continued application of strategies on word problems and grammar to reinforce his skills and support his SAT preparation. I would also like to check on Danielâ€™s availability to ensure our sessions fit into his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Daniel in these next steps of his academic journey._x000a__x000a_Thank you and stay safe,_x000a_Myles O._x000a_myles.oldroyd@revolutionprep.com_x000a_+15304434701"/>
    <n v="4"/>
    <s v="Recommends maintaining velocity of one session a week."/>
  </r>
  <r>
    <n v="10939139"/>
    <d v="2026-01-04T00:00:00"/>
    <x v="39"/>
    <s v="Team Haase-Alvey"/>
    <n v="88624"/>
    <s v="Roxanna Frost"/>
    <s v="Hi Grace,_x000a__x000a_I hope you had a Merry Christmas and Happy New Years! It has been great working with Roxy over the past couple months. I wanted to share a recap of her recent progress and outline our path forward as she continues to build a strong foundation in reading._x000a__x000a_Our sessions have been dedicated to systematically closing early reading skills gaps, with a concentrated focus on key phonics patterns. We began by practicing specific sound units like &quot;ar&quot; and &quot;old&quot; in words such as &quot;park&quot; and &quot;bold,&quot; and have since advanced to mastering the silent 'e' rule, which changes vowel sounds in words like &quot;cube&quot; and &quot;tape.&quot; Most recently, weâ€™ve focused on the &quot;ea&quot; vowel team that makes the long /Ä“/ sound, as in &quot;beach&quot; and &quot;dream.&quot; Throughout this work, a constant thread has been applying these decoding skills to short stories and descriptive sentences to build reading fluency._x000a__x000a_I have seen improvements in Roxy's ability to sound out new words and her growing confidence when approaching text. Her perseverance is a clear strength; she diligently works through unfamiliar words and is becoming more adept at applying phonics rules. This consistent effort is translating into greater accuracy. Our current short-term goals are to solidify the automatic application of the silent 'e' and &quot;ea&quot; patterns during connected reading and to continue building fluency with common sight words. The overarching goal remains to develop her into a confident, independent reader._x000a__x000a_To maintain this positive momentum and ensure these critical skills become second nature, I strongly recommend that we continue our weekly tutoring sessions. This consistent practice is essential for turning decoding strategies into automatic reading skills. _x000a__x000a_Please let me know if you have any questions or if there are any adjustments you would like to make to our plan. Iâ€™m happy to schedule a time to talk by phone if that would be helpful. I look forward to supporting Roxy in her continued academic journey._x000a__x000a_Best,_x000a__x000a_Kristen F._x000a_kristen.fox@revolutionprep.com_x000a_+18636516566"/>
    <n v="4"/>
    <s v="Strongly recommends continuing weekly tutoring sessions."/>
  </r>
  <r>
    <n v="10939145"/>
    <d v="2026-01-04T00:00:00"/>
    <x v="39"/>
    <s v="Team Haase-Alvey"/>
    <n v="86685"/>
    <s v="Ria Sahu"/>
    <s v="Hi Ria and Subrat,_x000a__x000a_This is a reminder that Ria is scheduled for SAT tutoring tomorrow, January 5th, at 1:00 PM CST. I look forward to working with her on more skills then!_x000a_Best,_x000a__x000a_Kristen F._x000a_kristen.fox@revolutionprep.com_x000a_+18636516566"/>
    <n v="1"/>
    <s v="Just a reminder of a scheduled session."/>
  </r>
  <r>
    <n v="10939148"/>
    <d v="2026-01-04T00:00:00"/>
    <x v="15"/>
    <s v="Team Haase-Alvey"/>
    <n v="87461"/>
    <s v="Sanaa Garrett"/>
    <s v="Dear Shilu,_x000a__x000a_I hope you're having a great day! It's been great working with you and Sanaa over the past several months. Following our conversation about its being early to start prepping for the SSAT, I wanted to touch base to discuss future plans._x000a__x000a_I've seen significant improvements in Sanaa's understanding of analogies and fraction operations. This is especially impressive given that both of these topics are a little ahead of her current grade level! Her enthusiasm for learning really comes across in our sessions and makes her a joy to work with._x000a__x000a_Since the middle-level SSAT is for 5th-7th-graders, I agree with your assessment that it's a little beyond what Sanaa is currently prepared for given her grade level. In general, it's advisable to start preparing 4-6 months in advance of the test date, so I recommend starting to prepare this summer or next fall to give her plenty of time to get ready to take the test in January of next year. In the meantime, I recommend reading at home regularly to continue to build her reading comprehension and vocabulary skills. Please let me know if you'd like to discuss books that she may be interested in - I'm more than happy to set up a time!_x000a__x000a_Can you please let me know your thoughts? If you'd like to set up a time to discuss next steps via phone or Zoom, I'm more than happy to do so - please just let me know. I hope you have a great rest of your day and a great start to the new semester!_x000a__x000a_Best regards,_x000a_Margaret W._x000a_margaret.webb@revolutionprep.com_x000a_+15127457572"/>
    <n v="2"/>
    <s v="Recommends starting prep in summer or next fall."/>
  </r>
  <r>
    <n v="10939149"/>
    <d v="2026-01-04T00:00:00"/>
    <x v="39"/>
    <s v="Team Haase-Alvey"/>
    <n v="90719"/>
    <s v="Hanna Carey"/>
    <s v="Hi Hanna and Christopher,_x000a__x000a_I hope you had a great holiday season! It was wonderful to reconnect with Hannah over these last two sessions as we resumed her SAT preparation. With her recent practice test score of 1200 as our starting point, we've been focused on crafting a targeted plan to reach her goal score._x000a__x000a_Our recent work has centered on two key areas revealed by her practice test. We first delved into her performance on Text Structure and Purpose questions, refining her approach to categorizing question types and strengthening her elimination strategies. In our second session, we conducted a thorough review of her errors, placing particular emphasis on Words in Context and Inference questions. For the vocabulary questions, we practiced a method of using the full sentence to predict meaning before evaluating answer choices, which Hannah applied quite effectively._x000a__x000a_I have been impressed by Hannah's ability to quickly re-engage with the test material. She shows an aptitude for dissecting question stems and using context clues to navigate vocabulary challenges. Her commitment to the process is evident in her focused review. Our immediate objectives are to solidify these analytical approaches and expand her comfort with the range of question types, especially through the predictive annotation techniques we discussed for reading passages._x000a__x000a_The overall goal, of course, is to gain those crucial additional points to be in a strong position for her goal schools. To build the necessary momentum and practice consistency before her exam date, I recommend we increase our session frequency. Moving to twice-weekly tutoring would provide the structured, sustained practice needed to reinforce strategies, work on timing, and systematically address any remaining gaps. This accelerated pace is often key for achieving a significant score increase in a condensed timeframe._x000a__x000a_Please feel free to reach out with any questions or to discuss this plan further. I'm also available for a phone call if that would be helpful. I am confident in Hannah's progress and look forward to supporting her through this final push._x000a__x000a_Best regards,_x000a__x000a_Kristen F._x000a_kristen.fox@revolutionprep.com_x000a_+18636516566"/>
    <n v="4"/>
    <s v="Recommends increasing session frequency to twice-weekly."/>
  </r>
  <r>
    <n v="10939151"/>
    <d v="2026-01-04T00:00:00"/>
    <x v="39"/>
    <s v="Team Haase-Alvey"/>
    <n v="94936"/>
    <s v="Nysa Nitin"/>
    <s v="Hi Nitin,_x000a__x000a_I hope you had a great holiday season! It has been a pleasure supporting Nysa in her writing journey over these past weeks. Her genuine enthusiasm for storytelling is a fantastic foundation, and we have been building upon it by integrating the essential mechanics and structure that will elevate her craft._x000a__x000a_Our sessions have balanced creative development with foundational grammar. Nysa has been diligently writing an original story about a whale-watching adventure, progressing through the full narrative arc from exposition to resolution and now into a detailed revision process. Alongside this creative work, we have focused on specific grammatical concepts crucial for strong writing, including complex sentence structures, dependent and independent clauses, proper punctuation with subordinating conjunctions, and distinguishing complete sentences from fragments. This dual focus ensures she can express her imaginative ideas with clarity and precision._x000a__x000a_I have seen improvements in Nysa's ability to analyze her own writing against clear criteria. She is developing an eye for where to add descriptive imagery, deepen characterization, and strengthen thematic connections. Her grammatical understanding is growing, as evidenced by her increasing accuracy in identifying sentence structures and applying punctuation rules. Our current short-term goals are to finalize the revision of her story, focusing on weaving the theme consistently throughout and polishing the final draft, while continuing to solidify her command of sentence-level mechanics._x000a__x000a_The overall goal remains to harness her love for writing by giving her the technical tools and structural understanding to execute her ideas with confidence. To maintain the momentum we've established and provide the consistent support needed for both creative and grammatical development, I recommend increasing our session frequency to twice per week. This schedule will allow us to dedicate focused time to her story's completion while also ensuring regular, reinforced grammar practice, which is key to making these skills automatic._x000a__x000a_Please don't hesitate to reach out with any questions or thoughts about our plan. I'm also happy to schedule a brief call to discuss Nysa's progress in more detail. I am excited to see her story come together and to continue supporting her growth as a writer._x000a__x000a_Best regards,_x000a__x000a_Kristen F._x000a_kristen.fox@revolutionprep.com_x000a_+18636516566"/>
    <n v="4"/>
    <s v="Recommends increasing session frequency to twice per week."/>
  </r>
  <r>
    <n v="10939159"/>
    <d v="2026-01-04T00:00:00"/>
    <x v="7"/>
    <s v="Team Plamondon"/>
    <n v="95625"/>
    <s v="Adison Bloch"/>
    <s v="Dear Jill, _x000a__x000a_I hope you are doing well! I wanted to share an update following Adisonâ€™s recent practice exam and outline our focus moving forward._x000a__x000a_Adison took a full practice exam and scored a 1290, which is a very strong result. There were several standout positives. Her performance on central ideas and meaning-based reading questions was excellent, and this was a real â€œwowâ€ momentâ€”she showed strong comprehension and confidence in understanding what passages were truly asking. Additionally, she earned 100% on algebra, which speaks to her solid foundation and accuracy in core math skills._x000a__x000a_Looking ahead, weâ€™ve identified some clear and manageable areas to work on to continue pushing her score upward. On the reading and writing side, we will focus on words in context, transitions, misplaced modifiers, and overall grammar consistency. In math, our priorities will be problem solving and data analysis (especially percent problems), quadratics in context (word problems), and reinforcing trigonometry concepts using SOH CAH TOA._x000a__x000a_Overall, this practice exam shows that Adison is in a great position. With targeted work in these areas and continued consistency, she is well set up to see further score gains on future tests._x000a__x000a_Please let me know if you have any questions or would like to talk through next steps or scheduling. Iâ€™m excited about Adisonâ€™s progress and look forward to continuing to support her._x000a__x000a_Best regards,_x000a__x000a_Hannah L._x000a_hannah.lodge@revolutionprep.com_x000a_+16515044849"/>
    <n v="5"/>
    <s v="Recommends meeting twice a week for one hour each session through March."/>
  </r>
  <r>
    <n v="10939162"/>
    <d v="2026-01-04T00:00:00"/>
    <x v="39"/>
    <s v="Team Haase-Alvey"/>
    <n v="95121"/>
    <s v="Philip Weiler"/>
    <s v="Hi Marina,_x000a__x000a_I hope you had a great holiday season! I am writing to share an overview of the work we've started with Philip in our recent sessions and to outline the next steps for his continued development in writing and grammar._x000a__x000a_Our initial sessions have focused on establishing a baseline and building core skills. Philip began with a grammar diagnostic, which revealed solid strengths in areas like conjunction use and pronoun agreement. We used these insights to target specific areas for growth, beginning with the fundamentals of sentence structure by differentiating complete sentences from fragments. Alongside this grammatical foundation, Philip has engaged in creative writing, demonstrating a strong ability to construct coherent and imaginative narratives, such as his response to a prompt about the future. In our most recent session, we shifted focus to revision techniques, where he practiced identifying and replacing vague language with more precise terms and worked on eliminating filler words to achieve a clearer, more direct writing style._x000a__x000a_I have observed progress in Philip's analytical approach to language. He is becoming more adept at recognizing imprecise wording in provided texts and is beginning to understand how to strengthen his own sentences through specific details. This growing awareness, combined with his natural creativity, forms a strong foundation for further development. Our immediate goals are to support him in independently applying these revision strategies to his original work and to enrich his descriptive writing with consistent imagery and detail. We will also continue to reinforce grammatical concepts, particularly consistent verb tense usage in narratives._x000a__x000a_The overall aim is to equip Philip with the technical skills and revision strategies needed to match the clarity and impact of his writing to his creative ideas. To ensure steady progress and allow these skills to become second nature, I recommend continuing our weekly tutoring sessions. This regular practice is essential for building confidence and achieving lasting improvement._x000a__x000a_Please do not hesitate to contact me with any questions or if you would like to discuss Philip's progress in more detail. I am also available for a phone conversation at your convenience. I look forward to continuing to support Philip's growth as a writer._x000a__x000a_Best,_x000a__x000a_Kristen F._x000a_kristen.fox@revolutionprep.com_x000a_+18636516566"/>
    <n v="4"/>
    <s v="Recommends continuing weekly tutoring sessions."/>
  </r>
  <r>
    <n v="10939190"/>
    <d v="2026-01-04T00:00:00"/>
    <x v="25"/>
    <s v="Team De Groot"/>
    <n v="96778"/>
    <s v="Ishitha Chowdavaram"/>
    <s v="Dear Ujwal,_x000a__x000a_I wanted to provide a comprehensive update on Ishitha's excellent progress over the past few weeks as we've worked through momentum, energy, work, and power concepts in AP Physics._x000a__x000a_We began with momentum fundamentals, learning that momentum is a vector quantity (meaning direction matters) calculated as mass times velocity. Ishitha learned to use directional notation to keep track of which way objects are moving. An important breakthrough was introducing a structured problem-solving framework: listing knowns, unknowns, and the target variable to create a clear &quot;flowchart&quot; for finding solutions. This approach is especially helpful when problems require multiple steps, such as using kinematics equations to find velocity before calculating momentum. Ishitha demonstrated a strong understanding of this systematic approach and has been applying it consistently._x000a__x000a_We then moved into energy concepts, starting with the fundamental principle that energy can't be created or destroyedâ€”it just changes forms. When a pendulum swings from its highest point to its lowest, all the &quot;stored&quot; energy (potential energy) converts to motion energy (kinetic energy). Ishitha learned to set these equal and solve for unknowns like speed or height. We worked through several challenging problems including calculating work done on a moving block with friction, analyzing spring compression when a moving block hits a spring, and calculating power for a crane lifting a 300 kg load 60 meters in 15 seconds (12,000 wattsâ€”about as much as 160 light bulbs!). Ishitha practiced using two different methods for the crane problem and got the same answer both ways, reinforcing her understanding of how work and energy are connected._x000a__x000a_Most recently, we introduced the conservation of mechanical energy principleâ€”the idea that the total mechanical energy (potential + kinetic) stays constant in systems without friction or air resistance. This is a powerful tool that often makes problems much simpler than using other methods. We worked through five progressively complex examples: objects dropped from rest, objects thrown downward with initial velocity, pendulum motion, and roller coaster problems where speed changes as height changes. We also emphasized unit analysisâ€”tracking units throughout calculations is a powerful self-checking method that catches algebraic errors before submitting answers._x000a__x000a_Throughout our work together, Ishitha has demonstrated strong analytical skills, careful attention to mathematical details, and the ability to apply systematic problem-solving frameworks effectively. She asks thoughtful questions when concepts aren't clear and works through challenging problems with persistence. Her willingness to work through multiple solution methods (like comparing energy conservation to kinematics approaches) shows she's building deep conceptual understanding, not just memorizing formulas._x000a__x000a_With Ishitha's unit test expected around January 21-27 and the AP exam in May, I recommend we meet for two 60-minute sessions per week. This increased frequency will allow us to cover new material systematically while dedicating adequate time to practice problems and reviewing challenging concepts. The momentum and energy units are foundational for everything that follows (including rotation, oscillations, and circuits), so building strong mastery now will pay dividends throughout the rest of the course._x000a__x000a_If you'd like to continue working together on achieving these goals, you can redeem more credits through your Bright Horizon's portal. After you redeem your credits, you will receive an email from Revolution Prep to add the hours to your account._x000a__x000a_I'm very impressed with Ishitha's progress and confident she's building the foundation needed for success on the AP exam!_x000a__x000a_Warmly,_x000a_Brandon Engle_x000a__x000a__x000a_Brandon E._x000a_brandon.engle@revolutionprep.com_x000a_+19708890867"/>
    <n v="5"/>
    <s v="Recommends meeting for two 60-minute sessions per week"/>
  </r>
  <r>
    <n v="10939209"/>
    <d v="2026-01-04T00:00:00"/>
    <x v="40"/>
    <s v="Team St. Marie"/>
    <n v="77709"/>
    <s v="Aidan Smith"/>
    <s v="Dear Christine,_x000a__x000a_I hope you had a great holiday! It has been great working with Aidan. I wanted to touch base to share some of the progress weâ€™ve made so far and share my thoughts on the plan moving forward._x000a__x000a_We've primarily focused lately on Aiden's precalculus homework and his understanding of it. Topics have often centered around exponents and logarithms and the properties of each. Aiden has decidedly improved upon his skills in each of these areas, and he should be test ready on these topics._x000a__x000a_We will likely continue to work on his classwork in the coming months, with a likely focus on trigonometry. He's trending well for the course, but will need to continue to work to improve his recognition and accuracy. The overall goal remains maintaining a high grade in his classes and a high level of understanding of the concepts. Based on Aidan's progress, I recommend maintaining our once per week schedule._x000a__x000a_Please let me know if you have any questions or if there are any adjustments you would like to make to our plan. Iâ€™m happy to schedule a time to talk by phone if that would be helpful. I look forward to supporting Aidan in their continued academic journey._x000a__x000a_Best regards,_x000a__x000a_Scott B._x000a_scott.boyd@revolutionprep.com_x000a_+15022997530"/>
    <n v="4"/>
    <s v="Recommends maintaining once per week schedule."/>
  </r>
  <r>
    <n v="10939219"/>
    <d v="2026-01-04T00:00:00"/>
    <x v="57"/>
    <s v="Team De Groot"/>
    <n v="96236"/>
    <s v="Patrick Mucksavage"/>
    <s v="Hi Jennifer,_x000a__x000a_I hope you are doing well. Iâ€™m writing to share a progress update on Patrickâ€™s ACT preparation and to reflect on what weâ€™ve accomplished since the last update._x000a__x000a_Patrick took his official Enhanced ACT on December 13th, and he has since received his scores. He earned a 27 composite score and a 29 STEM score. His subject breakdown was a 31 in English, a 31 in Science, a 27 in Math, and a 23 in Reading._x000a__x000a_I would like to clarify how ACT scoring works, as it can be confusing. Patrickâ€™s composite score includes Math, Reading, and Science, while the STEM score is calculated using only Math and Science. This distinction is important when interpreting his results, especially given how strong his Science performance was on this exam._x000a__x000a_Overall, this was a very strong first official exam, and Patrick should be proud of the progress he has made in such a short amount of time. I understand that the Reading score was disappointing, and I want to address that in detail, but I also want to emphasize the significant gains Patrick achieved in English and Science. Since his first practice test, Patrick raised his Science score by 11 points and his English score by 7 points, which is an impressive jump in just a couple of months. This progress reflects the focused work weâ€™ve done in these areas, particularly on mixed punctuation in English and charts and graphs in Science. These are clearly strengths for Patrick now, and moving forward, our goal will be to maintain both scores in the 30s by continuing to reinforce grammar concepts for English and figure interpretation and data analysis for Science._x000a__x000a_I want to spend some time addressing the Reading score, as I understand it was a major concern. It can be discouraging to see an official score come in lower than practice tests, especially on a section Patrick has historically performed better in. However, I remain very optimistic about his Reading score. As we saw with English, when Patrick is first introduced to new strategies, it takes time and repetition for those skills to become second nature. When we initially learned punctuation rules, his English score dropped from a 28 to a 24. However, after spending more time practicing and reviewing those question types, Patrick began to recognize where he was going wrong, and his score rebounded to a 31 on this official exam. I strongly believe Reading will follow a similar pattern._x000a__x000a_We had not spent enough time practicing new Reading strategies prior to the December exam, and these strategies are some of the most time-intensive to master because they require both confidence and speed. In our most recent session, we identified that Patrick sometimes infers beyond what the passage explicitly states. Moving forward, the key focus will be ensuring that every answer he selects is directly supported by a specific sentence or set of sentences in the text. We also noticed that retrieving information efficiently from the passage was challenging for him, which likely contributed to his time management issues on the exam. We will work on improving this by strengthening his annotation skills and using the iCARE strategy so that he can locate information more quickly and confidently. Patrick mentioned running out of time on Reading during the official exam, so building both efficiency and accuracy will be a major priority. While this will take time and practice, I truly believe this is a skill Patrick can develop, and doing so will significantly raise his Reading score. Itâ€™s actually a positive step that weâ€™ve now clearly identified these areas of opportunity so we can address them head on. We have been working primarily on natural science passages, and moving forward, I would like us to focus more on humanities and social science passages, as Patrick noted those were the most challenging on the official exam._x000a__x000a_In Math, Patrick has shown a steady upward trend, with a 24 on his first practice test, a 26 on his second, and a 27 on the official exam. Prior to the December test, we had done limited Math work beyond proportional reasoning, as Patrick was also meeting with his teacher for ACT Math class. Based on Patrickâ€™s feedback and his exam results, I agree that we should focus more on core Algebra and Geometry concepts, as those were the areas where he missed the most questions. I was very happy to see that he only missed one statistics and probability question, as those types of questions were especially difficult for him earlier on. Moving forward, we will work on strengthening his confidence with foundational math concepts._x000a__x000a_Patrick and I are currently meeting once per week for 60 minutes, and due to his busy schedule with school and soccer, we can continue at this velocity. If Patrickâ€™s schedule allows, I would also recommend gradually increasing his Reading and Math homework, as additional independent practice will be especially helpful for building speed and confidence in these sections. At the moment, we do not have any future sessions scheduled. Your advisor, Cody Eden, is copied to this email and can assist you with purchasing additional hours. I recommend purchasing 14 hours, which would allow us to meet consistently leading up to the April 11th ACT. I also encourage you to schedule those sessions as soon as possible to secure the best time slots for Patrick. You can view my availability on Patrickâ€™s student dashboard under &quot;My Calendar&quot;, and I currently have openings on Sundays, Mondays, and Tuesdays. If none of those times work, please let me know, and I will see what accommodations I can make._x000a__x000a_Overall, I am very hopeful about Patrickâ€™s progress and future ACT potential. He is clearly motivated to reach his goal score, and with the effort he continues to put in, I truly believe he will. Iâ€™m grateful to support him throughout this process, and as always, please feel free to reach out with any questions or concerns. Take care!_x000a__x000a_Warm regards,_x000a__x000a_Yvrine N._x000a_yvrine.nguiwenga-nketcha@revolutionprep.com_x000a_+14045661917"/>
    <n v="5"/>
    <s v="Recommends 14 hours for weekly sessions leading to April ACT."/>
  </r>
  <r>
    <n v="10939221"/>
    <d v="2026-01-04T00:00:00"/>
    <x v="57"/>
    <s v="Team De Groot"/>
    <n v="96236"/>
    <s v="Patrick Mucksavage"/>
    <s v="Hello,_x000a__x000a_I wanted to clarify a small typo in my previous email. The ACT composite score is calculated using Math, English, and Reading, while the ACT STEM score is calculated using Math and Science. I apologize for the mix-up._x000a__x000a_I hope this helps clarify Patrickâ€™s scores a bit more. Wishing you a wonderful rest of your week!_x000a__x000a_Warm regards,_x000a__x000a_Yvrine N._x000a_yvrine.nguiwenga-nketcha@revolutionprep.com_x000a_+14045661917"/>
    <n v="1"/>
    <s v="Correction to previous email regarding score calculation."/>
  </r>
  <r>
    <n v="10939222"/>
    <d v="2026-01-04T00:00:00"/>
    <x v="58"/>
    <s v="Team Plamondon"/>
    <n v="94435"/>
    <s v="Jack Reynolds"/>
    <s v="Dear Marlene,_x000a__x000a_I hope youÂ are having a great start to your year. Itâ€™s been great working with you and Jack recently. I wanted to touch base to share some of the progress weâ€™ve made so far and share my thoughts on the plan moving forward._x000a__x000a_I have seen significant improvements in Jack's overall mastery of first-semester geometry. JackÂ has also shown consistent progress with identifying literarily significant passages. These consistent improvements have been evident in Jack's progress in accurately identifying figurative language and rhetorical devices!Â Â _x000a__x000a_Jack currently has 1 unscheduled hour in his account and 3Â scheduled sessions left, ending 1/21. Since Jack is still working towards his goals, I recommend we continue our velocity of one 60-minute session per week through the rest of the school year, with extra sessions as needed._x000a__x000a_PleaseÂ letÂ me know if you have any questions or if there are any adjustments you would like to make to our plan. Iâ€™m happy to schedule a timeÂ to talk by phone if that would be helpful. I look forward to supporting Jack's continued academic journey._x000a__x000a_Best regards,_x000a_Sam Wetz"/>
    <n v="5"/>
    <s v="Recommends continuing one 60-minute session per week through school year."/>
  </r>
  <r>
    <n v="10939224"/>
    <d v="2026-01-04T00:00:00"/>
    <x v="58"/>
    <s v="Team Plamondon"/>
    <n v="92245"/>
    <s v="Cyrus Djunic"/>
    <s v="Dear Vuk,_x000a__x000a_I hope youÂ are having a great start to your year. Itâ€™s been great working with you and Cyrus recently. I wanted to touch base to see how Cyrus' test went._x000a__x000a_Cyrus currently has 5 unscheduled hours in his account. If Cyrus is still working towards his goals, I recommend we continue our velocity of two 60-minute sessions per week through the rest of the school year, with extra sessions as needed. Otherwise, hours can be used for academic support._x000a__x000a_Iâ€™m happy to schedule a timeÂ to talk by phone if that would be helpful. I look forward to supporting Cyrus' continued academic journey._x000a__x000a_Best regards,_x000a_Sam Wetz"/>
    <n v="3"/>
    <s v="Recommends continuing two 60-minute sessions per week if still working towards goals."/>
  </r>
  <r>
    <n v="10939227"/>
    <d v="2026-01-04T00:00:00"/>
    <x v="59"/>
    <s v="Team Plamondon"/>
    <n v="85144"/>
    <s v="Kailynn Hernandez"/>
    <s v="Hi Kailynn and Wendye,_x000a__x000a_I wanted to take a moment to share a progress update on Kailynnâ€™s work in physics and outline some targeted next steps as we move forward. Since our last update, Kailynn has continued to demonstrate strong engagement with the material and a solid conceptual foundation, particularly in momentum, impulse, and collision-related topics. With the semester progressing and assessments serving as key indicators of mastery, this felt like a good opportunity to reflect on patterns weâ€™re seeing and identify areas where we can further strengthen her performance._x000a__x000a_Recent Session Highlights &amp;amp; Common Themes_x000a_Across our December sessions, a consistent strength has been Kailynnâ€™s conceptual understanding of physics principles. She clearly distinguishes between elastic and inelastic collisions, explosions, and the conservation laws that govern each scenario. She also applies the Impulseâ€“Momentum Theorem accurately in both quantitative and conceptual contexts and does a nice job reasoning through real-world applications (e.g., crumple zones, sports equipment, fireworks)._x000a__x000a_A recurring area for improvement, however, has been execution rather than understanding. In multi-step problems, Kailynn occasionally loses points due to:_x000a_   - Inconsistent sign conventions for direction (positive vs. negative velocity or impulse)_x000a_   - Momentary mix-ups matching the correct mass to the correct velocity in complex systems_x000a_   - Not explicitly stating governing equations or theorems when explaining her reasoning, even when she is using them correctly_x000a__x000a_Weâ€™ve been addressing this by reinforcing a structured problem-solving framework (GUESS: Given, Unknown, Equation, Substitution, Solve) and slowing down setup steps to reduce avoidable errors._x000a__x000a_Attendance &amp;amp; Engagement_x000a_Kailynn did miss two sessions over the winter break, which is understandable given the timing. Going forward, consistent attendance and arriving prepared will be important, as physics builds quickly on prior topics. Regular homework completion and review between sessions will be key to turning her strong conceptual grasp into consistently high assessment performance._x000a__x000a_Assessments &amp;amp; Data_x000a_At this point, I would strongly recommend reviewing Kailynnâ€™s most recent physics midterm or final exam scores (if available). Those results will help us pinpoint whether errors are concentrated in specific areasâ€”such as vector setup, free-body analysis, or algebraic executionâ€”and allow us to tailor sessions even more precisely. If youâ€™re able to share those scores or feedback, Iâ€™m happy to incorporate them into our plan._x000a__x000a_Hours Remaining &amp;amp; Planning Ahead_x000a_Kailynn currently has 24 hours remaining in her account, which gives us ample time to reinforce fundamentals, address test-specific strategies, and build confidence heading into upcoming units and exams._x000a__x000a_Recommendations Moving Forward_x000a_   - Continue emphasizing careful setup and sign conventions in all momentum and impulse problems_x000a_   - Practice verbalizing equations and principles explicitly before solving_x000a_   - Use homework and practice problems as opportunities to slow down and check setup before calculating_x000a_   - Maintain consistent attendance and preparation to maximize session effectiveness_x000a__x000a_Recommended Velocity_x000a_I recommend continuing at 2 sessions per week for 60 minutes each, which provides enough frequency to reinforce accuracy while still allowing time between sessions for independent practice._x000a__x000a_Please feel free to reach out if youâ€™d like to connect by phone or Zoom to discuss Kailynnâ€™s progress in more detail or review assessment data together. Iâ€™m very encouraged by her conceptual strength and am confident that with focused attention on execution, she can continue to see strong gains._x000a__x000a_Thanks!_x000a_Cara_x000a__x000a__x000a_Cara R._x000a_cara.mclaughlin@revolutionprep.com_x000a_+16056596774"/>
    <n v="4"/>
    <s v="Recommends continuing at 2 sessions per week for 60 minutes each."/>
  </r>
  <r>
    <n v="10939228"/>
    <d v="2026-01-04T00:00:00"/>
    <x v="58"/>
    <s v="Team Plamondon"/>
    <n v="72640"/>
    <s v="Georgia Agoritsas"/>
    <s v="Dear Sofia,_x000a__x000a_I hope youÂ are having a great start to your year. Itâ€™s been great working with you and Georgia recently. I wanted to touch base to share some of the progress weâ€™ve made so far and share my thoughts on the plan moving forward._x000a__x000a_I have seen significant improvements in Georgia's overall mastery of writing clear, concise essays. GeorgiaÂ has also shown consistent progress with connecting prompts to extended metaphors. These consistent improvements have been evident in Georgia's progress in creating nuanced essays that reflect both her personality and her accomplishments!Â Â _x000a__x000a_GeorgiaÂ currently has 0 unscheduled hours in her account and 0 scheduled sessions left with me. After Georgia finishes her essays, I recommend weekly review for AP English starting in mid-March. _x000a__x000a_PleaseÂ letÂ me know if you have any questions or if there are any adjustments you would like to make to our plan. Iâ€™m happy to schedule a timeÂ to talk by phone if that would be helpful. I look forward to supporting Georgia's continued academic journey._x000a__x000a_Best regards,_x000a_Sam Wetz"/>
    <n v="3"/>
    <s v="Recommends weekly review for AP English starting in mid-March."/>
  </r>
  <r>
    <n v="10939229"/>
    <d v="2026-01-04T00:00:00"/>
    <x v="59"/>
    <s v="Team Plamondon"/>
    <n v="79228"/>
    <s v="Jake Urban"/>
    <s v="Hi Jake and Shauna,_x000a__x000a_I wanted to share a progress update on Jakeâ€™s French work and outline a clear plan to help him finish the semester as strongly as possible. Since our last update, Jake has been showing consistent effort and maturity in how he approaches the classâ€”especially in how he advocates for himself when something feels unfair or unclear. Iâ€™m genuinely proud of the way he has been engaging with French, not just academically, but also in terms of ownership, follow-through, and communication._x000a__x000a_Program Overview_x000a_Jake currently has 10 sessions scheduled between myself and Jesse. Based on the amount of remaining content typically covered in the second half of the semester (and the importance of sustained review for language retention), it may be worth considering adding additional hours to ensure we can support him through remaining assessments and keep his skills stable through finals._x000a__x000a_Recent Session Highlights &amp;amp; Common Threads_x000a_Across sessions from late October through December, a few consistent strengths and patterns have emerged:_x000a_   - Strong comprehension and quick uptake of grammar concepts: Jake picks up new structures efficiently, including futur simple, conditionnel prÃ©sent, and future antÃ©rieur, and he has demonstrated strong accuracy during guided practice._x000a_   - Growing confidence in reading and interpretation: He did excellent work analyzing Le Petit Prince (Ch. 6â€“7) using a side-by-side text to navigate older French structures and literary phrasing._x000a_   - A major positive: self-advocacy and academic maturity: When his grade was impacted by a project assigned during an illness-related absence, Jake responded thoughtfully and appropriately. We developed a plan to communicate respectfully with the counselor (with his mom CCâ€™d) and use Schoology screenshots as supporting documentation._x000a__x000a_The primary growth area is consistency and organization with classworkâ€”not ability. When assignments are scattered or unclear, Jake can lose momentum, miss smaller foundational practice opportunities, and then feel pressure right before an assessment. This is exactly where consistent use of the Google Classroom (GC) French work becomes essential._x000a__x000a_Homework &amp;amp; Attendance Reminder (Key to Continued Growth)_x000a_To keep Jakeâ€™s progress moving upward, homework completion and consistent attendance are keyâ€”especially in a language course where skills fade quickly without frequent repetition. The French work in Google Classroom is particularly important because it provides the foundational repetition that turns grammar â€œunderstandingâ€ into grammar â€œautomaticity,â€ which is what improves quiz/test performance and writing accuracy._x000a__x000a_Scores / Grades &amp;amp; Data Request_x000a_Jake earned a 21/23 on a French quiz after targeted Quizlet and Conjugamos preparation, which is an excellent indicator that the right practice methods are working. At this stage, I would also love to review any recent grades (recent quiz/test scores, writing grades, and the current overall course grade). That information will help us pinpoint:_x000a_   - Whether errors are mostly grammar-based (agreement, verb forms, relative pronouns)_x000a_   - Writing mechanics (spelling, accents, sentence structure)_x000a_   - Comprehension vs. output (reading/understanding strong, writing/speaking lagging)_x000a__x000a_If you can share Jakeâ€™s current grade and any recent assessment feedback, I can align our sessions even more precisely to what will move his overall score._x000a__x000a_Recommendations Moving Forward_x000a_   - Continue foundational review through GC consistently (this is the biggest lever for improving his overall score)_x000a_   - Maintain weekly targeted practice using Quizlet/Conjugamos/Lingolia as assigned and mark work â€œdoneâ€ to keep everything trackable_x000a_   - Keep building structured writing fluency (short compositions with repeat rewriting to solidify vocabulary + grammar)_x000a_   - Support Jakeâ€™s continued self-advocacy with clear, polite documentation when assignments/illness timing creates grading issues_x000a__x000a_Recommended Velocity_x000a_To finish the semester strong, I recommend 1 sessions per week (60 minutes each) through the remainder of the term. If upcoming assessments cluster (tests, writing exams, projects), a short-term increase to 2 sessions in a week during peak periods can be very effective._x000a__x000a_If youâ€™d like, Iâ€™m happy to connect via phone or Zoom to review Jakeâ€™s recent grades and map out a clean plan for the rest of the semesterâ€”including whether adding hours now would best support him through finals._x000a__x000a_Thanks!_x000a_Cara_x000a__x000a_Cara R._x000a_cara.mclaughlin@revolutionprep.com_x000a_+16056596774"/>
    <n v="5"/>
    <s v="Recommends 1 session/week (60 min) through term"/>
  </r>
  <r>
    <n v="10939232"/>
    <d v="2026-01-04T00:00:00"/>
    <x v="59"/>
    <s v="Team Plamondon"/>
    <n v="82993"/>
    <s v="Lucy Leonardi"/>
    <s v="Hi Yully and Lucy,_x000a__x000a_I wanted to share a progress update on Lucyâ€™s work in Algebra 2 and Spanish, as well as outline our plan moving forward. Lucy has been doing an excellent job balancing two demanding subjects, and her consistency, preparation, and follow-through have allowed us to use tutoring time very efficiently. Since she is scheduled through March and currently has 22 hours available, this felt like a good moment to reflect on her progress and confirm that our current plan continues to meet her needs._x000a__x000a_Overall Progress &amp;amp; Common Themes_x000a_Across sessions this fall and winter, Lucy has shown a consistent pattern of strong foundational understanding paired with increasing precision. Whether in math or Spanish, she learns concepts quickly and responds well to feedback, especially when we focus on strategy and error prevention rather than re-teaching content._x000a__x000a_Algebra 2 Progress_x000a_Lucy is performing very strongly in Algebra 2 and has demonstrated mastery across a wide range of advanced topics, including:_x000a_   - Polynomial factoring (grouping, special products, substitution)_x000a_   - Synthetic and polynomial long division_x000a_   - Finding zeros using Descartesâ€™ Rule of Signs and the Rational Root Theorem_x000a_   - Building polynomials from given roots (including complex and irrational conjugates)_x000a_   - Simplifying, multiplying, and dividing rational expressions and complex fractions_x000a__x000a_Recent assessments reflect this growth:_x000a_   - Lucy has scored over 90 on recent math tests, including a 96 on her most recent quiz, indicating strong retention and application of skills._x000a__x000a_The main area we continue to refine is careful executionâ€”specifically:_x000a_   - Tracking signs accurately_x000a_   - Applying distributive properties cleanly_x000a_   - Remembering that cancellation applies only to factors, not terms connected by addition or subtraction_x000a__x000a_These are exactly the types of details that distinguish high A-level performance from occasional point loss, and Lucy has been very receptive to tightening these habits._x000a__x000a_Spanish Progress_x000a_Lucy has also made excellent progress in Spanish:_x000a_   - She earned a 92 on a challenging Spanish grammar test, a significant improvement and a strong indicator that her study strategies are working._x000a_   - We have focused on the preterite tense, including correct endings, accent placement, reflexive verbs, and distinguishing preterite from present tense forms._x000a_   - Lucy uses Conjugamos and Lingolia through Google Classroom for targeted practice, which has been key to reinforcing accuracy._x000a__x000a_A consistent takeaway in Spanish is that regular, short practice sessions are essential. The grammar itself is well within Lucyâ€™s capability; maintaining momentum through consistent review is what ensures continued improvement and confidence on quizzes and exams._x000a__x000a_Attendance &amp;amp; Homework Reminder_x000a_Lucy has been well-prepared and engaged in sessions. As always, consistent attendance and completion of assigned practice are critical to sustaining progressâ€”especially as we approach finals later in the year. This consistency is a major reason Lucy has been able to maintain strong grades across multiple subjects._x000a__x000a_Hours &amp;amp; Plan Moving Forward_x000a_Lucy currently has 22 hours available and is already scheduled through March, which places her in a very strong position._x000a__x000a_Recommended Velocity_x000a_   - Continue meeting once per week (60 minutes) as our baseline._x000a_   - Increase to additional sessions as needed ahead of:_x000a_     - Algebra 2 tests or finals_x000a_     - Spanish unit exams or cumulative assessments_x000a__x000a_This flexible structure allows us to stay efficient while scaling support during high-stakes periods._x000a__x000a_Please feel free to reach out if youâ€™d like to connect by phone or Zoom to discuss Lucyâ€™s progress in more detail or to plan ahead for finals. Lucy is doing excellent work, and Iâ€™m very pleased with how steadily she continues to grow._x000a__x000a_Cara R._x000a_cara.mclaughlin@revolutionprep.com_x000a_+16056596774"/>
    <n v="5"/>
    <s v="Recommends meeting once per week (60 mins)"/>
  </r>
  <r>
    <n v="10939234"/>
    <d v="2026-01-04T00:00:00"/>
    <x v="59"/>
    <s v="Team Plamondon"/>
    <n v="87604"/>
    <s v="Jace Schilling"/>
    <s v="Hi Jace, Vanessa, and Riley,_x000a__x000a_I wanted to share a comprehensive progress update on Jaceâ€™s work across SAT prep, AP coursework, and FBLA, and outline our plan as we move into the spring. Jace continues to be a highly capable and motivated student, and what stands out most consistently is his independence, creativity, and ability to manage complex, long-term projects alongside rigorous academics._x000a__x000a_Program Overview_x000a_Jace currently has 11 hours available and scheduled, which places him in a solid position for continued support. Our work spans SAT preparation (with a March test target), AP coursework (APUSH and AP Lang), and competitive FBLA projects, all of which require different but complementary skill sets._x000a__x000a_Academic Progress &amp;amp; Common Threads_x000a_Across subjects, a clear pattern has emerged:_x000a_   - Strong conceptual understanding and fast processing: Jace performs very well on content-heavy assessments. Notably, he completed a 100-question final in 8 minutes with an 89, demonstrating speed and accuracy._x000a_   - High-level project execution: His APUSH board-game project and FBLA recruitment booth designs reflect advanced planning, creativity, and strategic thinking well beyond grade level._x000a_   - Self-sufficiency with periodic accountability needs: Jace can complete large volumes of work independently (e.g., finishing two months of APUSH homework in a single session), but benefits from structured check-ins to ensure consistency and timely submission._x000a__x000a_AP Coursework_x000a_   - APUSH: Jace is caught up on coursework and exempt from the APUSH final under school policy. He has shown deep understanding of historical cause/effect relationships and excels when allowed to demonstrate learning through projects rather than rote tasks._x000a_   - AP Lang: Our SAT grammar and punctuation work directly reinforces AP Lang skills, especially sentence boundaries, clause structure, and precision in written expression._x000a__x000a_A helpful strategy Jace already applies well is making structure visible for graders (e.g., underlining cause/effect or clearly labeling components), which is especially effective on AP writing tasks._x000a__x000a_SAT Preparation_x000a_Jace is targeting the March SAT, with the goal of securing a strong score before AP exams intensify._x000a__x000a_Strengths:_x000a_   - Solid grasp of individual grammar and punctuation rules_x000a_   - Strong foundational math skills (linear equations, quadratics, discriminant, geometry patterns)_x000a__x000a_Growth Area:_x000a_   - Consistency with practice tests and homework completion_x000a_The SAT is less about learning new content and more about pattern recognition under time pressure. Regular completion of assigned OnePrep and Bluebook practice is essential to translate Jaceâ€™s ability into a higher score._x000a__x000a_FBLA_x000a_Jace has been doing outstanding work with FBLA:_x000a_   - Designed a competitive recruitment booth with thoughtful layout, branding, and engagement strategies_x000a_   - Demonstrated professional-level thinking around presentation balance, logo usage, and audience interaction_x000a_   - Actively working toward state-level competition with the goal of qualifying for nationals, which would be a significant rÃ©sumÃ©-builder_x000a__x000a_Attendance &amp;amp; Homework Reminder_x000a_Jace is generally engaged and productive in sessions. As we move closer to the March SAT, consistent completion of assigned SAT practice and timely follow-through will be key to maximizing results. Attendance and homework completion are critical drivers of progress, particularly for standardized testing._x000a__x000a_Recommendations Moving Forward_x000a_   - Maintain regular SAT practice (Bluebook + OnePrep) between sessions_x000a_   - Continue using tutoring time to:_x000a_      - Refine test-taking strategy and pacing_x000a_      - Polish AP writing structure_x000a_      - Support FBLA project execution and presentation quality_x000a_   - Use sessions as accountability checkpoints to prevent last-minute workload compression, especially with the play happening this coming semester_x000a__x000a_Recommended Velocity_x000a_I recommend continuing at the current scheduled pace through the March SAT. If practice test completion stalls or if AP/FBLA deadlines cluster, a short-term increase to 2 sessions per week would be highly effective._x000a__x000a_Please feel free to reach out if youâ€™d like to connect by phone or Zoom to discuss Jaceâ€™s SAT trajectory or spring planning in more detail. Jace is doing impressive work across the board, and with consistent practice, heâ€™s very well positioned for a strong spring._x000a__x000a_Thanks!_x000a_Cara_x000a__x000a_Cara R._x000a_cara.mclaughlin@revolutionprep.com_x000a_+16056596774"/>
    <n v="4"/>
    <s v="Recommends continuing at current scheduled pace through March SAT."/>
  </r>
  <r>
    <n v="10939236"/>
    <d v="2026-01-04T00:00:00"/>
    <x v="59"/>
    <s v="Team Plamondon"/>
    <n v="88407"/>
    <s v="Henry Volpone"/>
    <s v="Hi Henry and Jenna,_x000a__x000a_I wanted to share a progress update on Henryâ€™s work in Precalculus and Physics, and to highlight just how impressed I am with his commitment, maturity, and growth this year. With 25 hours available and sessions already scheduled through June (with flexibility to cancel as needed), Henry is in an excellent position academicallyâ€”and he is using that support thoughtfully and strategically._x000a__x000a_Overall Snapshot_x000a_Henry has been doing an outstanding job balancing academics, work, and athletics, and what stands out most is not just his academic performance, but his executive functioning and self-advocacy. He comes prepared, follows through on practice, andâ€”most importantlyâ€”asks for help when he needs it, which is a critical skill for long-term success._x000a__x000a_Academic Strengths &amp;amp; Growth Areas_x000a_Across our sessions, several consistent strengths have emerged:_x000a_   - Strong conceptual understanding: Henry grasps new mathematical concepts quickly, especially when they are explained step-by-step or tied back to underlying rules._x000a_   - Improved execution and accuracy: Weâ€™ve seen steady improvement in applying exponent rules, simplifying radicals, working with logarithms, and handling trigonometric relationships._x000a_   - Excellent problem-solving mindset: Henry approaches challenging problems calmly and methodically, and he is increasingly confident tackling multi-step questions independently._x000a_   - Exceptional self-advocacy: Henry communicates clearly when he feels unsure, requests clarification appropriately, and actively seeks additional supportâ€”this is a major strength and something to be very proud of._x000a__x000a_Precalculus Progress_x000a_Henry has made strong progress across a wide range of Precalculus topics, including:_x000a_   - Exponents, radicals, and rational exponents_x000a_   - Logarithmic and exponential functions (solving, simplifying, graphing)_x000a_   - Conic sections (circles, ellipses, hyperbolas), including completing the square, identifying orientation, and finding vertices and foci_x000a_   - Trigonometry, including:_x000a_      - Special right triangles (30â€“60â€“90, 45â€“45â€“90)_x000a_      - SOH CAH TOA and reciprocal trig functions_x000a_      - Inverse trig functions (used correctly to find angles)_x000a_      - Angles of elevation and depression_x000a__x000a_When small errors occur, they tend to be detail-based rather than conceptual, such as:_x000a_   - Inconsistent recall of formulas under pressure_x000a_   - Occasional sign or setup errors_x000a_These are exactly the kinds of issues that improve with repetition and structured reviewâ€”and Henry has been very responsive to feedback in these areas._x000a__x000a_Physics &amp;amp; Cross-Disciplinary Skills_x000a_Henryâ€™s math skills are translating well into Physics, particularly in:_x000a_   - Setting up equations correctly_x000a_   - Interpreting diagrams and word problems_x000a_   - Applying trigonometry to real-world contexts_x000a_His ability to connect math concepts across subjects continues to strengthen, and his confidence in doing so has noticeably increased._x000a__x000a_Executive Functioning &amp;amp; Study Habits_x000a_One of the most impressive aspects of Henryâ€™s progress is his growth in executive functioning:_x000a_   - He manages a demanding schedule with consistency and maturity_x000a_   - He keeps track of assignments and deadlines effectively_x000a_   - He advocates for himself proactively rather than waiting until he is overwhelmed_x000a_This combination of responsibility, communication, and follow-through is a major assetâ€”especially as coursework becomes more rigorous._x000a__x000a_Plan Moving Forward_x000a_Given Henryâ€™s current progress and schedule:_x000a_   - We are well-covered through the remainder of the school year_x000a_   - Sessions can continue at the current pace, with flexibility to add or cancel as needed around tests, games, or heavier weeks_x000a_   - Tutoring time will continue to focus on:_x000a_      - Reinforcing core formulas and strategies_x000a_      - Practicing accuracy and efficiency_x000a_      - Preparing ahead of assessments rather than reacting after them_x000a__x000a_Henry is doing an exceptional job, both academically and personally. His work ethic, self-awareness, and willingness to ask for help are setting him up for continued success, and it has been a pleasure working with him._x000a__x000a_Please feel free to reach out if youâ€™d ever like to check in or adjust plans as the year progresses._x000a__x000a_Thanks!_x000a_Cara_x000a__x000a_Cara R._x000a_cara.mclaughlin@revolutionprep.com_x000a_+16056596774"/>
    <n v="4"/>
    <s v="Sessions can continue at current pace with flexibility to add/cancel."/>
  </r>
  <r>
    <n v="10939238"/>
    <d v="2026-01-04T00:00:00"/>
    <x v="59"/>
    <s v="Team Plamondon"/>
    <n v="94111"/>
    <s v="Georgina Wilson"/>
    <s v="Hi Claire and Georgina,_x000a__x000a_Iâ€™m writing to share a comprehensive update on Georginaâ€™s tutoring progress and academic momentum as we move through the spring term. Georgina continues to be an exceptionally organized, motivated student who absorbs new material quickly and applies it with confidence across subjects. She is currently scheduled for tutoring through May 14 and has ample hours available should additional support be helpful as assessments approach._x000a__x000a_Academically, Georgina is working across Algebra 3, SAT Prep, and Spanish, and she has demonstrated consistent growth in all three areas. In mathematics, she shows strong conceptual understanding and problem-solving ability, particularly in Algebra 3 topics such as factoring, rational functions, polynomial behavior, and equation solving. In SAT Math, she has made notable progress using Desmos strategically to solve systems, analyze functions, and verify results efficiently. Our ongoing focus is on minimizing small, avoidable errors by slowing down, checking work systematically, and fully leveraging calculator tools._x000a__x000a_In Spanish, Georgina has an excellent grasp of grammar concepts and vocabulary, and she picks up new structures very quickly. Our current emphasis is on solidifying mastery of the subjunctive mood, particularly recognizing triggers, identifying subject changes, and distinguishing when the infinitive or indicative is required instead. With continued targeted practice, this is an area where she is well-positioned to see rapid improvement. She has also been preparing effectively for listening comprehension by previewing questions and tracking audio structure._x000a__x000a_Overall, Georginaâ€™s strongest academic traits are her organization, speed of comprehension, and willingness to engage deeply with challenging material. She consistently comes prepared to sessions and applies feedback immediately. Moving forward, our plan is to continue reinforcing accuracy in math, deepen SAT strategy work, and refine Spanish grammar application to ensure confidence on assessments._x000a__x000a_Please feel free to reach out if youâ€™d like to add sessions, adjust focus areas, or discuss long-term planning. Georgina is doing excellent work, and Iâ€™m very proud of her progress._x000a__x000a_Thanks!_x000a_Cara_x000a__x000a_Cara R._x000a_cara.mclaughlin@revolutionprep.com_x000a_+16056596774"/>
    <n v="4"/>
    <s v="Plan to continue reinforcing accuracy in math"/>
  </r>
  <r>
    <n v="10939239"/>
    <d v="2026-01-04T00:00:00"/>
    <x v="60"/>
    <s v="Team De Groot"/>
    <n v="95833"/>
    <s v="Skylar Wolfe"/>
    <s v="Dear Stevie,_x000a__x000a_It's really been a pleasure to get to know Skylar this year. Her energy and humor always brighten up my days when she's on my schedule. I thought that now, as we finish out 2025 and look forward to 2026, would be a perfect time to check in on our progress as well as our plans moving forward._x000a__x000a_In our work together, I've seen Skylar improve with simplifying expressions and solving equations, rigid body transformations in the plane, and understanding the philosophical roots of the Declaration of Independence. I've seen her confidence improve in all these areas, as well as her understanding. We've worked hard to make sure her assignments are getting completed and turned in._x000a__x000a_That said, at our recent check-in about Skylar's grades, she reported Ds or Fs in all her classes, and I think we ought to make sure we're on the same page about this situation. I don't think that Skylar is incapable of understanding any of the material I've seen, and struggling in every class suggests some problem more holistic than a subject she finds difficult. Therefore, we would be best served by a holistic solution; if Skylar's school is able to offer any resources, I would love to be kept up to date so that I can integrate our work with theirs._x000a__x000a_Obviously, a major factor for Skylar is her difficulty maintaining focus. I imagine this has been something she's been working on for some time, and probably will be a skill she must hone throughout her life. As we move forward, I'm going to be more proactive in looking for ways that I can better work with Skylar's needs to make more of our session time productive. One possible way would be to change our scheduling, and I intend to ask Skylar about that in our next meeting._x000a__x000a_If Skylar is able to get some coordinated help through school, I think maintaining our velocity of two hours a week may be the right choice. If not, then we really need multiple hours a week per subject. I also recommend remaining flexible about how we schedule that time; I'm not sure right now whether we'd benefit most from switching to 30-minute sessions where Skylar can commit to really locking in for the duration, sticking with one-hour chunks, or even going up to two hour sessions to bake in extra time for refocusing. As her parent, do you have any intuition as to which of these might work best? Of course, I'm also open to any other knowledge you have on Skylar's particular brain._x000a__x000a_If you'd like to continue working together on achieving these goals, you can redeem more credits through your Bright Horizons portal. After you redeem your credits, you will receive an email from Revolution Prep to add the hours to your account._x000a__x000a_I really appreciate you taking the time to read this long update. Please let me know if you'd like to schedule some time to discuss our plans, either by phone or Zoom. I look forward to continuing to help Skylar succeed in her academic career._x000a__x000a_Hopefully,_x000a_Skye Silmenna,_x000a_skye.silmenna@revolutionprep.com_x000a_+14019030809"/>
    <n v="5"/>
    <s v="Recommends 2 hours/week (possibly more) and flexibility in scheduling"/>
  </r>
  <r>
    <n v="10939241"/>
    <d v="2026-01-04T00:00:00"/>
    <x v="59"/>
    <s v="Team Plamondon"/>
    <n v="86690"/>
    <s v="Olivia Murray"/>
    <s v="Hi Linda and Olivia,_x000a__x000a_I wanted to share an update on Oliviaâ€™s academic progress and outline next steps as we move into the upcoming semester. Olivia currently has 52 tutoring hours available, and the priority now is to intentionally schedule sessions to support her coursework, assessments, and long-term academic success._x000a__x000a_Over the past several months, Olivia has done an excellent job refocusing her energy on academics. She has shown meaningful growth not only in her grades, but also in her organization, follow-through, and self-management. She consistently comes to sessions prepared, asks thoughtful questions, and has become much more proactive in keeping track of assignments and expectations. This shift has had a clear, positive impact across subjects._x000a__x000a_Academically, Olivia is performing strongly in AP Economics, AP Government, French, and Math. In AP Economics, she has demonstrated solid conceptual understanding, particularly with demand, elasticity, and core microeconomic vocabulary, and continues to refine her ability to distinguish closely related terms and apply formulas accurately. In Government, she has a strong grasp of foundational concepts and is improving recall of specific examples and applications. In French, she remains a standout student, maintaining high performance while polishing accuracy and ensuring all assignment requirements are fully met. In Math, she shows strong foundational understanding and benefits from structured, step-by-step problem-solving and consistent application of formulas._x000a__x000a_Moving forward, our focus will be on:_x000a_   - Ongoing academic support aligned to current classes_x000a_   - Maintaining and strengthening performance in AP-level coursework_x000a_   - Preparing for quizzes, exams, and major assignments_x000a_   - Establishing a consistent weekly structure using Oliviaâ€™s existing hour bank_x000a__x000a_The next step is to schedule recurring sessions for the upcoming semester so Olivia has predictable, proactive academic support rather than relying on last-minute sessions. Iâ€™m happy to recommend an ideal schedule once we confirm availability and priorities._x000a__x000a_Overall, Olivia has made impressive progress this year. Her improved organization, focus, and commitment to her studies have positioned her very well for a strong semester ahead. Iâ€™m proud of the work sheâ€™s done and look forward to continuing to support her academic growth._x000a__x000a_Please feel free to reach out so we can finalize scheduling and make the best use of her remaining hours._x000a__x000a_Thanks!_x000a_Cara R._x000a_cara.mclaughlin@revolutionprep.com_x000a_+16056596774"/>
    <n v="3"/>
    <s v="Priority is to intentionally schedule sessions"/>
  </r>
  <r>
    <n v="10939244"/>
    <d v="2026-01-04T00:00:00"/>
    <x v="59"/>
    <s v="Team Plamondon"/>
    <n v="72435"/>
    <s v="Ian McGee"/>
    <s v="Hi Ian and Ann,_x000a__x000a_I wanted to share a detailed update on Ianâ€™s progress in Precalculus, Physics, and SAT preparation, along with recommendations for scheduling and planning through the remainder of the semester. Ian currently has 10.5 tutoring hours available, with approximately 5.5 hours still needing to be scheduled, and Iâ€™d like to be proactive about ensuring he has sufficient support in place as coursework and exams continue._x000a__x000a_Ian continues to demonstrate strong conceptual understanding, particularly in Physics and Precalculus. In Physics, he excels with free-body diagrams, force analysis, and applying conservation principles once the correct framework is identified. Our recent work has focused on helping him independently determine which equations and strategies to apply in more complex AP-style word problems, especially those drawn from AP Classroom assessments that require multi-step reasoning and careful equation selection. His understanding has improved noticeably when problems are approached methodically and tied back to the equation sheet._x000a__x000a_In Precalculus, Ian shows solid mastery of trigonometric identities, inverse trigonometric functions, logarithms, rational functions, and sinusoidal graphs. He benefits most from consistent review of foundational tools (such as the unit circle and algebraic factoring) so that these do not become obstacles under test conditions. When he keeps up with practice, his accuracy and confidence increase significantly._x000a__x000a_A key factor in Ianâ€™s continued progressâ€”especially for SAT practice and Google Classroom assignmentsâ€”is consistency with homework. Regular completion of assigned practice is essential for reinforcing skills, identifying gaps early, and making tutoring sessions as effective as possible. When homework is kept up to date, our sessions are able to focus on higher-level reasoning rather than re-teaching missed material._x000a__x000a_Scheduling &amp;amp; Hour Recommendation_x000a_To finish the semester strongly and avoid last-minute, reactive sessions, I recommend:_x000a_   - Scheduling the remaining 5.5 hours as soon as possible_x000a_   - Adding additional hours to bring Ian closer to ~20 total hours for the semester_x000a_This would allow for:_x000a_   - Ongoing support in Physics as units become more equation-dense_x000a_   - Consistent Precalculus reinforcement leading into finals_x000a_   - Structured SAT and Google Classroom follow-through without time pressure_x000a__x000a_Having a predictable weekly structure will help Ian stay organized, reduce stress before assessments, and ensure steady academic momentum._x000a__x000a_Overall, Ian is a capable, thoughtful student with strong potential. With consistent homework completion and a stable tutoring schedule in place, he is well positioned to continue improving across all subjects this semester._x000a__x000a_Please feel free to reach out so we can finalize scheduling and discuss adding hours to best support Ian through the remainder of the term._x000a__x000a_Thanks!_x000a_Cara_x000a__x000a_Cara R._x000a_cara.mclaughlin@revolutionprep.com_x000a_+16056596774"/>
    <n v="4"/>
    <s v="Recommends scheduling remaining hours and adding hours for ~20 total."/>
  </r>
  <r>
    <n v="10939245"/>
    <d v="2026-01-05T00:00:00"/>
    <x v="59"/>
    <s v="Team Plamondon"/>
    <n v="92008"/>
    <s v="Louisa Harris"/>
    <s v="Hi Lulu and Laura,_x000a__x000a_Iâ€™m writing with a streamlined semester update and plan for Lulu across Physics, Precalculus, and SAT. At this point, Lulu is in a very solid place from a pacing and support standpoint: she currently has 52 tutoring hours available, which means we are well covered for the semester and can stay proactive rather than reactive._x000a__x000a_Over the last several sessions, Lulu has shown strong problem-solving abilityâ€”especially once the correct approach and equations are identifiedâ€”and she continues to demonstrate excellent mathematical intuition in Precalculus. In Physics, she has made meaningful progress on more advanced topics (particularly circular motion and orbit mechanics), and she successfully completed a major project by deriving and applying the orbital period and velocity equations. The main area I will keep reinforcing is precision with unit conversions and selecting the correct formula set (linear vs. circular/rotational situations), since that has been the most consistent source of preventable errors._x000a__x000a_Plan moving forward (semester emphasis):_x000a_   - Primary focus during the school semester: Academics first. We will prioritize whatever Lulu needs most urgently for schoolâ€”upcoming quizzes/tests, homework sets, projects, and content review in Physics and Precalculusâ€”to protect grades and reduce stress during heavier weeks._x000a_   - SAT as the â€œflexâ€ focus: We will work on SAT prep when there is no immediate academic work to cover (lighter homework weeks, post-test weeks, or during breaks). This keeps SAT progress steady without competing with course performance._x000a_   - SAT maintenance approach: When appropriate, Iâ€™ll continue using short, targeted practice (rather than long modules) so Lulu can retain skills without getting overloaded._x000a__x000a_With the hours available, weâ€™re in a great position to maintain consistent academic support through the term and still build SAT momentum strategically when Luluâ€™s coursework allows._x000a__x000a_Thanks!_x000a_Cara_x000a__x000a_Cara R._x000a_cara.mclaughlin@revolutionprep.com_x000a_+16056596774"/>
    <n v="4"/>
    <s v="Plan focuses on academics first"/>
  </r>
  <r>
    <n v="10939246"/>
    <d v="2026-01-05T00:00:00"/>
    <x v="59"/>
    <s v="Team Plamondon"/>
    <n v="89775"/>
    <s v="Essence Bagwell"/>
    <s v="Hi Essence and Susan,_x000a__x000a_Iâ€™m writing with a semester scheduling update for Essence. At this point, Essence has 13 tutoring hours available, and we should plan to intentionally schedule those hours across the remainder of the semester so she has consistent support without over-booking time she may not need week-to-week._x000a__x000a_Because Essenceâ€™s needs can shift quickly (especially around quizzes, tests, and midterm/final deadlines), I recommend a flexible structure that still gives us predictable touchpoints:_x000a__x000a_Recommended structure (high flexibility + strong accountability):_x000a_   - Weekly Sunday check-in: A short Sunday message/check-in to confirm whether Essence needs a session that week and what the priority topic is (Geometry, Chemistry, Spanish, History, English, etc.)._x000a_   - Shorter sessions when appropriate: To stretch the 13 hours further, we can use 30-minute sessions for targeted supportâ€”homework troubleshooting, proof practice, vocabulary review, quick reteaching of a chemistry concept, or a short study plan reset._x000a_   - Topic-by-topic focus as needed: Weâ€™ll cover whatever is most urgent that week (test review, homework completion, study planning, skill reinforcement), rather than locking into a single subject focus that might not match her current workload._x000a__x000a_Why this works well for Essence:_x000a_   - It keeps support available for her â€œpressure pointsâ€ (tests, proofs, study planning)._x000a_   - It prevents using full hours on weeks where she is already caught up._x000a_   - It builds consistency and executive-functioning structure without adding stress._x000a__x000a_If this works for everyone, Iâ€™ll begin using the Sunday check-in as our weekly decision point and weâ€™ll schedule sessions accordinglyâ€”mixing 30-minute and 60-minute sessions based on need and timing._x000a__x000a_Cara R._x000a_cara.mclaughlin@revolutionprep.com_x000a_+16056596774"/>
    <n v="3"/>
    <s v="Recommends flexible structure with weekly check-ins and session lengths based on need."/>
  </r>
  <r>
    <n v="10939249"/>
    <d v="2026-01-05T00:00:00"/>
    <x v="59"/>
    <s v="Team Plamondon"/>
    <n v="92017"/>
    <s v="Natalie Moon"/>
    <s v="Hi Natalie and Sasha,_x000a__x000a_Iâ€™m reaching out with a semester planning update for Natalie. At this time, Natalie has 21 tutoring hours remaining, and we should intentionally schedule those hours for the rest of the semester to maintain momentum and prevent last-minute â€œcrunchâ€ prep right before major tests._x000a__x000a_SAT progress update (October vs. November):_x000a_While Natalieâ€™s October and November scores were roughly the same, the skills performance charts show a meaningful improvement in the number of correct answers overall, and her Reading &amp;amp; Writing performance improved across question types. This tells me the underlying skill growth is happeningâ€”even if it hasnâ€™t fully translated into a score jump yet._x000a__x000a_Primary concern: fatigue and retention_x000a_The main issue Iâ€™m seeing is Natalieâ€™s level of exhaustion during sessions. When she is very tired, she can still work through problems, but Iâ€™m concerned she may not be retaining strategies as effectively (especially for SAT math tools/Desmos workflow and recurring grammar patterns). In other words, her effort is thereâ€”her energy level is the limiting factor._x000a__x000a_Scheduling recommendation (to support energy + consistency):_x000a_To make the most of the 21 hours, I recommend we adjust timing and structure so weâ€™re practicing when Natalie can be fully â€œonline.â€ If possible, could we explore either:_x000a_   - A different weekend time (earlier in the day tends to be best for focus), or_x000a_   - A school-based option, like a study hall or another consistent school period where sheâ€™s more alert and less depleted from the day._x000a_If we can find a better time window, weâ€™ll get much higher return on every hour we use._x000a__x000a_The other key driver: homework consistency_x000a_The strongest predictor of score growth for Natalie is consistent homework completion. When homework is skipped or done inconsistently, we see the same pattern: strategies fade, and test performance (especially math module placement) suffers. When homework is completed consistentlyâ€”even in small, targeted setsâ€”Natalieâ€™s accuracy and speed improve noticeably._x000a__x000a_Proposed semester plan (practical and sustainable):_x000a_   - Consistent weekly session time (preferably a higher-energy window on weekends or during study hall)._x000a_   - Targeted homework between sessions (short, specific practice sets that reinforce exactly what weâ€™re training)._x000a_   - Ongoing balance: maintain Reading &amp;amp; Writing gains while continuing to strengthen SAT math efficiency and accuracy._x000a__x000a_If you can share what weekend times might be feasible (or whether a school study hall is available), we can build a schedule that uses the 21 hours strategically and keeps progress steady._x000a__x000a__x000a_Thanks!_x000a_Cara_x000a__x000a_Cara R._x000a_cara.mclaughlin@revolutionprep.com_x000a_+16056596774"/>
    <n v="4"/>
    <s v="Recommends adjusting timing/structure for energy"/>
  </r>
  <r>
    <n v="10939250"/>
    <d v="2026-01-05T00:00:00"/>
    <x v="59"/>
    <s v="Team Plamondon"/>
    <n v="94134"/>
    <s v="Abby Terrell"/>
    <s v="Hi Abby and Alison,_x000a__x000a_Iâ€™m sending a quick semester planning update for Abby. She currently has 24 tutoring hours available, with 9 hours already scheduled, which puts us in a great position to stay consistent while still having flexibility to add sessions as we get closer to the SAT._x000a__x000a_Major score update (most recent test):_x000a_Abby saw an ~100-point improvement on the practice test she took yesterday. This gain is especially meaningful because 11SD is significantly more difficult than 2SD, so weâ€™re not just seeing improvement on an easier formâ€”weâ€™re seeing stronger performance on a more demanding test._x000a__x000a_Whatâ€™s driving the improvement:_x000a_The biggest factor here is Abbyâ€™s consistency. She has done an excellent job with:_x000a_   - Keeping up with homework_x000a_   - Taking notes and organizing strategies_x000a_   - Actually applying what weâ€™ve practiced (instead of â€œre-learningâ€ the same tools each session)_x000a_That combination is exactly what leads to real score jumps._x000a__x000a_Current focus moving forward:_x000a_Based on her recent results, our focus will remain strategic and targeted:_x000a_   - Math: Prioritize time management and clean Desmos execution (small input errors and rushing, not concept gaps, were the main causes of missed questions)._x000a_   - Reading &amp;amp; Writing: Keep building on her strong comprehension while tightening up the two biggest â€œleak pointsâ€: idioms/phrasing and a few recurring grammar structures (sentence boundaries, verb agreement)._x000a__x000a_Plan for the semester:_x000a_   - Maintain the sessions already on the calendar to protect consistency._x000a_   - Use remaining hours strategically for:_x000a_      - targeted test review,_x000a_      - timed section work, and_x000a_      - short â€œskills burstsâ€ that reinforce what Abby is already doing well._x000a__x000a_If youâ€™d like, I can also propose a simple cadence for how we allocate the remaining 15 unscheduled hours (e.g., steady maintenance now + ramp-up closer to the test), but weâ€™re already in a strong spot given Abbyâ€™s follow-through._x000a__x000a_Thanks!_x000a_Cara_x000a__x000a_Cara R._x000a_cara.mclaughlin@revolutionprep.com_x000a_+16056596774"/>
    <n v="4"/>
    <s v="Recommends maintaining scheduled sessions and using remaining hours strategically."/>
  </r>
  <r>
    <n v="10939251"/>
    <d v="2026-01-05T00:00:00"/>
    <x v="59"/>
    <s v="Team Plamondon"/>
    <n v="8236"/>
    <s v="Mila Bak"/>
    <s v="Hi Mila and Aimee,_x000a__x000a_Iâ€™m writing with a semester planning update and progress note for Mila. She currently has 4 tutoring hours available, which we can use flexibly across AP Environmental Science, AP World History, and Math as needs arise._x000a__x000a_Scheduling &amp;amp; flexibility:_x000a_Please feel free to reach out at any point to schedule sessions during the semester. Given Milaâ€™s academic workload and extracurricular commitments, we can deploy hours strategicallyâ€”whether for test preparation, DBQs, cumulative reviews, or short content refreshers before assessments._x000a__x000a_Semester progress:_x000a_Mila has done an excellent job this past semester. She is highly organized, consistent, and dedicated, which has made our sessions efficient and productive across all subjects. She comes prepared, follows through on strategies, and transitions smoothly between disciplines, which is a strong indicator of long-term academic success._x000a__x000a_Academic strengths observed:_x000a_   - AP World History: Strong historical foundation, clear analytical reasoning, and steady improvement in DBQ structure, evidence usage, and thesis clarity._x000a_   - AP Environmental Science: Solid grasp of demographic and population concepts, accurate use of vocabulary, and strong application of models like the DTM and population pyramids._x000a_   - Math: Careful, methodical work with strong procedural accuracy, especially when recalling formulas and completing multi-step problems._x000a__x000a_Recommendation: additional hours for the semester_x000a_Based on the rigor of Milaâ€™s courses and the fact that only 4 hours remain, I recommend adding 16â€“24 additional tutoring hours to comfortably complete the semester. This would allow us to:_x000a_   - Maintain consistent academic support through major tests, DBQs, and cumulative units_x000a_   - Use sessions proactively rather than only in high-pressure situations_x000a_   - Flex smoothly between subjects as deadlines shift week to week_x000a_   - Preserve Milaâ€™s strong momentum without gaps that require re-teaching_x000a__x000a_If helpful, these hours can be structured as weekly or biweekly sessions, with flexibility to add extra support ahead of major assessments._x000a__x000a_Please let me know if youâ€™d like me to help plan out a schedule or discuss how best to allocate the additional hours._x000a__x000a_Cara R._x000a_cara.mclaughlin@revolutionprep.com_x000a_+16056596774"/>
    <n v="4"/>
    <s v="Recommends adding 16-24 hours for consistent support through semester."/>
  </r>
  <r>
    <n v="10939318"/>
    <d v="2026-01-05T00:00:00"/>
    <x v="61"/>
    <s v="Team De Groot"/>
    <n v="86392"/>
    <s v="Ornella Ammons"/>
    <s v="Hi Tasha,_x000a__x000a_It has been great working with Ornella! Here is a summary of her recent progress:_x000a__x000a_Back in November, Ornella was working on breaking words into syllables and learning patterns for identifying vowel sounds in unfamiliar words. She was also growing her reading skills to more easily find context clues, understand the plot, and expand her vocabulary. With math, Ornella was working on decomposing numbers bigger than 11, subtracting within 20, and writing numbers in the forward direction. She was also learning to draw arrays to represent numbers, and she needed to review skip counting by 5â€™s and build skills for word problems._x000a__x000a_Since then, Ornella has developed a stronger number sense and is much more confident with decomposing numbers. She can write subtraction equations and find multiple ways to make a number by using either adding or subtracting. Ornella has worked really hard to build an understanding of multiplication by learning how to make equal groups of objects and putting the number of groups and number of items into a number sentence! _x000a__x000a_With reading skills, Ornella has built lots of confidence with counting syllables and this has helped her to sound out words like ENTIRELY, ORDINARY, and OXYGEN. She is growing in her ability to explain the plot of a story or meanings of words that come up in our reading, and she can find specific sentences to use as evidence for her answers to questions about the story. Ornella also does great with recognizing words even when they have missing letters, and she can sound out the word to find the missing letter with minimal support. She is also improving with writing numbers in the forward direction, and she can recognize the difference between forward and backward. _x000a__x000a_Ornella still needs to practice decomposing 2-digit numbers larger and subtracting within 20. She is also ready to learn about place value, and she can continue to grow in her multiplication skills. With reading, Ornella can continue to grow her vocabulary skills, and she is ready to learn more about parts of speech, punctuation, and sentence structure. She can also use more practice with inferring information and using context clues to understand the meanings of unfamiliar words._x000a__x000a_To support Ornella in continuing to develop these skills, I recommend that we continue with 1 to 2 sessions per week, 60-minutes each. Ornella currently has only 1 session left, so I recommend adding more hours asap so you can maintain your preferred schedule. _x000a__x000a_If youâ€™d like to meet to discuss in more detail, here are some days when Iâ€™m available:_x000a__x000a_Tuesday, 1/13 at 12:30pm _x000a_Wednesday, 1/14 at 12pm _x000a_Thursday, 1/15 at 1pm_x000a__x000a_best,_x000a_Sharon_x000a____x000a_sharon.vincuilla@revolutionprep.com_x000a_(323) 774 - 4547"/>
    <n v="5"/>
    <s v="Recommends continuing 1-2 sessions/week"/>
  </r>
  <r>
    <n v="10939322"/>
    <d v="2026-01-05T00:00:00"/>
    <x v="38"/>
    <s v="Team De Groot"/>
    <n v="91869"/>
    <s v="Kenta Kawabe"/>
    <s v="Dear Tomoko Kawabe,_x000a__x000a_I know this time of year is busy, and I appreciate you taking the time to review this email. As we begin a new academic semester, I wanted to take a moment to share some updates about Kenta's progress and outline our plans moving forward._x000a__x000a_Over the past month, I have seen significant improvements in Kenta's SAT abilities. In particular, they have shown consistent progress in applying our test taking strategies to English questions. This has been reflected in their increased accuracy when answering questions on the homework and during sessions._x000a__x000a_Our current short-term goals for Kenta include reinforcing understanding of vocab as well as grammatical rules like punctuation. The overall goal remains achieving a raised SAT score of at least a 1350. With the spring test approaching, we want to continue our rigorous studying and push hard to achieve this goal. If there have been any changes or new goals for this semester, please let me know so we can adjust our plan accordingly._x000a__x000a_For this semester, our plan includes continuing to progress through our SAT English review modules and additional vocab review. I would also like to check on Kent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Kenta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Kenta and in these next steps of their academic journey._x000a__x000a_Best regards,_x000a__x000a_Brock Dilley_x000a_brock.dilley@revolutionprep.com_x000a_+19724006172"/>
    <n v="5"/>
    <s v="Recommends continuing one 60-minute class per week through school year."/>
  </r>
  <r>
    <n v="10939324"/>
    <d v="2026-01-05T00:00:00"/>
    <x v="61"/>
    <s v="Team De Groot"/>
    <n v="82089"/>
    <s v="Sydney Jackson"/>
    <s v="Hi Caroline,_x000a__x000a_It has been wonderful working with Sydney this year! Below is a summary of her recent progress:_x000a__x000a_Back in November, Sydney was working on improving her ability to remember to do important tasks that are outside her normal routine, follow through with her long-term study plan for the History final exam, and learning question strategies and stress management tools to do well on the SAT. _x000a__x000a_Since then, Sydney has implemented use of a timer and notes and has improved consistency with hygiene care and chores. She also learned how to modify her environment to help herself remember to study. Sydney did a great job staying on task and prepping for her history final, and she ended up with an 85% on that exam! _x000a__x000a_Sydney also learned the TRAP and iCare strategies for approaching Reading and Math questions, respectively, on the SAT, and she developed a better sense of how to pace herself and worked on double checking her work to avoid silly mistakes. Sydney also grew a lot of confidence regarding how and when to use Desmos on Math questions.  _x000a__x000a_Going into the Spring semester, Sydney will benefit from having scaffolding for making study plans and staying organized with school assignments. She would benefit from growing her reading comprehension skills to both use context clues to understand unfamiliar words and have an easier time decoding word problems in math. Depending on how she did on the SAT and whether she plans to take it again, she could also benefit from continued practice with exponential functions, word problems, and standard conventions of English._x000a__x000a_To continue to support Sydneyâ€™s growth, I recommend that we continue with 60-minute sessions once per week throughout the spring semester.  _x000a__x000a_If youâ€™d like to connect via zoom call to discuss in more detail, here are some dates when Iâ€™m available:_x000a__x000a_Tuesday, 1/13 at 12pm cst_x000a_Thursday, 1/15 at 12:30pm cst_x000a_Wednesday, 1/21 at 12:30pm cst_x000a__x000a_Please let me know if you have any questions._x000a__x000a_best,_x000a_Sharon_x000a____x000a_sharon.vincuilla@revolutionprep.com_x000a_(323) 774 - 4547"/>
    <n v="5"/>
    <s v="Recommends continuing 60-minute sessions once per week through spring semester."/>
  </r>
  <r>
    <n v="10939354"/>
    <d v="2026-01-05T00:00:00"/>
    <x v="47"/>
    <s v="Team Plamondon"/>
    <n v="92056"/>
    <s v="Charlotte Papir"/>
    <s v="Happy New Year, Erica! I hope you and your family had a wonderful holiday season._x000a__x000a_Now that the December SAT results are in, I wanted to share my perspective on where we are with Charlotteâ€™s SAT preparation and outline some plans moving forward._x000a__x000a_From the October test, Charlotteâ€™s score increased by 130 points, and she improved by 90 points from her highest official score prior to December, earning a 1370 on the December SAT. This is an outstanding improvement over just two months. Charlotte has been very persistent in understanding why questions work the way they do and which strategies are most effective. She has been consistent with her homework and has maintained a great attitude throughout our work together._x000a__x000a_On her most recent test, the math section was nearly perfect. There is very little left to address in Math, particularly in Problem-Solving and Data Analysis. I plan to have her work through any remaining questions independently and bring them to our sessions for review._x000a__x000a_The main area that still needs focused attention is Reading. Since we have not been meeting face-to-face, I canâ€™t say with complete certainty what needs the most work, but based on her score (670/800â€”great job), we will focus on navigating questions and answer choices that use tricky language or attempt to obscure the meaning of the text._x000a__x000a_Our initial goal was a 1300, and as we discussed previously, I believe Charlotte is capable of reaching the 1450+ range. With her recent improvement, we are getting closer to that target. At the moment, we do not have any sessions scheduled, and there are two hours remaining on the account. I would recommend returning to two sessions per week, one hour per session._x000a__x000a_Given Charlotteâ€™s significant score increase, I would also like to meet with you to adjust the overall plan. The next SAT is in March; after that, the May and June tests tend to be more challenging due to AP exams and final exams. My goal is for Charlotte to be solidly in the 1450 range by the March test._x000a__x000a_You can use the link below to schedule a meeting:_x000a_https://calendly.com/jamaul-pemberton/parent-meetings_x000a__x000a_Please let me know if you have any questions or if there are any adjustments youâ€™d like to make to the plan. Iâ€™d also be happy to schedule a phone call if that would be helpful. I look forward to continuing to support Charlotte in her academic journey._x000a__x000a_Best regards,_x000a_Jamaul_x000a__x000a_Jamaul P._x000a_jamaul.pemberton@revolutionprep.com_x000a_(347) 433-7488_x000a__x000a__x000a_Jamaul P._x000a_jamaul.pemberton@revolutionprep.com_x000a_+13474337488"/>
    <n v="5"/>
    <s v="Recommends returning to two sessions per week"/>
  </r>
  <r>
    <n v="10939355"/>
    <d v="2026-01-05T00:00:00"/>
    <x v="62"/>
    <s v="Team De Groot"/>
    <n v="95083"/>
    <s v="Christian Davis"/>
    <s v="Dear Jennifer,_x000a__x000a_I hope you had a great holiday season! Itâ€™s been wonderful working with you and Christian over the past couple of months. I wanted to touch base to share an update on his progress as he prepares for his upcoming exam as well as outline my recommendations moving forward._x000a__x000a_I have seen steady improvement in Christianâ€™s understanding of key algebra concepts, particularly in linear equations and systems of equations. Over our recent sessions, he has demonstrated increased confidence and consistency when graphing linear equations, isolating variables, translating between word problems and algebraic equations, and solving system of equations. His progress has been evident in his ability to approach problems more independently and apply strategies across different question types._x000a__x000a_Our current short-term goals include continuing to strengthen his fluency with systems of equations, reinforcing variable isolation, and improving efficiency and accuracy under test-style conditions. The overall goal remains ensuring that Christian feels confident and well-prepared heading into his exam and the remainder of the year. Based on his progress and the scope of material still being reviewed, I recommend continuing with weekly 60-minute sessions through the exam to maintain momentum._x000a__x000a_I also wanted to note that we are currently scheduled only through Christianâ€™s exam. As the spring semester begins, my schedule tends to fill up quickly, so I strongly recommend scheduling out the remaining weekly sessions now to ensure my availability continues to align with his needs. Additionally, there is a 15-minute credit on the account from previous technology issues. This credit can be applied by extending one of Christianâ€™s sessions and must be scheduled directly by meâ€”please let me know when youâ€™d like to use it._x000a__x000a_I suggest adding the below to your account to ensure we stay on track._x000a__x000a_â€¢ 12 Hours of Distinguished Tutoring for Christian Davis with Megan Osgood_x000a__x000a_If you'd like to continue working together on achieving these goals, you can easily use this link to add the hours to your account today: https://my.revolutionprep.com/s/5uXnC7F8BI._x000a__x000a_Please donâ€™t hesitate to reach out if you have any questions or would like to adjust our plan. Iâ€™m always happy to connect by phone if that would be helpful. I look forward to continuing to support Christian as he finishes the semester strong._x000a__x000a_Best regards,_x000a_Megan_x000a__x000a_Megan O._x000a_megan.osgood@revolutionprep.com_x000a_+12077140045"/>
    <n v="5"/>
    <s v="Recommends increasing to two 60-minute sessions per week"/>
  </r>
  <r>
    <n v="10939383"/>
    <d v="2026-01-05T00:00:00"/>
    <x v="52"/>
    <s v="Team Plamondon"/>
    <n v="96217"/>
    <s v="Mahi Surafel"/>
    <s v="Dear Team Mahi,_x000a__x000a_Happy New Year, and I hope you had a great holiday break.  Itâ€™s been great working with you and Mahi over the past couple of months. I wanted to touch base to share some of the progress weâ€™ve made so far and share my thoughts on the plan moving forward._x000a__x000a_Mahi has been doing well on her exams, quizzes, and homework so far this year. I still believe there is room for improvement, but she seems to be studying hard and grasping each new concept well. I would love to know how Mahi did on her late December exam, so an update there and on her overall course grade would be great, if you could! _x000a__x000a_Our goals for Mahi remain the same, to become a better Spanish speaker as well as achieve a high grade in her Spanish course. To ensure Mahi is achieving his goals, I recommend we meet consistently at least once a week, and I recommend we meet twice during test weeks, particularly during finals or midterms weeks. As of now we do not have anything scheduled, so please let me know some times/dates that work well for her schedule and I will do my best to book exactly what you want. _x000a__x000a_Please let me know if you have any questions or if there are any adjustments you would like to make to our plan. Iâ€™m happy to schedule a time to talk by phone if that would be helpful. I look forward to supporting Mahi in her continued academic journey._x000a__x000a_Best,_x000a_Eddie R._x000a_eddie.rodriguez@revolutionprep.com_x000a_+17275176454"/>
    <n v="3"/>
    <s v="Recommends meeting consistently at least once a week"/>
  </r>
  <r>
    <n v="10939385"/>
    <d v="2026-01-05T00:00:00"/>
    <x v="52"/>
    <s v="Team Plamondon"/>
    <n v="95864"/>
    <s v="Eli Schoepfer"/>
    <s v="Dear Team Eli,_x000a__x000a_Happy New Year, and I hope you had a great holiday break.  Itâ€™s been great working with you and Eli over the past couple of months. I wanted to touch base to share some of the progress weâ€™ve made so far and share my thoughts on the plan moving forward._x000a__x000a_Eli has been doing well on his exams, quizzes, and homework so far this year. I still believe there is room for improvement, but he seems to be studying hard and grasping each new concept well. I would love to know how Eli has been doing recently as it has been a while since we have had the chance to meet, so an update on his course grade and upcoming schedule would be fantastic. _x000a__x000a_Our goals for Eli remain the same, to become a better Spanish speaker as well as achieve a high grade in his Spanish course. To ensure Eli is achieving his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_x000a_Eddie R._x000a_eddie.rodriguez@revolutionprep.com_x000a_+17275176454"/>
    <n v="3"/>
    <s v="Recommends meeting consistently at least once a week"/>
  </r>
  <r>
    <n v="10939390"/>
    <d v="2026-01-05T00:00:00"/>
    <x v="52"/>
    <s v="Team Plamondon"/>
    <n v="76996"/>
    <s v="Leah Heimer"/>
    <s v="Dear Team Leah,_x000a__x000a_Happy New Year, and I hope you had a great holiday break.  Itâ€™s been great working with you and Leah over the past couple of months. I wanted to touch base to share some of the progress weâ€™ve made so far and share my thoughts on the plan moving forward._x000a__x000a_Leah and I worked hard to ensure we covered as much as possible in a short period of time for her final last semester, and we got to cover a lot of important information! A more regular schedule might be more beneficial, however, and I recommend we do so if Leah would like support in this semesterâ€™s Spanish course. _x000a__x000a_Our goals for Leah are to become a better Spanish speaker as well as achieve a high grade in her Spanish course. To ensure Leah is achieving her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Leah currently has 5 hours left in her account, which should be enough to provide support for a good portion of this semester. If you would like to add mor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Leah in her continued academic journey._x000a__x000a_Best,_x000a_Eddie R._x000a_eddie.rodriguez@revolutionprep.com_x000a_+17275176454"/>
    <n v="4"/>
    <s v="Recommends meeting at least once a week"/>
  </r>
  <r>
    <n v="10939392"/>
    <d v="2026-01-05T00:00:00"/>
    <x v="38"/>
    <s v="Team De Groot"/>
    <n v="99080"/>
    <s v="Snithik Cheemakurthi"/>
    <s v="Dear Swapna Cheemakurthi,_x000a__x000a_I know this time of year is busy, and I appreciate you taking the time to review this email. As we begin a new academic semester, I wanted to take a moment to share some updates about Snithik's progress and outline our plans moving forward._x000a__x000a_Over the past month, I have seen significant improvements in Snithik's Algebra II abilities. In particular, they have shown consistent progress in polynomial factorization. This has been reflected in their increased accuracy on each assigned packet and consistency with solving Algebraic equations._x000a__x000a_Our current short-term goals for Snithik include developing further factoring techniques like completing the square. The overall goal remains achieving high grades in Algebra II. If there have been any changes or new goals for this semester, please let me know so we can adjust our plan accordingly._x000a__x000a_For this semester, our plan includes reviewing further Algebra II topics as they are introduced in school. I would also like to check on Snithik'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Snithik is achieving their goals, I recommend we continue with our current pace of 3-4 sessions across the week._x000a__x000a_Please let me know if you have any questions or if there are any adjustments you would like to make to our plan. Iâ€™m happy to schedule a time to talk by phone if that would be helpful. I am looking forward to continuing my work with Snithik and in these next steps of their academic journey._x000a__x000a_Best regards,_x000a__x000a_Brock Dilley_x000a_brock.dilley@revolutionprep.com_x000a_+19724006172"/>
    <n v="4"/>
    <s v="Recommends continuing current pace of 3-4 sessions across the week."/>
  </r>
  <r>
    <n v="10939393"/>
    <d v="2026-01-05T00:00:00"/>
    <x v="52"/>
    <s v="Team Plamondon"/>
    <n v="94067"/>
    <s v="Yahli Kotler"/>
    <s v="Dear Team Yahli,_x000a__x000a_Happy New Year, and I hope you had a great holiday break.  Itâ€™s been great working with you and Yahli over the past couple of months. I wanted to touch base to share some of the progress weâ€™ve made so far and share my thoughts on the plan moving forward._x000a__x000a_Yahli and I worked hard to ensure we covered as much as possible in a short period of time for his exam last semester, and we got to cover a lot of important information! A more regular schedule might be more beneficial, however, and I recommend we do so if Yahli would like support during this semesterâ€™s course. _x000a__x000a_Our goals for Yahli are to become a better history student as well as achieve a high grade in his APUSH course. To ensure Yahli is achieving his goals, I recommend we meet consistently at least once a week, and I recommend we meet twice during test weeks, particularly before AP Test week. _x000a__x000a_As of now we do not have anything scheduled, so please let me know some times/dates that work well for his schedule and I will do my best to book exactly what you want. Yahli currently has 11 hours left in his account, which should be enough to provide support for a good portion of this semester. If you would like to add mor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Yahli in his continued academic journey._x000a__x000a_Best,_x000a_Eddie R._x000a_eddie.rodriguez@revolutionprep.com_x000a_+17275176454"/>
    <n v="4"/>
    <s v="Recommends meeting at least once a week"/>
  </r>
  <r>
    <n v="10939395"/>
    <d v="2026-01-05T00:00:00"/>
    <x v="38"/>
    <s v="Team De Groot"/>
    <n v="98574"/>
    <s v="Oliver Irvine"/>
    <s v="Dear Florencia Luccioni,_x000a__x000a_I know this time of year is busy, and I appreciate you taking the time to review this email. As we begin a new academic semester, I wanted to take a moment to share some updates about Oliver's progress and outline our plans moving forward._x000a__x000a_Over the past month, I have seen significant improvements in Oliver's SAT math performance. In particular, they have shown consistent progress in adapting test taking strategies. This has been reflected in their ability to implement these strategies in example SAT problems, including backsolving, MAPS, graphing, using DESMOS, and so on._x000a__x000a_Our current short-term goals for Oliver include specialized math module review like constants and linear equations review. The overall goal remains attaining a 700+ on the math section of the SAT. If there have been any changes or new goals for this semester, please let me know so we can adjust our plan accordingly._x000a__x000a_For this semester, our plan includes further math modules like proportional reasoning and percentages. I would also like to check on Oliver'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liver is achieving their goals, I recommend we continue with our timeline of at least one session a week throughout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Oliver and in these next steps of their academic journey._x000a__x000a_Best regards,_x000a__x000a_Brock Dilley_x000a_brock.dilley@revolutionprep.com_x000a_+19724006172"/>
    <n v="5"/>
    <s v="Recommends continuing at least one session a week"/>
  </r>
  <r>
    <n v="10939397"/>
    <d v="2026-01-05T00:00:00"/>
    <x v="52"/>
    <s v="Team Plamondon"/>
    <n v="92083"/>
    <s v="Lia Drazin"/>
    <s v="Clearing this from email list, progress update done by email"/>
    <n v="1"/>
    <s v="Internal note clearing list."/>
  </r>
  <r>
    <n v="10939413"/>
    <d v="2026-01-05T00:00:00"/>
    <x v="38"/>
    <s v="Team De Groot"/>
    <n v="93010"/>
    <s v="Nathan James"/>
    <s v="Dear Marieline James,_x000a__x000a_I know this time of year is busy, and I appreciate you taking the time to review this email. As we begin a new academic semester, I wanted to take a moment to share some updates about Nathan's progress and outline our plans moving forward._x000a__x000a_At our sessions in the last month, I saw significant improvements in Nathan's algebra performance. In particular, they have shown consistent progress in working with trigonometric functions. This has been reflected in their increased abilities to handle algebra questions with consistency and understanding._x000a__x000a_Our current short-term goals for Nathan include further algebra review such as working with systems of linear equations and multistep equations. The overall goal remains to ensure that Nathan has a strong algebra baseline to help with future subjects. If there have been any changes or new goals for this semester, please let me know so we can adjust our plan accordingly._x000a__x000a_For this semester, our plan includes additional topics in algebra such as factoring practice and graphing review. I would also like to check on Nath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Nathan is achieving their goals, I recommend we use a pace of one 60 minute class per week through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Nathan and in these next steps of their academic journey._x000a__x000a_Best regards,_x000a__x000a_Brock Dilley_x000a_brock.dilley@revolutionprep.com_x000a_+19724006172"/>
    <n v="5"/>
    <s v="Recommends one 60-minute class per week through school year"/>
  </r>
  <r>
    <n v="10939421"/>
    <d v="2026-01-05T00:00:00"/>
    <x v="38"/>
    <s v="Team De Groot"/>
    <n v="96611"/>
    <s v="Aarush Sharma"/>
    <s v="Dear Vijay Sharma,_x000a__x000a_I know this time of year is busy, and I appreciate you taking the time to review this email. As we begin a new academic semester, I wanted to take a moment to share some updates about Aarush's progress and outline our plans moving forward._x000a__x000a_Over the past month, I have seen significant improvements in Aarush's SAT English abilities. In particular, they have shown consistent progress in identifying SAT question types and applying test taking strategies. This has been reflected in their improved question accuracy on our sample packets._x000a__x000a_Our current short-term goals for Aarush include working with additional modules for difficult SAT English topics like sentence organization. The overall goal remains attaining at least a 1300 on the SAT. Aarush is set to take another practice test after this Thursday session, so we will be able to assess his improvements then. If there have been any changes or new goals for this semester, please let me know so we can adjust our plan accordingly._x000a__x000a_For this semester, our plan includes continuing through the modules, especially in areas where Aarush showed difficulty on past practice test results. I would also like to check on Aarus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arush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Aarush and in these next steps of their academic journey._x000a__x000a_Best regards,_x000a__x000a_Brock Dilley_x000a_brock.dilley@revolutionprep.com_x000a_+19724006172"/>
    <n v="4"/>
    <s v="Recommends continuing two 60-minute classes per week through school year."/>
  </r>
  <r>
    <n v="10939537"/>
    <d v="2026-01-05T00:00:00"/>
    <x v="63"/>
    <s v="Team Haase-Alvey"/>
    <n v="75637"/>
    <s v="Asher Fullerton"/>
    <s v="Hello Kristina and Ricardo,_x000a__x000a_Happy New Year! I hope the family time and holidays were amazing._x000a__x000a_I noticed that Asher has some sessions coming up, and I'm really excited to pick back up with him! I was going to reach out at the end of the week to get him scheduled, but I'm glad you all were thinking ahead. Thank you for that._x000a__x000a_Has anything changed in what you'd like for us to work on - with his homework or executive functioning supports? If there's a newsletter that his teacher has been sending, or if they have topics that they are covering for this upcoming unit, please feel free to send the information my way. Also, if his goals haven't changed since the end of the semester, I think keeping his current schedule works. If there's some availability over the next few months opens up, I'm sure we can book additional sessions, as needed. _x000a__x000a_Iâ€™m happy to schedule a time to talk by phone, before our next session, if that would be helpful, too. Just let me know and we can schedule something._x000a__x000a_Please give the boys my love!!_x000a__x000a_Best,_x000a_Diamond A._x000a_diamond.anderson@revolutionprep.com_x000a_+17037985175"/>
    <n v="2"/>
    <s v="Suggests keeping current schedule works."/>
  </r>
  <r>
    <n v="10939568"/>
    <d v="2026-01-05T00:00:00"/>
    <x v="38"/>
    <s v="Team De Groot"/>
    <n v="98231"/>
    <s v="Ojaswin Sharma"/>
    <s v="Dear Divyanshu Sharma,_x000a__x000a_I know this time of year is busy, and I appreciate you taking the time to review this email. As we begin a new academic semester, I wanted to take a moment to share some updates about Ojaswin's progress and outline our plans moving forward._x000a__x000a_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_x000a__x000a_Our current short-term goals for Ojaswin include reviewing parallel line theorems. The overall goal remains keeping an A in geometry. If there have been any changes or new goals for this semester, please let me know so we can adjust our plan accordingly._x000a__x000a_For this semester, our plan includes following along with the school's curriculum closely to ensure Ojaws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jaswin is achieving their goals, I recommend we continue with our one 60 minute class per week through the school year._x000a__x000a_BUC FAMILIE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_x000a__x000a_Best regards,_x000a__x000a_Brock Dilley_x000a_brock.dilley@revolutionprep.com_x000a_+19724006172"/>
    <n v="5"/>
    <s v="Recommends continuing two 60-minute classes per week through school year"/>
  </r>
  <r>
    <n v="10939579"/>
    <d v="2026-01-05T00:00:00"/>
    <x v="64"/>
    <s v="Team Haase-Alvey"/>
    <n v="96629"/>
    <s v="Carter Sweeney"/>
    <s v="Dear Dede,_x000a_I hope you had a great CO trip and are enjoying winter at home! It has been great working with you and Carter over the past couple of months. I wanted to touch base to share some of the progress weâ€™ve made so far and share my thoughts on the plan moving forward._x000a__x000a_I have seen improvements in Carter's use of the Desmos calculator to efficiently solve difficult constants problems, use of the iCARE strategy for difficult inference passages, and identifying the correct subject for proper subject-verb agreement. _x000a__x000a_Our current short-term goals for Carter include being more efficient in the harder math module, using the Desmos calculator more effectively, and being more accurate with Standard English Conventions questions. The overall goal remains achieving 1400+ on his official SAT. Based on Carter's progress, I recommend continuing our 60-minute session per week through the March 14th SAT._x000a__x000a_Please let me know if you have any questions or if there are any adjustments you would like to make to our plan. Iâ€™m happy to schedule a time to talk by phone if that would be helpful. It is a pleasure working with Carter and I look forward to supporting Carter in their continued academic journey._x000a__x000a_Cheers,_x000a_Zack_x000a_zack.robertson@revolutionprep.com_x000a_+15098598579"/>
    <n v="5"/>
    <s v="Recommends continuing 60-minute session per week through March 14th SAT."/>
  </r>
  <r>
    <n v="10939580"/>
    <d v="2026-01-05T00:00:00"/>
    <x v="49"/>
    <s v="Team Milner"/>
    <n v="99375"/>
    <s v="Grayson Mabry"/>
    <s v="Hi Marcus and Christopher,_x000a__x000a_In this email I would like to go over what Grayson and I planned in our Saturday meeting following up on his terrific practice test.  As we have discussed, with Grayson's unexpected natural ability for the SAT, we would likely restructure the tutoring program to best serve him in a more wholistic way.  My biggest concern was that we would be able to see consistency at a highly competitive score level (1520+) and that Grayson would have an understanding of what is making him successful so it can be repeatable.  _x000a__x000a_Over winter break we were able to see, not only consistency in his score, but that there was an improvement shown is this recent 1550 score.  We have also been working on establishing what mindsets and approaches are working for  Grayson so that, on the official exam, he can reproduce the results without question.  Grayson and I both agree that a casual approach heading into the March exam, meant to retain skill, would be best.  Continued practice test roughly every 2-3 weeks would be part of his plan to find further confirmation that the results are repeatable.  In addition, we plan to meet every over week to check in and clear up any questions or concerns that come up in his own practice.  These meetings are set for: 1/15 at 6pm, 1/28 at 4:30pm, 2/12 at 6pm, 3/7 at 6pm. _x000a__x000a_This leaves Grayson with 14 hours to use for another purpose.  He would like to put the attention on AP Chemistry, meeting once a week with a tutor who could supplement the class with an AP exam focus.  I do not cover this course, but we will find someone who can.  I am reaching out to the advisor on the program to set up that match._x000a__x000a_Meanwhile, please feel free to reach out with any concerns.  I look forward to seeing Grayson on the 15th and I will be in touch then!_x000a__x000a_Best regards,_x000a__x000a_Katherine Dickerson_x000a__x000a__x000a_katherine.dickerson@revolutionprep.com_x000a_+12404604249"/>
    <n v="5"/>
    <s v="Specific plan for biweekly check-ins and shifting hours to AP Chem."/>
  </r>
  <r>
    <n v="10939584"/>
    <d v="2026-01-05T00:00:00"/>
    <x v="64"/>
    <s v="Team Haase-Alvey"/>
    <n v="96231"/>
    <s v="Nicholas Triolo"/>
    <s v="Dear Jeannine,_x000a_I hope you are enjoying winter! It has been great working with you and Nick over the past couple of months. I wanted to touch base to share some of the progress weâ€™ve made so far and share my thoughts on the plan moving forward._x000a__x000a_I have seen improvements in Nick's use of the Desmos calculator to efficiently solve problems he might not know how to do on paper, use of the iCARE strategy for difficult command of quantitative evidence passages, and identifying the correct subject for proper subject-verb agreement. _x000a__x000a_Our current short-term goals for Nick include being more comfortable with geometry concepts he hasnâ€™t used in several years, using the Desmos calculator more effectively, and being more accurate with Standard English Conventions questions. The overall goal remains achieving 1300+ on his official SAT. Based on Nick's progress, I recommend continuing our 60-minute session per week through the March 14th SAT._x000a__x000a_Please let me know if you have any questions or if there are any adjustments you would like to make to our plan. Iâ€™m happy to schedule a time to talk by phone if that would be helpful. I look forward to supporting Nick in their continued academic journey._x000a__x000a_Cheers,_x000a_Zack._x000a_zack.robertson@revolutionprep.com_x000a_+15098598579"/>
    <n v="5"/>
    <s v="Recommends continuing 60-minute session per week through March 14th SAT."/>
  </r>
  <r>
    <n v="10939590"/>
    <d v="2026-01-05T00:00:00"/>
    <x v="38"/>
    <s v="Team De Groot"/>
    <n v="98231"/>
    <s v="Ojaswin Sharma"/>
    <s v="Dear Divyanshu Sharma,_x000a__x000a_I know this time of year is busy, and I appreciate you taking the time to review this email. As we begin a new academic semester, I wanted to take a moment to share some updates about Ojaswin's progress and outline our plans moving forward._x000a__x000a_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_x000a__x000a_Our current short-term goals for Ojaswin include reviewing parallel line theorems. The overall goal remains keeping an A in geometry. If there have been any changes or new goals for this semester, please let me know so we can adjust our plan accordingly._x000a__x000a_For this semester, our plan includes following along with the school's curriculum closely to ensure Ojasw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jaswin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_x000a__x000a_Best regards,_x000a__x000a_Brock Dilley_x000a_brock.dilley@revolutionprep.com_x000a_+19724006172"/>
    <n v="4"/>
    <s v="Recommends continuing two 60-minute classes per week through school year."/>
  </r>
  <r>
    <n v="10939628"/>
    <d v="2026-01-05T00:00:00"/>
    <x v="65"/>
    <s v="Team De Groot"/>
    <n v="96296"/>
    <s v="Kate Carson"/>
    <s v="Hi team Kate!_x000a__x000a_I hope you are having a great week! As we prepare for Kate's upcoming practice test, I wanted to share some updates and information about what to expect._x000a__x000a_I have seen significant improvements in Kate's use of strategies to solve SAT questions. We have seen the MAPS strategy for math questions, the iCARE strategy for Reading, and the TRAP strategy for grammar questions. In particular, Kate is demonstrating real strength with applying the iCARE strategy to anticipate answers to reading questions and match her intuition with the correct answer choice.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to replicate official test day conditions as closely as possible when taking their practice test -- find a quiet place and take the test in one sitting._x000a__x000a_After the practice test, I will review the results and discuss the test experience with Kate to determine our focus moving forward, and Iâ€™ll follow up with you on takeaways, improvements, and next steps in my next parent update._x000a__x000a_Since Kate is achieving these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excited to continue supporting Kate in reaching their goals._x000a__x000a_Best regards,_x000a__x000a_Elliot E._x000a_elliot.emadian@revolutionprep.com_x000a_+15409682458"/>
    <n v="5"/>
    <s v="Recommends continuing one 60-minute class per week through school year."/>
  </r>
  <r>
    <n v="10939706"/>
    <d v="2026-01-05T00:00:00"/>
    <x v="25"/>
    <s v="Team De Groot"/>
    <n v="96493"/>
    <s v="Jamie Yu"/>
    <s v="Dear Cheryl,_x000a__x000a_I hope youâ€™re having a warm winter season and keeping balance during this busy time of year. I wanted to provide a comprehensive update on Jamie's excellent progress as we work through AP Physics 1._x000a__x000a_We've worked through Newton's Laws and dynamics, where weâ€™ve been building Jamie's systematic problem-solving skills using Free Body Diagrams. Jamie's homework on Newton's Second Law was completely correct, confirming her solid understanding! We've explored forces extensively, including friction (discovering that static friction is stronger than kinetic friction, and deriving the formula showing that sliding angle is independent of mass), orbital mechanics and universal gravitation (learning how satellites stay in orbit and why gravitational forces behave as they do), and Atwood machine problems where multiple masses connect through pulleys and ropes._x000a__x000a_Throughout this work, we've used PHET simulations as virtual labs to build intuition, and Jamie has demonstrated exceptional ability to apply systematic approaches across different problem types. She consistently works through problems methodicallyâ€”setting up coordinate systems, writing force equations for each direction, and solving algebraically before plugging in numbers._x000a__x000a_Jamie is managing an incredibly demanding scheduleâ€”debate (where she qualified for championships!), her new snowboarding job, college applications, and this rigorous physics courseâ€”yet she remains focused and engaged. Her ability to teach concepts back clearly shows deep understanding, and she asks excellent clarifying questions that target exactly where she needs support._x000a__x000a_With the May 6th AP exam approaching and increasingly complex topics ahead (energy, momentum, and rotational dynamics), I recommend we meet for at least two 60-minute sessions per week. This frequency will ensure adequate time to master new material and practice problem-solving before concepts compound._x000a__x000a_I'm extremely impressed with Jamie's dedication and progress, and I'm confident she's building the strong foundation needed for success on the AP exam!_x000a__x000a_Warmly,_x000a_Brandon Engle_x000a__x000a__x000a_Brandon E._x000a_brandon.engle@revolutionprep.com_x000a_+19708890867"/>
    <n v="4"/>
    <s v="Recommends meeting at least two 60-minute sessions per week."/>
  </r>
  <r>
    <n v="10939715"/>
    <d v="2026-01-05T00:00:00"/>
    <x v="25"/>
    <s v="Team De Groot"/>
    <n v="94163"/>
    <s v="Nicole Tong"/>
    <s v="Dear David and Carolyn,_x000a__x000a_I wanted to provide a comprehensive update on Nicole's excellent progress over the past several weeks as we've worked through data analysis, linear equations, and systems of equations._x000a__x000a_We began with scatterplots and trendlinesâ€”an important skill for understanding relationships between variables. Nicole demonstrated strong natural abilities in this area, accurately drawing lines of best fit, interpreting data axes, and identifying trends. We analyzed a real-world dataset showing the relationship between crocodile body mass and bite force. Nicole created a manual trendline with equation y = 4.83x - 83 and used it to predict the bite force of a 220-pound crocodileâ€”her prediction was only 10 pounds off the actual value! This shows excellent intuition for how data relationships work._x000a__x000a_Nicole then moved into writing linear equations from word problems, learning to model situations using slope-intercept form (y = mx + b). She learned to use the point-slope form as her primary starting point when given a point the line goes through, if that point is not the y-intercept, where she would instead use the slope-intercept form. We practiced with various scenarios including delivery services with base fees and per-item charges, solving for unknowns like number of packages or total costs, and modeling a decreasing temperature with increasing altitude._x000a__x000a_Most recently, we introduced systems of equationsâ€”situations where there are two equations with two unknowns and need to find values that satisfy both simultaneously. Nicole learned that geometrically, the solution is the intersection point of two lines, and she will explore this more in class. We focused on the elimination method, where she can strategically combine the equations to eliminate a variable to solve for the remaining one. We explored that today, and she did exceptionally well!_x000a__x000a_An important strategy we emphasized: when building systems of equations, group information by units (hours vs. dollars, for instance) to ensure equations are dimensionally consistent. This prevents common errors where students accidentally mix incompatible quantities (eg., trying to algebraically add a dollar amount to a number of hours, which makes no sense)._x000a__x000a_Throughout our work together, Nicole has demonstrated strong problem-solving skills, excellent intuition for mathematical relationships, and the ability to quickly grasp new concepts. She works efficiently, asks clarifying questions when needed, and applies learned strategies to new problems effectively. Her work with trendlines showed particularly strong visual-spatial reasoning and understanding of how equations model real-world relationships._x000a__x000a_Nicole is doing excellent work and staying ahead of her school curriculum. To maintain this momentum and ensure she has adequate support as topics increase in complexity, I recommend we continue meeting two or three times per week for one hour, depending on her schedule and upcoming school demands. Systems of equations will be her new school unit starting tomorrow, so we've gotten ahead of the material, which will help her feel confident in class._x000a__x000a_I'm very impressed with Nicole's progress and confident she's building a strong mathematical foundation! Sheâ€™s definitely come a long way, and I am very proud of where sheâ€™s at._x000a__x000a_Warmly,_x000a_Brandon Engle_x000a__x000a__x000a_Brandon E._x000a_brandon.engle@revolutionprep.com_x000a_+19708890867"/>
    <n v="4"/>
    <s v="Recommends meeting two or three times per week for one hour."/>
  </r>
  <r>
    <n v="10939740"/>
    <d v="2026-01-05T00:00:00"/>
    <x v="8"/>
    <s v="Team Plamondon"/>
    <n v="90078"/>
    <s v="Kenna Baldwin"/>
    <s v="Dear Ryan,_x000a__x000a_I hope youâ€™re doing well. Itâ€™s been great working with Kenna over the past couple of months, and I wanted to share an update on the progress sheâ€™s made and outline my recommendation moving forward._x000a__x000a_Over our recent sessions, Iâ€™ve seen great improvement in Kennaâ€™s understanding of derivatives. She has progressed from using the limit definition of a derivative to confidently applying the main derivative rules, including the power, product, quotient, and chain rules. More recently, she has been working on implicit differentiation and using derivatives to find equations of tangent lines. Kenna has shown improved problem setup, stronger algebraic simplification, and a better ability to identify which differentiation strategy is appropriate for a given problem. This progress has been especially important as she prepares for quizzes, tests, and upcoming finals._x000a__x000a_At this point, our short-term goal is to continue reinforcing these derivative concepts while ensuring Kenna feels confident applying them accurately under test conditions. The overall goal remains staying on pace with course content and being well prepared for assessments as they arise._x000a__x000a_Based on Kennaâ€™s progress, I recommend continuing with one tutoring session per week. This will allow us to stay on top of new material, review and reinforce key concepts, and address any gaps before they become obstacles. Maintaining this consistent cadence will help support her understanding and confidence as the course continues._x000a__x000a_Please feel free to reach out if you have any questions or would like to discuss Kennaâ€™s progress in more detail. Iâ€™m happy to schedule a phone call if that would be helpful. I look forward to continuing to support Kenna in her academic journey._x000a__x000a_Best regards,_x000a_Cristina A._x000a__x000a_cristina.ascenzipettenuzzo@revolutionprep.com_x000a_+17863092063"/>
    <n v="4"/>
    <s v="Recommends continuing with one tutoring session per week."/>
  </r>
  <r>
    <n v="10939741"/>
    <d v="2026-01-05T00:00:00"/>
    <x v="8"/>
    <s v="Team Plamondon"/>
    <n v="97056"/>
    <s v="Sofia Giannetti"/>
    <s v="Dear Lauren,_x000a__x000a_I hope youâ€™re having a great week. As we continue with Sofiaâ€™s SAT preparation, I wanted to share an update from our first session and outline next steps before our upcoming meeting._x000a__x000a_During our initial session, we set goals for the program and establishing a baseline for Sofiaâ€™s SAT preparation. Her target score range is 1250â€“1300, with a focus on scholarship opportunities. We worked on SAT Reading and Writing, specifically targeting main idea questions. Sofia was introduced to and practiced the iCARE strategy, which helps students slow down, identify the question type, anticipate an answer, and systematically eliminate incorrect choices. She did a nice job engaging with the strategy and applying it to practice passages._x000a__x000a_In order for our next session to be as productive as possible, itâ€™s important that Sofia completes the full-length SAT practice test that was assigned. This practice test must be completed before our next session (not scheduled yet), as reviewing her results will guide our focus, help identify strengths and gaps, and allow us to create a targeted plan moving forward. Without the completed practice test, we wonâ€™t be able to effectively review data or adjust our strategy._x000a__x000a_Please let me know if you have any questions or if anything comes up that might affect completing the practice test before our next session. Iâ€™m happy to help clarify expectations or discuss the plan further. Iâ€™m looking forward to continuing to work with Sofia and supporting her SAT goals._x000a__x000a_Best regards,_x000a_Cristina A._x000a__x000a_cristina.ascenzipettenuzzo@revolutionprep.com_x000a_+17863092063"/>
    <n v="2"/>
    <s v="Focus is on completing practice test before next session."/>
  </r>
  <r>
    <n v="10939743"/>
    <d v="2026-01-05T00:00:00"/>
    <x v="8"/>
    <s v="Team Plamondon"/>
    <n v="92481"/>
    <s v="Charlotte Fitzgibbons"/>
    <s v="Dear Jennifer,_x000a__x000a_I hope youâ€™re having a great week. As we continue working toward Charlotteâ€™s SAT and ACT goals, I wanted to share a brief progress update and outline important next steps ahead of our upcoming session._x000a__x000a_Over our recent sessions, Charlotte and I have focused on building a strong foundation in both SAT and ACT strategy. On the SAT, weâ€™ve reviewed test format, pacing strategies, and key math approaches such as MAPS, back-solving, and plug-and-chug, with particular attention to strengthening Advanced Math. Weâ€™ve also begun preparing for the ACT by reviewing its format and introducing Reading strategies, including question prioritization and inference-based questions. These skills will be essential as Charlotte prepares to take both exams._x000a__x000a_Before our next scheduled session on January 25th, itâ€™s important that Charlotte completes both a full-length SAT practice test and a full-length ACT practice test. Reviewing the results of both exams will allow us to compare performance, identify strengths and gaps across tests, and make informed decisions about how to focus our sessions moving forward. Completing both practice tests ahead of time is essential for our next session to be productive._x000a__x000a_Based on Charlotteâ€™s goals, I recommend we continue with one 60-minute session per week for now to maintain steady progress and reinforce strategies. In addition, I recommend adding an extra weekly session starting two weeks before each official testâ€”two weeks prior to the SAT in March and one month prior to the ACT in April. This increased support closer to each test date will allow us to intensify practice, and fine-tune pacing._x000a__x000a_Please let me know if you have any questions about the practice tests or the plan moving forward. Iâ€™m happy to discuss details or scheduling by phone if that would be helpful. Iâ€™m looking forward to reviewing Charlotteâ€™s practice test results and continuing to support her test preparation._x000a__x000a_Best regards,_x000a_Cristina A._x000a__x000a_cristina.ascenzipettenuzzo@revolutionprep.com_x000a_+17863092063"/>
    <n v="5"/>
    <s v="Recommends one 60-min session/week"/>
  </r>
  <r>
    <n v="10939799"/>
    <d v="2026-01-06T00:00:00"/>
    <x v="13"/>
    <s v="Team De Groot"/>
    <n v="97100"/>
    <s v="Olivia Bendes"/>
    <s v="Dear Heather,_x000a__x000a_I hope you are having a great start to your year. Itâ€™s been great working with you and Olivia over the past couple of months. Some things have come to my attention that I needed to share with you._x000a__x000a_First, Olivia has been making progress towards preparing for the SAT. At this point in the program, we have covered Math strategies for the SAT. Olivia is starting to grasp these strategies and is starting to understand when and how to use them. When she does not understand something, Olivia does a good job of asking for further explanation and help. Olivia should continue to consider these strategies as she continues to practice SAT Math. _x000a__x000a_Olivia hopes to improve in multiple sections of the Reading and Writing portion of the SAT, and she wants to improve her understanding of SAT Math. Her overall goal is to score a 1300 on the SAT. Oliviaâ€™s current program is an Academic program. Unfortunately, we cannot continue covering SAT specific material while Olivia is using this program. Oliviaâ€™s program would need to be switched in order to continue with SAT tutoring. We can cover Algebra related topics (including ones that Olivia may see on the SAT) however, that is all that we can cover while Oliviaâ€™s program is an Academic program. _x000a__x000a_There are two options for the program moving forward. The first option is to keep the program unchanged and only focus on Algebra topics. Once we have used the current program hours, you could purchase hours in a program that would allow us to continue SAT coverage. If this is your preferred option, then I would recommend that we increase the number of hours we meet to 2 or 3 hours a week. Since the March SAT is about two months away, it would be best to use these hours quickly in order to increase the amount of time we can spend focusing on the SAT._x000a__x000a_If you would like Olivia and I to continue focusing on the SAT, the second option would be purchasing hours in a program that allows us to cover SAT specific material and immediately switching to that program. This option would allow us to immediately continue what we have been covering in preparation for the SAT on March 14th. Since the hours for your current program do not expire, we could continue covering Algebra (and I could help Olivia with her Algebra homework) after the March SAT. This is that option that I would recommend since the March SAT is quickly approaching. If we go with this option, I would also recommend that we meet for two hours a week in order to cover more in the limited amount of time that we have. If you have any questions about changing the program or purchasing hours, please reach out to your Advising Contact Cynthia._x000a__x000a_Please let me know if you have any questions or if there are any adjustments you would like to make to our plan. If you need further explanation on this proposed change, Iâ€™d be happy to schedule a time to talk either by phone or on Zoom. I will talk to Olivia about this when we meet later today._x000a__x000a_Best regards,_x000a__x000a_Ayman S._x000a_ayman.smoot@revolutionprep.com_x000a_+17652527661"/>
    <n v="4"/>
    <s v="Recommends increasing to 2-3 hours/week and switching programs."/>
  </r>
  <r>
    <n v="10939912"/>
    <d v="2026-01-06T00:00:00"/>
    <x v="18"/>
    <s v="Team De Groot"/>
    <n v="96532"/>
    <s v="Grace Baggott"/>
    <s v="Dear Anne,_x000a__x000a_I hope you are having a great start to the new year. Itâ€™s been wonderful working with you and Grace over the past couple of months, and I wanted to share an update on the progress sheâ€™s made along with my recommendations moving forward._x000a__x000a_We have seen significant progress in Graceâ€™s ability to apply the MAPS strategy effectively, as well as in her understanding and factoring of quadratic equations. She has also shown consistent improvement in eliminating answer choices using the iCARE strategy. This growth has been especially evident in her homework performance and in her increased confidence and clarity when explaining her reasoning during sessions._x000a__x000a_Our short-term goal for Grace is to continue strengthening her annotation skills while reading passages, which will support her accuracy and efficiency in the ACT reading section. The long-term goal remains for Grace to earn a 25 on the ACT. Given her steady improvement, I recommend continuing our current velocity of two 60-minute sessions per week to maintain progress and build consistency._x000a__x000a_Please let me know if you have any questions or if youâ€™d like to discuss her plan further. Iâ€™m always happy to schedule time to talk by phone if helpful. I look forward to continuing to support Grace as she works toward her ACT goals._x000a__x000a_Best regards,_x000a_Brandon L._x000a_brandon.lora@revolutionprep.com_x000a_+13528187694"/>
    <n v="4"/>
    <s v="Recommends continuing current velocity of two 60-minute sessions per week."/>
  </r>
  <r>
    <n v="10939922"/>
    <d v="2026-01-06T00:00:00"/>
    <x v="18"/>
    <s v="Team De Groot"/>
    <n v="96651"/>
    <s v="Brooke Bledsoe"/>
    <s v="Dear Lydia,_x000a__x000a_I hope you are having a great start to the new year. Itâ€™s been great working with you and Brooke over the past couple of months, and I wanted to share an update on the progress sheâ€™s made along with my recommendations moving forward._x000a__x000a_There have been significant improvements in Brookeâ€™s use of Desmos, as well as in her algebra skills, particularly when manipulating and rearranging equations to solve problems efficiently. She has also shown consistent progress with the MAPS strategy, which has been evident in her homework and in her increased confidence and clarity when explaining her reasoning during sessions._x000a__x000a_Our short-term goal for Brooke is to improve her time management by consistently applying the two-pass method on SAT sections. The long-term goal remains for Brooke to earn a 1500 on the SAT. To work toward this strong target score, I recommend continuing our current velocity of two 90-minute sessions per week to ensure she has the time and support needed to make steady progress._x000a__x000a_If you'd like to continue working together on achieving these goals, you can easily use this link to add the hours to your account today: https://my.revolutionprep.com/s/LJBRk8FdSL._x000a__x000a_Please let me know if you have any questions or if youâ€™d like to discuss Brookeâ€™s plan further. Iâ€™m happy to schedule a time to talk by phone if that would be helpful. I look forward to continuing to support Brooke as she works toward her SAT goals._x000a__x000a_Brandon L._x000a_brandon.lora@revolutionprep.com_x000a_+13528187694"/>
    <n v="5"/>
    <s v="Recommends continuing two 90-minute sessions per week"/>
  </r>
  <r>
    <n v="10940078"/>
    <d v="2026-01-06T00:00:00"/>
    <x v="28"/>
    <s v="Team Cross"/>
    <n v="91847"/>
    <s v="Owen Kachmarik"/>
    <s v="Dear Kelly,_x000a__x000a_I hope you are having a great new year. It was great working with Owen again, but, because it has been awhile since we've worked together, I wanted to touch base to share some of what we plan to work on going forward._x000a__x000a_Based on the results of Owen's ACT, we still want to focus a lot of our attention on the standard conventions of English. This will include verbs, pronouns, and punctuation. We will continue to review reading comprehension and the other areas tested in the English passages, but this is the area with the most room for improvement. We may also review some of the math concepts too. My suggestion is that we continue to meet around once per week. I also want to ensure we do practice tests every few weeks, so we can see our progress._x000a__x000a_Please let me know if you have any questions or if there are any adjustments you would like to make to our plan. Iâ€™m happy to schedule a time to talk by phone if that would be helpful. I look forward to supporting Owen on his continued academic journey._x000a__x000a_Best regards,_x000a_Edwin W._x000a_edwin.west@revolutionprep.com_x000a_+18134213087"/>
    <n v="4"/>
    <s v="Suggests continuing to meet around once per week."/>
  </r>
  <r>
    <n v="10940126"/>
    <d v="2026-01-06T00:00:00"/>
    <x v="59"/>
    <s v="Team Plamondon"/>
    <n v="96193"/>
    <s v="Maddie Shure"/>
    <s v="Hi Maddie and Jen,_x000a__x000a_I wanted to share a consolidated update on Maddieâ€™s SAT progress, remaining hours, and recommendations as we plan ahead for the March SAT._x000a__x000a_Hours &amp;amp; scheduling_x000a_Maddie currently has 4 tutoring hours available, and these still need to be scheduled. If we are continuing SAT preparation through the March SAT, I strongly recommend adding additional hours so we can maintain momentum and make meaningful score gains rather than rushing or spacing sessions too far apart._x000a__x000a_Engagement &amp;amp; work ethic_x000a_Maddie has been very engaged in sessions and consistently working hard, and I want to emphasize how proud I am of her effort and attitude. She asks thoughtful questions, applies feedback, and has shown real growthâ€”especially in her use of Desmos for SAT math. Continuing to complete her assigned work in Google Classroom is essential for retention and score improvement, and she has been doing a solid job staying on top of that._x000a__x000a_Score context &amp;amp; request_x000a_To help refine our plan moving forward, I would really appreciate a copy of Maddieâ€™s December SAT score report if you have it. Seeing the full breakdown will allow me to target specific question types and confirm whether recent strategy shifts are translating into measurable gains._x000a__x000a_Current SAT profile (summary)_x000a_Reading &amp;amp; Writing:_x000a_   - Clear strength in reading comprehension, inferences, and â€œInformation &amp;amp; Ideasâ€ questions_x000a_   - Grammar (Standard Conventions &amp;amp; Craft/Structure) remains the primary English area to shore up_x000a__x000a_Math:_x000a_   - Strong potential with data interpretation, systems, and word problems_x000a_   - Algebra and Advanced Math remain the biggest opportunities for growth_x000a_   - Desmos usage has improved significantly, but continued repetition is key for speed and confidence_x000a__x000a_Strategy moving forward_x000a_   - Primary focus: SAT Math, particularly unlocking the harder adaptive module using Desmos_x000a_   - Secondary focus: Light but consistent English practice to maintain reading strengths and reinforce grammar rules_x000a__x000a_Homework: Continue completing all assigned work in Google Classroom, with an emphasis on Desmos-based math practice_x000a__x000a_Recommendation: additional hours_x000a_With only 4 hours remaining, it will be difficult to sustain progress through March. To prep effectively and avoid last-minute cramming, I recommend adding at least 12â€“20 additional hours, which would allow us to:_x000a_   - Maintain consistent weekly or biweekly sessions_x000a_   - Build math speed and retention through repetition_x000a_   - Strategically review mistakes from practice tests_x000a_   - Enter the March SAT confident rather than rushed_x000a__x000a_Please let me know if youâ€™d like help planning a schedule or discussing hour options. Iâ€™m very encouraged by Maddieâ€™s effort and progress, and Iâ€™m excited to keep building on it._x000a__x000a_Thanks!_x000a_Cara_x000a__x000a_Cara R._x000a_cara.mclaughlin@revolutionprep.com_x000a_+16056596774"/>
    <n v="5"/>
    <s v="Recommends adding 12-20 hours for consistent weekly/biweekly sessions."/>
  </r>
  <r>
    <n v="10940148"/>
    <d v="2026-01-06T00:00:00"/>
    <x v="59"/>
    <s v="Team Plamondon"/>
    <n v="79035"/>
    <s v="Josie Rodgers"/>
    <s v="Hi Josie and Kelly, _x000a__x000a_It was great working with Josie last semester! She did a great job with trigonometric identities and is clearly very capable when she has the right structure and repetition. Iâ€™m happy to continue working with her this semester and build on the progress sheâ€™s already made._x000a__x000a_Hours &amp;amp; Scheduling_x000a_Josie currently has 1.75 hours remaining, and those hours still need to be scheduled. Since we are continuing with Precalculus, I recommend adding additional hours so we have enough time to cover upcoming topics thoroughly and avoid rushing as the semester progresses._x000a__x000a_Current Progress Highlights_x000a_   - Trig identities: Josie is doing really wellâ€”especially when she converts expressions into a consistent form (typically sine/cosine) and uses the Pythagorean identities strategically._x000a_   - Momentum: Her organization and follow-through make her sessions productive, and continued practice will help lock in speed and independence._x000a__x000a_Recommended Focus Moving Forward (Precalc)_x000a_   - Continue strengthening identity work (efficiency + pattern recognition)_x000a_   - Maintain steady review so skills donâ€™t fade between assessments_x000a_   - Use guided practice sets to increase speed and reduce second-guessing_x000a__x000a_Please feel free to reach out to get the remaining 1.75 hours scheduled, and Iâ€™m also happy to propose a weekly cadence if thatâ€™s helpful._x000a__x000a_Thanks!_x000a_Cara_x000a__x000a_Cara R._x000a_cara.mclaughlin@revolutionprep.com_x000a_+16056596774"/>
    <n v="4"/>
    <s v="Recommends adding hours to cover upcoming topics without rushing."/>
  </r>
  <r>
    <n v="10940218"/>
    <d v="2026-01-06T00:00:00"/>
    <x v="24"/>
    <s v="Team Plamondon"/>
    <n v="94297"/>
    <s v="Jack Leichter"/>
    <s v="Hi Nancy, _x000a__x000a_I wanted to share a detailed update on Jackâ€™s recent SAT progress and the work weâ€™ve been doing together over the past several weeks. Jack has made excellent, measurable gains and is showing clear growth not only in score, but in strategy, confidence, and problem-solving maturity._x000a__x000a_Most notably, Jack recently earned a 1310 composite score, reflecting a 240â€“300 point improvement overall since we began tutoring. Earlier practice tests showed steady upward momentum as well, including a 1290 on Bluebook Practice Test #9, which already represented a 200+ point increase. These gains are the result of Jackâ€™s increasing ability to slow down, apply systematic strategies, and resist the urge to rush through more challenging questions._x000a__x000a_In Reading and Writing, Jack has strengthened his performance across Standard English Conventions, Expression of Ideas, and Information &amp;amp; Ideas. A major focus has been developing a disciplined elimination process: justifying why three answers are wrong before selecting the correct one. This has significantly reduced trap-answer errors. He has also improved his vocabulary accuracy by generating a context-based synonym before reviewing answer choices, forcing reliance on passage meaning rather than surface-level familiarity. In grammar, we have been reinforcing clause identification by labeling independent and dependent clauses, which has helped address comma splices and punctuation errors involving semicolons and colons._x000a__x000a_In Math, Jack has made strong gains in Advanced Math, Geometry, and Problem Solving &amp;amp; Data Analysis. Our work has emphasized efficiency and accuracy through Desmos, particularly for quadratics, systems of equations, equivalent expressions, and â€œnumber of solutionsâ€ problems. Jack is now consistently using graphing to verify algebraic work, model functions from data points, and check intersections or x-intercepts. Recent errors have largely been minor calculation slips or misreading the final question, rather than conceptual gaps. We are actively addressing this by reinforcing immediate self-checks and rereading the question prompt before answering. Jack has also shown improved understanding of exponent rules, exponential growth and decay, dimensional analysis with squared units, and constant matching in polynomial expressions._x000a__x000a_Equally important is Jackâ€™s mindset growth. He has become much more aware of his tendency to rush or disengage when problems feel difficult and is now actively correcting that behavior. Feeling more time pressure during the test, rather than finishing too early, is actually a positive sign that he is engaging more thoughtfully with each question._x000a__x000a_Given Jackâ€™s strong upward trajectory and the remaining areas we are refiningâ€”particularly minimizing small math errors and continuing to solidify punctuation rulesâ€”I recommend continuing with one hour of tutoring per week. This schedule is ideal for maintaining momentum, reviewing practice tests, and fine-tuning strategy leading up to his official SAT. Jack is very close to unlocking additional score gains with consistency and continued strategic reinforcement._x000a__x000a_Please feel free to reach out with any questions. Jack has been working hard, and his progress reflects that effort._x000a__x000a_Best,_x000a__x000a_Alexis B._x000a_alexis.boucher@revolutionprep.com_x000a_+17544224388"/>
    <n v="4"/>
    <s v="Recommends continuing with one hour of tutoring per week."/>
  </r>
  <r>
    <n v="10940240"/>
    <d v="2026-01-06T00:00:00"/>
    <x v="66"/>
    <s v="Team Milner"/>
    <n v="89920"/>
    <s v="Rebecca Hernandez"/>
    <s v="Hi Rebecca and Maritza,_x000a__x000a_Happy New Year! Thanks for sending along your more recent ACT score! (28, 28M, 23S, 32E, 23R) The good news there is that you have locked in a pretty good math score and English score as a starting point! Given your variability in testing, taking multiple tests and superscoring was probably always going to be a good bet._x000a__x000a_If you reach the 35 R and the 30 S that youâ€™ve achieved in practice on your next test, youâ€™ll be one point away from your goal score of 32. As for self-studying, taking practice test is a great idea. You might find this website helpful for some background noise._x000a__x000a_https://mynoise.net/NoiseMachines/examinationClassroomNoiseGenerator.php_x000a__x000a_Sometimes it is also useful to go to a library or some place that feels less comfortable than home. All of the material weâ€™ve covered will remain available to you in your lesson directory for at least a couple months. Let me know if you have any other needs or questions._x000a__x000a_Best, Zach"/>
    <n v="2"/>
    <s v="Suggests reserving needed times."/>
  </r>
  <r>
    <n v="10940265"/>
    <d v="2026-01-06T00:00:00"/>
    <x v="8"/>
    <s v="Team Plamondon"/>
    <n v="96708"/>
    <s v="Aathira Manoj"/>
    <s v="Dear Manoj,_x000a__x000a_I hope youâ€™re doing well. I wanted to take a moment to share an update on Aathiraâ€™s progress so far and outline my recommendation moving forward. Since this is our first progress update, I also wanted to provide some context around the work weâ€™ve been doing together._x000a__x000a_Over our recent sessions, weâ€™ve been focusing on thermochemistry in preparation for Aathiraâ€™s upcoming chemistry assessments. Aathira has been working through multi-step heat calculation problems, including those involving both temperature changes and phase changes. She has made solid progress in learning how to separate complex problems into clear steps and choose the correct equations depending on the situation. Weâ€™ve also spent time reinforcing key concepts such as energy sign conventions and how remaining energy from one step affects subsequent steps._x000a__x000a_More recently, we introduced thermal equilibrium and worked on setting up heat-exchange problems using the principle that heat gained equals heat lost. Aathira has been practicing how to track energy carefully across multiple stages, apply the correct formulas, and maintain unit consistency. These skills are especially important as thermal equilibrium and multi-step calorimetry problems are appearing more frequently in class and on assessments._x000a__x000a_Aathira has an upcoming chemistry test on**Â January 15th**, and our short-term goal is to ensure she feels confident with thermochemistry and thermal equilibrium questions. The overall goal is to stay on top of course content and prevent gaps as new material is introduced._x000a__x000a_Based on Aathiraâ€™s progress and the pace of the course, I recommend continuing with **one tutoring session per week** after our session on January 24th. This will allow us to reinforce current topics, preview upcoming material when helpful, and address questions before tests and quizzes._x000a__x000a_Please feel free to reach out if you have any questions or would like to discuss Aathiraâ€™s progress in more detail. Iâ€™m happy to schedule a phone call if that would be helpful. I look forward to continuing to support Aathira in her chemistry course._x000a__x000a_Best regards,_x000a_Cristina A._x000a__x000a_cristina.ascenzipettenuzzo@revolutionprep.com_x000a_+17863092063"/>
    <n v="4"/>
    <s v="Recommends continuing with one tutoring session per week."/>
  </r>
  <r>
    <n v="10940299"/>
    <d v="2026-01-06T00:00:00"/>
    <x v="67"/>
    <s v="Team St. Marie"/>
    <n v="97642"/>
    <s v="Vivaan Vyas"/>
    <s v="Greetings All,_x000a__x000a_I hope you are doing well. I wanted to follow up regarding Vivaanâ€™s most recent tutoring session._x000a__x000a_Vivaan has been making progress when he attends sessions, and consistent participation is important for maintaining momentum and continued skill development. I noticed that Vivaan missed the last scheduled session, and I wanted to check in to be sure everything is okay._x000a__x000a_Regular attendance helps us stay aligned with learning goals and build skills steadily. When sessions are missed, it can slow progress and make it more challenging to maintain consistency._x000a__x000a_Moving Forward:_x000a_I recommend continuing with our current schedule and ensuring consistent attendance so Vivaan can make the most of each session. If scheduling has become challenging, Iâ€™m happy to discuss alternative days or times that may work better for your family._x000a__x000a_Please feel free to reach out if you have any questions or need to make adjustments. I look forward to continuing to support Vivaanâ€™s progress._x000a__x000a_Madia B._x000a_madia.banda@revolutionprep.com_x000a_+17043527601"/>
    <n v="2"/>
    <s v="Recommends continuing with current schedule."/>
  </r>
  <r>
    <n v="10940321"/>
    <d v="2026-01-06T00:00:00"/>
    <x v="15"/>
    <s v="Team Haase-Alvey"/>
    <n v="97268"/>
    <s v="Vera Ori"/>
    <s v="Dear Alessandro,_x000a__x000a_I hope you're having a great winter! It's been great working with you and Vera over the past several months. As we move into the next semester, I wanted to share some observations on our progress so far and my thoughts on a plan moving forward._x000a__x000a_I've seen significant progress in Vera's fluency with fraction operations, ability to solve long division questions, and ability to create and interpret scatterplots. She's also showing excellent growth in her confidence with math, which has been great to see! She mentioned today that she's been working on her organizational skills to improve her math grade and that she's confident in the algebra topics currently being covered in math, both of which are great to hear._x000a__x000a_Our current short-term goals for Vera include mastering decimal operations, mastering operations with exponents and roots, and reviewing dilations and transformations. The overall goals remain earning a score of 4 in math and preparing for the Advanced Math exam at the end of the year. To continue working towards these goals, I'd like to continue reviewing Vera's content from class and working through her advanced math exam review in our sessions. Since she's making strong progress, I recommend continuing to meet for one hour per week throughout the upcoming semester._x000a__x000a_Please let me know if you have any questions or if there are any adjustments you'd like to make to our plan. If you'd like to set up a time to talk by phone or Zoom, I'm more than happy to do so - please just let me know. I look forward to supporting Vera in her continued academic journey!_x000a__x000a_Best regards,_x000a_Margaret W._x000a_margaret.webb@revolutionprep.com_x000a_+15127457572"/>
    <n v="5"/>
    <s v="Recommends continuing to meet for one hour per week through upcoming semester."/>
  </r>
  <r>
    <n v="10940327"/>
    <d v="2026-01-06T00:00:00"/>
    <x v="62"/>
    <s v="Team De Groot"/>
    <n v="94838"/>
    <s v="Jack Cannizzo"/>
    <s v="Dear Kristen,_x000a__x000a_I hope you had a wonderful holiday season! Itâ€™s been great working with you and Jack over the past couple of months, and I wanted to touch base to share some of the progress weâ€™ve made so far as well as my thoughts on the plan moving forward._x000a__x000a_I have seen significant improvement in Jackâ€™s understanding of foundational chemistry concepts, particularly related to intermolecular forces (IMFs) and their real-world applications. He has shown consistent progress in identifying and comparing IMFs, explaining how they connect to molecular structure, and applying them to heating curves and ranking problems. This growth has also been evident in his increasing confidence when supporting claims with evidence and reasoning, as well as his developing skills in naming compounds and balancing chemical equations._x000a__x000a_Our current short-term goals for Jack include continuing to reinforce core chemistry concepts, improving consistency and accuracy on multi-step problems, and strengthening his ability to explain his reasoning clearly. We also plan to begin incorporating study strategies and homework planning to help him feel more organized and confident across both Chemistry and Algebra I. The overall goal remains building strong conceptual understanding while supporting Jackâ€™s confidence and success in his coursework. Based on his progress, I recommend continuing with regular 60 minute weekly sessions to maintain momentum and support both content mastery and study skills development.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 regards,_x000a_Megan_x000a__x000a_Megan O._x000a_megan.osgood@revolutionprep.com_x000a_+12077140045"/>
    <n v="4"/>
    <s v="Recommends continuing with regular 60-minute weekly sessions."/>
  </r>
  <r>
    <n v="10940356"/>
    <d v="2026-01-06T00:00:00"/>
    <x v="68"/>
    <s v="Team Plamondon"/>
    <n v="98172"/>
    <s v="Isha Kanodia"/>
    <s v="Subject: Upcoming Practice Test_x000a_Dear Riti,_x000a_I hope you are having a great week! As we prepare for Isha's upcoming practice test, I wanted to share some updates and information about what to expect._x000a_I have seen significant improvements in Isha's application of the TRAP strategy when answering writing questions.  I've also seen improvement when she used the MAPS math strategy. She  is able to identify the type of writing question using the TRAP method during our lessons. She has shown consistent progress in getting ready to take the SAT. She carefully works through all the questions using the strategies we have worked on and eliminating answer choices that are incorrect.Â 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To be set up for long-term success, it's crucial for Isha to replicate official test day conditions as closely as possible when taking her practice test.Â  Â She should find a quiet place and take the test in one sitting._x000a_After the practice test, I will review the results and discuss the test experience with Isha to determine our focus moving forward, and Iâ€™ll follow up with you on takeaways, improvements, and next steps in my next parent update._x000a_I recommend Isha keep taking a lesson twice a week for an hour._x000a_Please let me know if you have any questions or if there are any adjustments you would like to make to our plan. Iâ€™m happy to schedule a time to talk by phone if that would be helpful. I am excited to continue supporting Isha in reaching their goals._x000a_Best regards,_x000a_[Your Name]Jill W._x000a_jill.watson@revolutionprep.com_x000a_+19032491379"/>
    <n v="4"/>
    <s v="Recommends keeping 1.5 hour sessions weekly"/>
  </r>
  <r>
    <n v="10940381"/>
    <d v="2026-01-06T00:00:00"/>
    <x v="60"/>
    <s v="Team De Groot"/>
    <n v="94419"/>
    <s v="Amyra Ngwang"/>
    <s v="Dear Abigirl,_x000a__x000a_I've really appreciated the opportunity to work with Amyra. I had intended to send a progress update when she finished the essay we were working on, but I haven't seen her in some time now. So, as we begin 2026, I wanted to take a moment to catch up and reflect on our progress, as well as discuss plans for the future._x000a__x000a_In our time together, Amyra and I worked hard on practically every aspect of an argumentative essay. We started out with defining pathos, ethos, and logos as the different approaches to persuading an audience. I enjoyed watching Amyra make progress on introductions, crafting a thesis, organizing body paragraphs, and finally wrapping up her argument with a conclusion._x000a__x000a_This has been a difficult process. As a 9th grader, Amyra is right in the midst of transitioning from writing descriptive reports to more abstract critical thinking. In particular, we spent a lot of time trying to put ourselves in the mind of a reader and clarifying what is novel and interesting about Amyra's thesis. This is a skill that will definitely need much more practice, whether on an introductory paragraph or when building an argument in depth._x000a__x000a_If you'd like to keep working together toward these goals, I recommend returning to our pace of two one-hour sessions a week. Additionally, I'll be focusing on providing more guidance and motivation for Amyra to work outside of session in order to use our instruction time more effectively. To schedule more time, you can redeem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am excited to continue supporting Amyra in reaching her goals._x000a__x000a_Starward,_x000a_Skye Silmenna_x000a_skye.silmenna@revolutionprep.com_x000a_+14019030809"/>
    <n v="5"/>
    <s v="Recommends returning to pace of two one-hour sessions a week"/>
  </r>
  <r>
    <n v="10940433"/>
    <d v="2026-01-07T00:00:00"/>
    <x v="49"/>
    <s v="Team Milner"/>
    <n v="91153"/>
    <s v="Misha Khairom"/>
    <s v="Hi Anu,_x000a__x000a_Thank you for reaching out and letting me know of Misha's recent score improvement.Â  That makes my day!Â  Even with this improvement, I know Misha was dreaming of a 1500, so I am excited to see that she is going to have one more go at it.Â  Also, Misha is great, and I will love to have her back in my schedule.Â  Since Misha has had a large amount of instruction already, independent work will be central.Â  The role I play is to cultivate quality and intention in what she is doing so she can fine tune what works for her and find more repeatability in her performance.Â  I know she has received a 1500 on a practice test so she just needs to capture the skill set and apply it deliberately.Â Â _x000a__x000a_I recommend meeting once a week, which would free up time for her own study and practice tests.Â  I have checked my schedule and some of Misha's times she has used in the past are available.Â  Tuesdays and Wednesday are open at 7pm PST and Saturday at 4pm PST is also available.Â  There are other options as well if Misha's availability has changed.Â  Let me know if you would like to see more options._x000a__x000a_Please reach out if you have any other questions.Â  I will be in touch and I look forward to seeing Misha soon!_x000a__x000a_~Katherine_x000a__x000a_Katherine D._x000a_katherine.dickerson@revolutionprep.com_x000a_+12404604249"/>
    <n v="4"/>
    <s v="Recommends meeting once a week"/>
  </r>
  <r>
    <n v="10940506"/>
    <d v="2026-01-07T00:00:00"/>
    <x v="17"/>
    <s v="Team Haase-Alvey"/>
    <n v="95278"/>
    <s v="Knox Richard"/>
    <s v="Hello team Knox,_x000a__x000a_Following is a progress update for the time Knox and I have spent together thus far._x000a__x000a_Executive Summary_x000a__x000a_Knox and I have completed six sessions over the past four weeks. He continues to be a pleasure to work with, consistently showing high levels of engagement and a proactive attitude during our time together._x000a__x000a_While our initial focus was broad, a recent practice ACT provided critical data that has helped us refine our strategy. Based on his performance and personal strengths, we have mutually agreed to pivot our focus exclusively to the SAT moving forward._x000a__x000a_Key Performance Insights_x000a__x000a_The recent practice test served as an excellent diagnostic tool, highlighting specific &quot;growth opportunities&quot; that we are now targeting:_x000a__x000a_Punctuation &amp;amp; Grammar: Knox needs to solidify his understanding of formal comma usage, semicolons, and dash placement. These are high-yield areas on the SAT Writing/English sections._x000a__x000a_Geometry Fundamentals: We identified some gaps in geometric properties and spatial reasoning that we will bridge to boost his Math score._x000a__x000a_Strategic Pivot: The SATâ€™s structure and timing often better suit students with Knoxâ€™s engagement style, and we believe this shift will yield a higher score-to-effort ratio._x000a__x000a_Plan of Action_x000a__x000a_New Baseline: I would like Knox to take a full-length practice SAT as soon as possible. Establishing this baseline is essential for tracking progress under the new format._x000a__x000a_Immediate Focus: During our session tomorrow (Thursday), we will begin diving into SAT-specific strategies while addressing the punctuation and geometry gaps identified._x000a__x000a_Consistency: I recommend maintaining our current cadence of two 1-hour sessions per week. We will re-evaluate this frequency once we have analyzed the results of his first SAT practice test._x000a__x000a_Administrative &amp;amp; Scheduling Note_x000a__x000a_Knox currently has a remaining balance on his account, so we are all set to continue our momentum._x000a__x000a_Important: My calendar is currently filling up several weeks in advance. To ensure Knox keeps his preferred time slots and stays on track for his testing goals, I highly recommend scheduling future sessions in advance._x000a__x000a_Iâ€™m looking forward to seeing Knox tomorrow and kicking off this new phase of prep!_x000a__x000a_Ben C._x000a_ben.chamberlain@revolutionprep.com_x000a_+18283484669"/>
    <n v="4"/>
    <s v="Recommends maintaining current cadence of two 1-hour sessions per week."/>
  </r>
  <r>
    <n v="10940521"/>
    <d v="2026-01-07T00:00:00"/>
    <x v="69"/>
    <s v="Team Plamondon"/>
    <n v="98933"/>
    <s v="Addison Connolly"/>
    <s v="Dear Ani Connolly,_x000a__x000a_I hope you 2026 year is prosperous. Itâ€™s been great working with you and Addison since mid-December. I wanted to touch base to share some of the progress weâ€™ve made so far and share my thoughts on the plan moving forward._x000a__x000a_I have noted that Addison is proficient in many areas of math that are tested on the SSAT. This has been evident as Addison has worked through problems involving â€œreal-world contextâ€, basic algebra, percentage, ratio, &amp;amp; basic math calculations without the use of a calculator. I understand that Addison is concerned because she does not think the problems accurately reflect the types of questions she will see on the SSAT exam.  I want to assure you that the work we are doing and reviewing are from reputable sources that reflect the SSAT upper-level math section: Arithmetic, Algebra, Coordinate Geometry, and Plane Geometry. Some of the resource materials are found in the following publications: Ivy Global, SSAT 1500 Practice Questions, and SSAT Upper Level Math Practice 2024. I also review and use material from various websites that pertain to SSAT upper-level testing. One issue that has been an â€œon and off problemâ€ is the reliability of the Internet for Addison. There have been times when her camera is unavailable because of â€œlagâ€ according to Addison. It is advantageous for the session and learning that the camera is available. _x000a__x000a_Our current short-term goals for Addison include reviewing the various skill areas covered by the SSAT: Algebra Reasoning, Geometry &amp;amp; Measurement involving Coordinate Geometry, Data Analysis &amp;amp; Probability with an emphasis on basic concepts and calculations for probability. We will also be working on speed.  The overall goal remains to demonstrate a higher level of mastery on all sections of the SSAT.  Based on Addison's progress, I recommend continuing with her present velocity of twice-weekly for one-hour sessions. Her last session is January 28, 2026 (7 session hours remain)._x000a__x000a_Please let me know if you have any questions or if there are any adjustments you would like to make to our plan. Iâ€™m happy to schedule a time to talk by phone if that would be helpful. I look forward to supporting Addison in her continued academic journey._x000a__x000a_Best regards,_x000a__x000a_Linda H._x000a_linda.hindi@revolutionprep.com_x000a_+19188412706"/>
    <n v="5"/>
    <s v="Recommends continuing twice-weekly one-hour sessions through January 28."/>
  </r>
  <r>
    <n v="10940575"/>
    <d v="2026-01-07T00:00:00"/>
    <x v="69"/>
    <s v="Team Plamondon"/>
    <n v="98310"/>
    <s v="Ahmed El Hennawy"/>
    <s v="Dear Hala Halawa,_x000a__x000a_I hope your New Year is prosperous. Congratulations to Ahmed for being accepted into GW University (early decision). That accomplishment is fantastic! Itâ€™s been great working with Ahmed since December 4, 2025. I wanted to touch base to share some of the progress weâ€™ve made so far and share my thoughts on the plan moving forward._x000a__x000a_I have seen improvements in Ahmed's review of his first semester AP Psychology concepts. He has shown consistent progress in reviewing the introduction to the AP Psychology and Biological Basis of Psychology. This consistent improvement has been evident in reviewing the concepts during the sessions._x000a__x000a_Our current short-term goals for Ahmed include reviewing the Cognition Unit: learning, memory, intelligence, language, motivation, and emotion. The overall goal remains learning and applying concepts for the AP Psychology exam. Based on Ahmed's progress, I recommend continuing with one-hour sessions once per week. At present, Ahmed has 6 scheduled hours of tutoring with the last session scheduled for February 16. I recommend that he add 12 more hours of tutoring so that he can have support until the AP Psychologyl test date - listed as May 12, 2026 on the AP website._x000a__x000a_Please let me know if you have any questions or if there are any adjustments you would like to make to our plan. Iâ€™m happy to schedule a time to talk by phone if that would be helpful. I look forward to supporting Ahmed in his continued academic journey._x000a_Best regards,_x000a__x000a_Linda H._x000a_linda.hindi@revolutionprep.com_x000a_+19188412706"/>
    <n v="5"/>
    <s v="Recommends continuing one-hour sessions once per week"/>
  </r>
  <r>
    <n v="10940609"/>
    <d v="2026-01-07T00:00:00"/>
    <x v="70"/>
    <s v="Team De Groot"/>
    <n v="67148"/>
    <s v="Udoka Amaefule"/>
    <s v="Hi, Gladys,_x000a__x000a_Since my program with Udoka has come to a close, I wanted to take a moment to report on what we accomplished together and provide some ideas on how best to move forward!_x000a__x000a_Udoka is very strong in verb conjugation, which I believe was particularly emphasized by his French teacher last semester. His pronunciation is also quite good! However, the biggest obstacle to his fluency right now is a small French vocabulary (for example, he did not know words like &quot;and,&quot; &quot;with,&quot; et cetera). It's difficult for him to practice anything else -- verb conjugation, other grammar, speaking and writing fluidity -- if he simply does not know most of the words in a given sentence. To that end, we focused intensely on vocabulary during this program. Most sessions followed the same structure:_x000a_30 minutes of drill: vocab drill, verbs drill_x000a_30 minutes of French content: reading, listening, speaking_x000a__x000a_The drill was to enable the rapid memorization of basics; the content was where he could then spot what we had just learned in context &quot;in the wild,&quot; so to speak._x000a__x000a_I believe that this program helped to continue to build Udoka's foundations; however, he does still have a long way to go before being able to, for example, read a short text without the aid of a dictionary. To this end, I strongly urge him to keep studying! There are several ways that this could look. He could continue tutoring with me; he could embark on a self-study program (I gave him the tools for this at the end of our last class); or, my favorite option, he could do a self-study program with me as a mentor and guide. In other words, he would be doing French on his own every day and we would check in once a week for guidance, explanations, minilessons on points of confusion, and an accountability &quot;quiz.&quot; If at any point he decides that he's interested in this, please let me know!_x000a__x000a_Otherwise, I wish Udoka the best in his endeavors. He is a lovely, attentive young man, and I am so thrilled by how seriously he wants to learn French! Learning other languages is truly the door to new worlds, and I am so pleased that he is pursuing this._x000a__x000a_As always, feel free to reach out if you need anything or have any questions at all!_x000a__x000a_Maia"/>
    <n v="2"/>
    <s v="Urges continuing study via tutoring or self-study."/>
  </r>
  <r>
    <n v="10940616"/>
    <d v="2026-01-07T00:00:00"/>
    <x v="11"/>
    <s v="Team De Groot"/>
    <n v="92423"/>
    <s v="Sarah Bamba"/>
    <s v="Dear Vazoumana,_x000a__x000a_I hope you are doing well! It has been a pleasure working with Sarah, and I wanted to share an update on her progress along with my recommendations moving forward._x000a__x000a_Progress &amp;amp; Recent Focus:_x000a_Over the past several weeks, Sarah has been working through a variety of math and ELA topics aligned with her school curriculum and assessments. Our recent focus has included:_x000a__x000a_â€“ Multiples, factors, and factor pairs_x000a_â€“ Prime vs. composite numbers_x000a_â€“ Area and perimeter of rectangles, triangles, squares, and composite shapes_x000a_â€“ Multiplication and long division (including remainders)_x000a_â€“ Multiplication word problems_x000a_â€“ Fractions: comparing different numerators and denominators_x000a_â€“ Rounding to the nearest hundredth_x000a_â€“ Geometry concepts and shape identification_x000a_â€“ Reading comprehension skills, including main idea, evidence, and theme_x000a_â€“ IA Math and ELA practice test preparation_x000a__x000a_Sarah has demonstrated strong understanding in many of these areas, particularly with geometry, rounding, multiples, and foundational number sense. She is able to apply procedures well once expectations are clear and has been steadily building confidence across topics._x000a__x000a_Positives:_x000a_Sarah is a capable student who does very well when she is engaged in the material. She shows solid academic ability and can work through a wide range of math and ELA concepts with support. She has also become more comfortable communicating her thinking and asking questions, which helps guide instruction and deepen understanding._x000a__x000a_Areas for Continued Growth:_x000a_Academically, the main focus moving forward is strengthening comprehension of multi-step math problemsâ€”especially word problems that require interpreting what the question is asking and identifying the correct steps to take. We are working on slowing down, breaking problems into parts, and practicing how to translate written questions into clear mathematical steps._x000a__x000a_Recommendation for Velocity:_x000a_We are currently meeting for 1â€“2 hourly sessions per week, which has been a great pace. This schedule allows enough time to reinforce school topics, practice challenging problem types, and revisit concepts as needed. I recommend continuing at this rate to maintain consistency and support ongoing progress._x000a__x000a_Academic Focus Moving Forward:_x000a_â€“ Improving comprehension of multi-step word problems_x000a_â€“ Continuing practice with fractions, multiplication, and division_x000a_â€“ Reinforcing accuracy and problem-solving strategies_x000a_â€“ Supporting reading comprehension skills across subjects_x000a_â€“ Aligning sessions closely with classroom expectations and upcoming assessments_x000a__x000a_I have also reached out to Ms. Mack to see how I can best support Sarahâ€™s learning in alignment with her classroom goals and will incorporate any feedback into our sessions._x000a__x000a_Sarah has been doing very well overall, and Iâ€™m confident she will continue to grow with consistent practice and support. Please feel free to reach out if you have any questions or would like to discuss her progress further._x000a__x000a_Best regards,_x000a_Jose F._x000a_jose.falconi@revolutionprep.com_x000a_+1 (209) 261-5048"/>
    <n v="4"/>
    <s v="Recommends continuing at 1-2 hourly sessions per week."/>
  </r>
  <r>
    <n v="10940634"/>
    <d v="2026-01-07T00:00:00"/>
    <x v="39"/>
    <s v="Team Haase-Alvey"/>
    <n v="93896"/>
    <s v="Akshara Prasad"/>
    <s v="Hi Revathy,_x000a__x000a_Our students occasionally get archived, but I reactivated Akshara. You should be able to schedule now!_x000a__x000a_Best,_x000a__x000a_Kristen F._x000a_kristen.fox@revolutionprep.com_x000a_+18636516566"/>
    <n v="2"/>
    <s v="Notifies that student is reactivated for scheduling."/>
  </r>
  <r>
    <n v="10940640"/>
    <d v="2026-01-07T00:00:00"/>
    <x v="70"/>
    <s v="Team De Groot"/>
    <n v="94814"/>
    <s v="Olivia Pritchett"/>
    <s v="Hi, Len!_x000a__x000a_Itâ€™s been great working with you and Olivia over the past couple of months. I wanted to touch base to share some of the progress weâ€™ve made so far and share my thoughts on the plan moving forward. _x000a__x000a_Olivia continues to be a delight to work with -- what a lovely and sweet individual! She is doing a good job remembering many of the math and grammar concepts that we have already learned, although she does need very frequent review in order to stop concepts from fading away. However, I am confident that the time we invest in review every week will pay off in the long run -- there's no use learning something if she won't remember learning it on test day!_x000a__x000a_I'd like to break down this report by subject._x000a__x000a_ENGLISH: Olivia's has a very natural and intuitive grasp of English, which has served her well in this section! However, her &quot;scores&quot; on English points have hovered around 80% pretty consistently; in order to get 30 on the section, she would need a rough average of 90% per passage. The questions that she has missed on these passages have been on topics that she was unfamiliar with, such as who vs. whom and when to put someone's name in commas (or not to). It has been a little difficult to get these new topics to &quot;stick,&quot; so we will continue to review them until they do. Excitingly, she got a 100% on her most recent English homework -- hopefully, a trend that will continue!_x000a__x000a_READING: Reading is a little bit more varied; the &quot;scores&quot; on the Reading assignments that Olivia has had have been 7/10, 6/10, 8/10, and 6/10. Here again, she'll need a 90% or higher to be safe for a 30. We always review these errors in class; sometimes, she missed the question just out of inattention (not reading closely enough), but other times, she missed the question because that part of the text was genuinely difficult for her. We had a conversation during our last session about the importance of spending a lot of time on these passages at first -- yes, it's a timed test, but the only way that Olivia will be able to build up her reading comprehension ability in order to tackle these tougher paragraphs is to read, re-read, underline, annotate, look things up, and re-read yet again until the sentence clicks. The more she does that, the easier it'll get, and the faster she'll naturally get! We have also discussed the importance of annotating the passages so that she is better able to keep track of all information._x000a__x000a_MATH: This, of course, is our area of greatest focus. One of the biggest challenges is how many different topics there are on the ACT -- unlike in school, where tests are given on one topic at a time -- and so Olivia will need to not only learn a lot of content but also remember it all simultaneously. We are currently using my &quot;First 10&quot; strategy. This is a strategy that entails doing the first 10 problems of a practice test -- and learning the topics they test if need be -- before moving on to the first 10 of another practice test. Problems that were difficult are input into my spaced repetition system so that they are reviewed until fully ingrained. The thinking behind this is that a) the first 10 problems are supposed to be the easiest, so the topics here will be foundational, and b) by doing multiple tests, we'll get the most practice with the topics that appear the most. When Olivia is able to do the first 10 of a new practice test without any help from me or making any mistakes, we'll then expand to doing the first 20 problems. There are 45 questions total in the Math section._x000a__x000a_My plan is to continue this process until Olivia is hitting 90% in both Reading and English. We will then begin taking a series of practice tests in order to help her work on timing. (However, I would like Olivia to take a practice test this weekend or next even if she hasn't hit that 90% goal yet just to give her more practice with taking the whole thing given that she's taking the February ACT!)_x000a__x000a_One final note: Olivia always does most of the homework, but it's rare that she does all of it. I would estimate that her homework completion percentage is usually between 70-85%. The more work that she puts into the homework, which are passages from actual ACT practice tests, the more she'll get out. I talked to her about homework completion last time, but I want to talk to her about quality when I see her on Sunday. She may need to spend a lot more time (forty minutes? An hour?) on the Reading passages in order to start getting closer to that 90% -- and she must finish all of her Math review every time so that things don't fade in her memory. I believe that Olivia can do this -- it will just take time and effort!_x000a__x000a_To this end, I recommend maintaining our current rhythm of 90 minutes/week. My short-term goals for her are, as mentioned, 90% on English and Reading passages and the first 10 in Math; her long-term goal is, of course, a 30._x000a__x000a_Please let me know if you have any questions or if there are any adjustments you would like to make to our plan. Iâ€™m happy to schedule a time to talk if that would be helpful!_x000a__x000a_Thanks, and Happy New Year!_x000a_Maia"/>
    <n v="4"/>
    <s v="Recommends maintaining current rhythm of 90 minutes/week."/>
  </r>
  <r>
    <n v="10940641"/>
    <d v="2026-01-07T00:00:00"/>
    <x v="20"/>
    <s v="Team Cross"/>
    <n v="93516"/>
    <s v="Nora Ahmed"/>
    <s v="Dear Parisa, _x000a__x000a_I hope you are having a great winter. Itâ€™s been great working with you and Nora over the past few months. I wanted to touch base once again to share some of the progress weâ€™ve made thus far and share my thoughts on the plan moving forward. _x000a__x000a_First and foremost, itâ€™s been an absolute pleasure working with Nora. She has a bright sense of curiosity and willingness to learn, which has been great to see. One of the main areas of focus going forward will be to increase Noraâ€™s confidence in her knowledge of different topics, especially those reflected in her school homework assignments. Nevertheless, from what I have witnessed during our sessions thus far, I have no doubt in my mind that Nora will be able to strengthen her knowledge of these subjects and overcome this obstacle, for she is very smart and undeniably has that desire to grow. _x000a__x000a_Since the previous progress update, I have seen significant improvements in Nora's abilities to identify the differences between â€œaffectâ€ and â€œeffectâ€ as well as the three types of irony, determine evidence from her novel that demonstrates a theme and one of the signposts, agree the tenses of verbs to their subjects as well as define new vocabulary words. She has continued to show consistent progress in utilizing the key strategies weâ€™ve been covering in our sessions to increase her skills in both reading and writing. This consistent improvement has been evident in the completion of multiple assignments during our sessions. _x000a__x000a_Our current short-term goals for Nora include strengthening her writing and reading comprehension skills as she continues her middle school journey. The overall goal remains to get Nora ahead as she is placed in 7th/8th grade-level English classes. Since Nora is achieving her goals thus far,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Nora in her continued academic journey. _x000a__x000a_Best regards, _x000a__x000a_Colin C._x000a_colin.cody@revolutionprep.com_x000a_+19785187882"/>
    <n v="5"/>
    <s v="Recommends continuing one 60-minute class per week through school year"/>
  </r>
  <r>
    <n v="10940682"/>
    <d v="2026-01-07T00:00:00"/>
    <x v="71"/>
    <s v="Team Plamondon"/>
    <n v="94025"/>
    <s v="Gabriel Pollinger"/>
    <s v="(sending for metrics)_x000a__x000a_Hi Max_x000a_Hope you're well_x000a_I just wanted to ask if you had any more feedback for Gabriel - strengths and weaknesses - that you're seeing in him this year, things you think he needs to work on, etc.  I see him not always writing down steps/doing a lot in his head.  I would welcome your assessment._x000a_And thank you for all your help this year!  I wish you a very happy holiday!_x000a_Jordan_x000a__x000a_Hello Jordan,_x000a__x000a_Lately, I've seen Gabriel solving almost all of the problems accurately.  There's been a lot of growth.  He prefers to write the work out on paper, so I do not often see how he goes about solving it in real time; however, when I ask him to verbalize the steps, he solves almost every problem using the correct steps.  It seems his Math class is moving slowly through the content, which is good for students to master the strategies for solving percentages, percent change, markup/markdown, etc.; however, this can begin to feel repetitive for the students who understand the material and are ready to move on.  Gabriel occasionally loses focus in session, which is an opportunity for growth.  We get a lot done within a 60-minute session, but if he would prefer to meet for 30-minute sessions, that's okay with me.  He has a solid grasp of the material, so 30 minutes at a time is still enough to get a lot done and conduct a formative assessment.  _x000a__x000a_Thank you!  I hope this helps.  Let me know if you have any questions._x000a__x000a_Happy holidays,_x000a_Max_x000a__x000a_Hi Max,_x000a_Thank you very much for the thoughtful feedback! This is very helpful. Gabriel has enjoyed working with you. I think to book a mix of 30 minutes and 60 minutes and weâ€™ll see whatâ€™s optimal.  It is hard for him to focus sometimes for a full hour. Perhaps for the longer sessions you could add some additional material?  He will have to take the SHSAT next autumn so we could think about focusing on a portion of those type of questions. _x000a_I hope that it will be a good year ahead for you - happy holidays! _x000a_Best,_x000a_Jordan"/>
    <n v="3"/>
    <s v="Suggests booking a mix of 30 and 60 minutes."/>
  </r>
  <r>
    <n v="10940684"/>
    <d v="2026-01-07T00:00:00"/>
    <x v="71"/>
    <s v="Team Plamondon"/>
    <n v="96544"/>
    <s v="Lorenzo Udarelli"/>
    <s v="(sending for metrics)_x000a__x000a_Dear Max,_x000a__x000a_Thank you for the update. I've taken Lorenzo off copy and adding Vasilios._x000a__x000a_Lorenzo's recent PSAT score improved 180 points from a year ago, with 150 coming on the english side. He had worked with another tutor prior to you and although he didn't like her style, it helped.  _x000a__x000a_While he was initially excited about his improved score, he became sullen after comparing it to the score of his peers, who scored higher. _x000a__x000a_I know Lorenzo can improve further if he spends more time with the material.  Similarly with his school work, he is OK with his mediocre grades because he can get by without putting in much effort.  I've suggested he spend less time playing video games and more time with his school work and his SAT studies.   I'm concerned because Junior year is his last opportunity to improve his GPA, which gets locked in at the end of junior year for the purposes of applying to colleges._x000a__x000a_Please do what you can to prop him up and encourage him not to leave anything on the table. I think he reacts well to positive reinforcement.  _x000a__x000a_Thank you,_x000a_Andrea_x000a__x000a_Hello Andrea,_x000a__x000a_Can you send a screenshot of the most recent score report with the breakdown of each section?  That will give me a better understanding of what areas to focus on moving forward._x000a__x000a_In general, when it comes to improving students' grammar and punctuation for the exam, I approach it a lot like the math section: there are a handful of rules worth memorizing (through spaced repetition, application, and practice exams/questions) and, once he feels comfortable with the rules, can be applied to any question.  It often also improves students' writing skills, too.  _x000a__x000a_We can get Lorenzo prepared for the December SAT.  It will go much smoother and he will see significant improvement if he agrees to take at least one more practice SAT before then and completes the homework I will be sending him in our upcoming sessions.  I will provide all the positive reinforcement and encouragement I can, but he will also need to put some work in to improve his performance.  I firmly believe that anyone can do well on any exam as long as they study and apply effective strategies._x000a__x000a_Thank you,_x000a_Max_x000a__x000a_Hi Max,_x000a_Thank you so much for your detailed replies. Attached is the report I was able to download, I hope it is what you are seeking._x000a__x000a_Regarding the test dates, I previously registered him for the March 14 and May 2nd exams before understanding the timing of the process, so they might be premature.   There is also an exam June 6th.   LMK what you think the best approach is / which dates we should target. I'm open to all scenarios, even rescheduling something already booked._x000a__x000a_Best,_x000a_Andrea_x000a__x000a_Hello Andrea,_x000a__x000a_Sorry for the delayed response.  I recommend spreading out the official exams in order to allow Lorenzo to really hone in on specific areas between each one.  December's exam will serve as a good baseline and, because Lorenzo already knows he may have to take the exam more than once, a good time for a second attempt would be May - with several practice exams in between.  Typically, students who take back-to-back tests (like March and May or May and June) will experience mental fatigue and an increase in anxiety because the period between exams is shorter.  I also don't always see as dramatic of an increase in scores, even with targeted practice.  Another option could be keeping the one in March, skipping May, and taking one in June._x000a__x000a_One more thing to keep in mind: many colleges now super-score the SAT, combining the best section scores from multiple dates.  This favors a long-term strategic approach.  We were discussing Villanova University's SAT score requirements, since he was interested after his visit, and their average range of SAT scores for acceptance is from 1400-1500 (a huge range) but it gives students an idea of what is considered &quot;competitive&quot; for the SAT.  Many colleges take GPA, Common App / personal statements, and extra-curriculars into consideration if the SAT score is on the &quot;lower end&quot;...although I still consider anything above a 1250-1300 to be excellent.  If we're looking to get a 200-300 point increase, it will take multiple attempts with a lot of focused practice between exams in order to close any gaps._x000a__x000a_I hope this helps!_x000a__x000a_Thank you,_x000a_Max"/>
    <n v="3"/>
    <s v="Recommends December exam"/>
  </r>
  <r>
    <n v="10940702"/>
    <d v="2026-01-07T00:00:00"/>
    <x v="72"/>
    <s v="Team Haase-Alvey"/>
    <n v="98244"/>
    <s v="Aaryan Raj Nair"/>
    <s v="Dear Rashmi,_x000a__x000a_I hope youâ€™re having a great week! As we prepare for Aaryanâ€™s first Bluebook Practice SAT this weekend, I wanted to share a brief update on his progress and what to expect moving forward._x000a__x000a_Over the past several weeks, Aaryan has made clear and encouraging progress in SAT Reading and Writing. In particular, he has improved in identifying common SAT question types and applying key strategies such as TRAP and ICARE. He has also shown growth in grammar fundamentals, including pronoun usage, verb tense selection using context clues, and identifying misplaced modifiers. Iâ€™ve been especially pleased with his increasing ability to correctly identify the subject of a sentenceâ€”even when it is separated from the verb by additional phrasesâ€”which is an important skill for accuracy on both punctuation and verb agreement questions._x000a__x000a_Weâ€™ve also been working toward the goal of applying these strategies more consistently and independently, particularly on longer and more complex passages. While Aaryan is gaining confidence, there are still areas we are actively strengthening, such as singular vs. plural pronouns and verbs, identifying independent vs. dependent clauses, and applying the ICARE strategy more precisely to question types like Cross-Text Connections and higher-level Command of Evidence questions._x000a__x000a_As Aaryan takes this upcoming practice test, itâ€™s important to remember that the score itself is only one data point. It is very normal for scores to fluctuateâ€”sometimes even dipâ€”when students are learning and actively applying new strategies. This practice test will give us valuable insight into how Aaryan manages timing, endurance, and strategy use under realistic testing conditions._x000a__x000a_To get the most accurate results, I recommend that Aaryan replicate official test-day conditions as closely as possible by taking the test in one sitting, in a quiet environment, with minimal distractions._x000a__x000a_After the test, I will review his results in detail and discuss the experience with Aaryan so we can determine our instructional focus moving forward. I will then follow up with you with key takeaways, areas of improvement, and next steps._x000a__x000a_Based on Aaryanâ€™s goals and current progress, I recommend continuing with one 60-minute session per week through the upcoming test date. Consistent practice, homework completion, and regular exposure to full-length practice tests will be the most effective way to translate his growing skills into score improvement for the official SAT._x000a__x000a_Please feel free to reach out if you have any questions or would like to discuss our plan in more detail. Iâ€™m happy to schedule a phone call if that would be helpful, and I look forward to continuing to support Aaryan as he prepares for the SAT._x000a__x000a_Best regards,_x000a_Ana_x000a_Ana H._x000a_ana.heiser@revolutionprep.com_x000a_+14695703730"/>
    <n v="5"/>
    <s v="Recommends continuing one 60-minute session per week through upcoming test date."/>
  </r>
  <r>
    <n v="10940747"/>
    <d v="2026-01-07T00:00:00"/>
    <x v="73"/>
    <s v="Team St. Marie"/>
    <n v="84234"/>
    <s v="Bryce Pratt"/>
    <s v="Hi, Tim! Bryce and I are now due for her lengthier, written &quot;progress update,&quot; so here we go!_x000a__x000a_I am so pleased to see that Bryce hit new highs across the board on her second real exam! Gaining 50 points in reading/writing and 10 points in math, she also achieved her second highest score to date on any test, practice or otherwise. It is great when those highs can be reached &quot;in the room.&quot; Her literal perfect math score on her October PSAT is also a testament to what is possible for her going forward! As I've mentioned before, in math we tend to see a &quot;popcorn&quot; effect when it comes to high scores. That perfect 760 was certainly a &quot;pop,&quot; as was her 750 on her most recent math practice test. _x000a__x000a_Our goal going forward will be to give her repetition in the most advanced (and most random) math problems so we can settle in to those high 700 score ranges as a baseline._x000a__x000a_With her remaining hours, we are currently scheduled at 60 minutes one time/week heading through the Spring, which should work nicely as she is missing fewer and fewer concepts, meaning the full week between sessions is justified for her to complete enough homework._x000a__x000a_Let me know if there is anything you would like to discuss further and we can schedule a time to do so. Thank you for the privilege of working with Bryce!_x000a__x000a_Alison T._x000a_alison.trumbull@revolutionprep.com_x000a_+14102994478"/>
    <n v="4"/>
    <s v="Notes current 1x/week schedule is appropriate."/>
  </r>
  <r>
    <n v="10940777"/>
    <d v="2026-01-07T00:00:00"/>
    <x v="64"/>
    <s v="Team Haase-Alvey"/>
    <n v="95332"/>
    <s v="Reagan Schnetzer"/>
    <s v="Dear Reagan,_x000a_I hope you are having a great winter. It has been great working with you and Reagan, and I wanted to touch base to share some of the progress weâ€™ve made so far and share my thoughts on the plan moving forward._x000a__x000a_Reagan is already at a high level, and I am confident he can further increase his score with a few strategies for the hardest problems in both the Reading and Writing section and the Math section. We worked on the fundamental approaches to constants problems, which are some of the hardest on the math section, and plan to continue that work during our next sessions. Although his foundational knowledge is solid, he can still learn some common approaches to typical hard problems as well as some Desmos strategies. _x000a__x000a_Reagan and I discussed scheduling the remainder of his hours closer to the March SAT, with all of them being completed before that official sitting. Based on Reaganâ€™s goals, I recommend scheduling one 60 minute session per week starting the week of 25 January until the March 14th test. That would use all remaining hours (seven) and ensure Reagan is ready for that second official test. He mentioned staying with the 7am CST time to be able to do our tutoring before he goes to school. Would you like me to schedule those sessions now so he doesnâ€™t lose that time slot? They are currently available Monday-Wednesday each of those weeks. _x000a__x000a_Please let me know if you have any questions or if there are any adjustments you would like to make to our plan. Iâ€™m happy to schedule a time to talk by phone if that would be helpful. It is a pleasure working with Reagan, and I look forward to supporting him in his continued academic journey._x000a__x000a_Cheers,_x000a_Zack _x000a_zack.robertson@revolutionprep.com_x000a_+15098598579"/>
    <n v="5"/>
    <s v="Recommends scheduling one 60-minute session per week Jan 25 to March 14."/>
  </r>
  <r>
    <n v="10940794"/>
    <d v="2026-01-07T00:00:00"/>
    <x v="74"/>
    <s v="Team Haase-Alvey"/>
    <n v="78597"/>
    <s v="Akchara Mukunthu"/>
    <s v="Dear Vishnupriya and Akchara,_x000a__x000a_I hope you are having a great start to the new year! Itâ€™s been wonderful working with Akchara over the past few months. I wanted to touch base to discuss some of the progress weâ€™ve made so far and share my thoughts on the plan moving forward._x000a__x000a_I have seen significant improvement in a variety of editing and structural skills. She has shown consistent growth in the number of different rhetorical strategies she can utilize to analyze a text or a argue a position._x000a__x000a_We recently worked on advanced textual analyses that required rewriting as part of their assignment. This allowed us to work on fine tuning skills for an already strong essay. Based on Akchara's progress, I recommend a velocity of one 60 minute session a week to continue improving her grades, assignments, and application essays._x000a__x000a_Please let me know if you have any questions or if there are any adjustments you would like to make to our plan. I look forward to supporting Akchara in her continued academic journey._x000a__x000a_Shaun L._x000a_shaun.leonard@revolutionprep.com_x000a_+17023665570"/>
    <n v="4"/>
    <s v="Recommends velocity of one 60-minute session a week."/>
  </r>
  <r>
    <n v="10940805"/>
    <d v="2026-01-07T00:00:00"/>
    <x v="74"/>
    <s v="Team Haase-Alvey"/>
    <n v="94198"/>
    <s v="George Gayle"/>
    <s v="Hi Megan and George,_x000a__x000a_I hope you are having a wonderful start to the year. Itâ€™s been great working with you both over the past couple of months. I wanted to touch base to share some of the progress weâ€™ve made so far and share my thoughts on the plan moving forward._x000a__x000a_Over the course of our time together, George has shown improvement in his ACT skills regarding grammar, sentence boundaries, and textual evidence and analysis._x000a__x000a_Our current short-term goals for George include continuing to improve on a variety of questions types, and working with advanced or archaic language in reading passages._x000a__x000a_I recommend keeping George's current program velocity of 1 hour per week. (This is in addition to his other tutoring sessions)._x000a__x000a_Please let me know if you have any questions or if there are any adjustments you would like to make to our plan. Iâ€™m happy to schedule a time to talk by phone if that would be helpful. I look forward to supporting George in his continued academic journey._x000a__x000a_Best regards,_x000a__x000a_Shaun L._x000a_shaun.leonard@revolutionprep.com_x000a_+17023665570"/>
    <n v="4"/>
    <s v="Recommends keeping current velocity of 1 hour per week."/>
  </r>
  <r>
    <n v="10940809"/>
    <d v="2026-01-07T00:00:00"/>
    <x v="74"/>
    <s v="Team Haase-Alvey"/>
    <n v="84059"/>
    <s v="Sebastian Sinclair"/>
    <s v="Hi Nena and Sebastian,_x000a__x000a_I hope you are having a great start to the year! Itâ€™s been great working with you both over the past few weeks. I wanted to touch base to share some of the progress weâ€™ve made and summarize the plan moving forward._x000a__x000a_Sebastian has improved his procedures for onboarding SAT strategies. We have plenty of high-yield learning objectives to work through, and I'm excited to watch Sebastian's continued improvement._x000a__x000a_Based on Sebastian's progress, I recommend a velocity of one session a week for 60 minutes a session to continue this improvement._x000a__x000a_Please let me know if you have any questions or if there are any adjustments you would like to make to our plan. I look forward to supporting Sebastian in his continued academic journey._x000a__x000a_Shaun L._x000a_shaun.leonard@revolutionprep.com_x000a_+17023665570"/>
    <n v="4"/>
    <s v="Recommends velocity of one session a week for 60 minutes."/>
  </r>
  <r>
    <n v="10940812"/>
    <d v="2026-01-07T00:00:00"/>
    <x v="74"/>
    <s v="Team Haase-Alvey"/>
    <n v="78781"/>
    <s v="Jayden Wang"/>
    <s v="Hello Jayden and Xiaoyang,_x000a__x000a_I just wanted to get in touch and talk about Jayden's progress and the plan moving forward._x000a__x000a_Over the past few months, I have seen improvements in Jayden's writing ability. We are working on helping streamline their planning, writing, and editing processes to be smoother, and to help Jayden express their advanced ideas and analyses._x000a__x000a_The overall goal for Jayden is to help them elevate their communication so it is more concise, clear, and direct. If there have been any changes or new goals for this semester, please let me know so we can adjust our plan accordingly._x000a__x000a_Based on Jayden's progress, I recommend continuing with one 60 minute session a week._x000a__x000a_Let me know if you have any questions or if there are any adjustments you would like to make to our plan. I am looking forward to continuing my work with Jayden in these next steps of their academic journey._x000a__x000a_Best regards,_x000a__x000a_Shaun L._x000a_shaun.leonard@revolutionprep.com_x000a_+17023665570"/>
    <n v="4"/>
    <s v="Recommends continuing with one 60-minute session a week."/>
  </r>
  <r>
    <n v="10940853"/>
    <d v="2026-01-07T00:00:00"/>
    <x v="74"/>
    <s v="Team Haase-Alvey"/>
    <n v="98171"/>
    <s v="Beckett Haller"/>
    <s v="Dear Beckett and Melanie,_x000a__x000a_I hope you are having a great year so far. Itâ€™s been wonderful working with Beckett over the past few weeks. I wanted to touch base to discuss some of the progress weâ€™ve made so far and share my thoughts on the plan moving forward._x000a__x000a_I have seen significant improvements in Beckett's writing and editing abilities since we first started working together. He has shown consistent growth in the number of different rhetorical strategies he can utilize to outline, compose, and edit his writing._x000a__x000a_Based on Beckett's progress, I would recommend a velocity of one 60 minute session a week to improve his overall writing and analyzing abilities._x000a__x000a_Please let me know if you have any questions or if there are any adjustments you would like to make to our plan. I look forward to supporting Beckett in his continued academic journey._x000a__x000a_Shaun L._x000a_shaun.leonard@revolutionprep.com_x000a_+17023665570"/>
    <n v="4"/>
    <s v="Recommends velocity of one 60-minute session a week."/>
  </r>
  <r>
    <n v="10940854"/>
    <d v="2026-01-07T00:00:00"/>
    <x v="36"/>
    <s v="Team Cross"/>
    <n v="98556"/>
    <s v="Ronny Singh"/>
    <s v="Hi Satya,_x000a__x000a_I hope you and Ronny are doing well. I wanted to check in and share a quick update, as Iâ€™ve missed Ronny in our last four sessions and havenâ€™t heard back yet. I completely understand that things can get busy or unexpected events can come up, and I mainly want to make sure everything is okay._x000a__x000a_Our goal has been to help Ronny strengthen his early numeracy skills, specifically counting on from a given number, identifying numbers on a number line, and determining whether a group of objects is even or odd. _x000a__x000a_If the current session times no longer work, Iâ€™m more than happy to adjust our schedule. Please feel free to share days or times that better fit your familyâ€™s routine. If you need to pause for now, I can cancel upcoming sessions on my end so you donâ€™t lose the hours; just let me know how youâ€™d like to proceed._x000a__x000a__x000a_Given the progress Ronny was making, I recommend a consistent weekly schedule of 60 minutes per week so he can continue building these skills step by step. _x000a__x000a_Please let me know what works best for your family moving forward. Iâ€™m looking forward to hearing from you and hoping everything is okay._x000a__x000a_Warm regards,_x000a_Casey"/>
    <n v="4"/>
    <s v="Recommends consistent weekly schedule of 60 minutes per week."/>
  </r>
  <r>
    <n v="10940858"/>
    <d v="2026-01-07T00:00:00"/>
    <x v="74"/>
    <s v="Team Haase-Alvey"/>
    <n v="92497"/>
    <s v="Sam Hack"/>
    <s v="Dear Christina and Sam,_x000a__x000a_I hope you are having a great start to the new year! Itâ€™s been wonderful working with Sam over the past few months. I wanted to touch base to discuss some of the progress weâ€™ve made so far and share my thoughts on the plan moving forward._x000a__x000a_I have seen significant improvement in a variety of editing and structural skills while working on these application essays. Sam has shown consistent growth in the number of different rhetorical strategies he can utilize to write more precisely._x000a__x000a_Based on Sam's progress, I recommend a velocity of one 60 minute session a week to continue improving his grades and to continue working on any future application essays._x000a__x000a_Please let me know if you have any questions or if there are any adjustments you would like to make to our plan. I look forward to supporting Sam in his continued academic journey._x000a__x000a_Shaun L._x000a_shaun.leonard@revolutionprep.com_x000a_+17023665570"/>
    <n v="4"/>
    <s v="Recommends velocity of one 60-minute session a week."/>
  </r>
  <r>
    <n v="10940866"/>
    <d v="2026-01-07T00:00:00"/>
    <x v="74"/>
    <s v="Team Haase-Alvey"/>
    <n v="92370"/>
    <s v="Morgan Thompson"/>
    <s v="Hi Team Morgan,_x000a__x000a_I wanted to share an update on Morganâ€™s progress so far. Morgan is taking on new strategies quickly, and has a clear idea about how to implement them._x000a__x000a_That said, Morgan will continue to improve if we tackle more complex language, and passages using complex or archaic vocabulary. I recommend we aim for two sessions a week, and I encourage you to look ahead several weeks to secure open times (I have some availability left in February, and I know we are looking at other options)._x000a__x000a_If you have any questions, concerns, or would like to discuss these recommendations further, please donâ€™t hesitate to reach out. Iâ€™d be happy to schedule a phone or Zoom call._x000a__x000a_Shaun L._x000a_shaun.leonard@revolutionprep.com_x000a_+17023665570"/>
    <n v="4"/>
    <s v="Recommends aiming for two sessions a week."/>
  </r>
  <r>
    <n v="10940899"/>
    <d v="2026-01-07T00:00:00"/>
    <x v="22"/>
    <s v="Team Plamondon"/>
    <n v="96200"/>
    <s v="Maxine Moore"/>
    <s v="Hi Carrie,_x000a__x000a_I hope you are having a great start to the year! Itâ€™s been great working with you and Max over the past couple of weeks. I wanted to touch base to share some of the progress weâ€™ve made so far and share my thoughts on the plan moving forward._x000a__x000a_I have seen significant improvements in Max's understanding of percentages involving sale price and tax, she has created great strategies for consistently catching errors in large number multiplication, her knowledge of punctuation rules has improved, as well as her interpretation of revising/editing questions. Max has also started working through her reasoning for reading comprehension and is making progress in this. Max's consistent improvement has been evident in her confidence in answering questions, her approach to passages, and percentage problems. _x000a__x000a_Since Max is making good progress towards her goals, I recommend we continue with our one 60 minute class per week through the academic year._x000a__x000a_Our current short-term goals for Max include mastery of rational number arithmetic, today we focused on multiplication and division with negative numbers, which she did great with! The overall goal remains helping Max with the 7th grade curriculum in relation to her understanding of SHSAT skills and strategies. _x000a__x000a_Please let me know if you have any questions or if there are any adjustments you would like to make to our plan. Iâ€™m happy to schedule a time to talk by phone if that would be helpful. I look forward to supporting Max in her continued academic journey._x000a__x000a_Best regards,_x000a_Sarah _x000a__x000a_sarah.vollero@revolutionprep.com_x000a_+13155607858"/>
    <n v="5"/>
    <s v="Recommends continuing one 60-minute class per week through academic year."/>
  </r>
  <r>
    <n v="10940966"/>
    <d v="2026-01-07T00:00:00"/>
    <x v="75"/>
    <s v="Team Haase-Alvey"/>
    <n v="94150"/>
    <s v="Anoushka Singh"/>
    <s v="Dear Amit,_x000a__x000a_I hope you are having a great week! Itâ€™s been wonderful working with you and Anoushka over the past couple of weeks, and I wanted to share a quick progress update along with my thoughts on our plan moving forward._x000a__x000a_Anoushka has been doing an excellent job during sessions. She actively participates, annotates thoughtfully, asks great questions, and consistently comes prepared with her homework, which has made a big difference in her progress. Her engagement and effort have been outstanding._x000a__x000a_Since we last connected, weâ€™ve covered a wide range of SAT topics across all sections to help her feel comfortable with the structure of the test and the variety of question types. In Math, weâ€™ve worked on right triangles, linear word problems, slope-intercept form, systems of equations, and identifying when and how to apply the MAPS strategy. In Reading and Writing, weâ€™ve focused on words in context, text structure and purpose, and identifying full sentences. She has shown steady improvement in both understanding the concepts and applying the correct strategies when approaching questions._x000a__x000a_Our current short-term goal is to continue reinforcing these foundational skills while gradually introducing more challenging, higher-level questions, so Anoushka can build confidence and familiarity with the harder material she will see on the exam. The overall goal remains strengthening her strategy use, accuracy, and confidence across all sections of the SAT._x000a__x000a_Based on Anoushkaâ€™s progress so far, I recommend continuing at least with one 60-minute session per week for now to maintain consistency and momentum. As we get closer to the March exam, we can reassess and consider increasing session frequency if needed to support her goals._x000a__x000a_As a quick reminder, it would be wonderful to schedule the remaining hours needed ahead of time. As we approach the March exam, availability tends to fill up quickly, and having sessions already secured will ensure Anoushka has consistent, uninterrupted support during this important period._x000a__x000a_Please let me know if you have any questions or if youâ€™d like to make any adjustments to our plan. Iâ€™m always happy to schedule a call if that would be helpful. Iâ€™m really enjoying working with Anoushka and look forward to continuing to support her progress._x000a__x000a_Best regards,_x000a__x000a_Jennifer H._x000a_jennifer.hernandez@revolutionprep.com_x000a_+19092362317"/>
    <n v="4"/>
    <s v="Recommends continuing at least one 60-minute session per week."/>
  </r>
  <r>
    <n v="10940994"/>
    <d v="2026-01-07T00:00:00"/>
    <x v="75"/>
    <s v="Team Haase-Alvey"/>
    <n v="98001"/>
    <s v="Eden Clarkson"/>
    <s v="Dear Julia,_x000a__x000a_I hope you are having a great week! Itâ€™s been great working with you and Eden over the past couple of weeks, and I wanted to take a moment to share a progress update along with our plan moving forward._x000a__x000a_Eden has been doing a wonderful job during sessions. She actively participates, annotates consistently, asks thoughtful questions, and comes prepared with her homework, all of which have contributed positively to her progress. Her engagement and effort during sessions have been excellent._x000a__x000a_So far, weâ€™ve been focusing on general SAT strategies as well as section-specific strategies for Reading and Writing, Math, and overall test approach, giving Eden multiple tools to confidently navigate the exam. Weâ€™ve practiced identifying different types of questions, rewriting equations, and choosing efficient strategies based on what each question is asking. More recently, we began working on mixed punctuation, and over the next few sessions weâ€™ll continue focusing on the full Writing section, reinforcing key grammar rules and targeted strategies that can lead to relatively quick score improvements._x000a__x000a_Weâ€™ve also just received Edenâ€™s results from her recent practice test. While the score may not be exactly what we were expecting, I want to emphasize that this is completely normal, especially given that she has recently started using new strategies, which is a big adjustment. Taking the test shortly after the holidays and in the morning are also factors that can impact performance. Rather than being discouraged, we want to use this as valuable information to help us identify patterns, build stamina, and work on managing these factors moving forward. This is all part of the learning process, and it gives us a great starting point to grow from, so definitely no reason to feel discouraged! _x000a__x000a_Eden has shown consistent progress in applying strategies during practice, and this has been evident in her growing confidence and accuracy when working through questions. Currently, we are meeting one to two times per week, which has been working well. Weâ€™ve also discussed increasing homework and practice outside of sessions so she can continue building familiarity and endurance ahead of the exam._x000a__x000a_Our short-term goals include strengthening Writing concepts, improving strategy consistency, and increasing comfort with different question types. The overall goal remains continued score improvement and confidence across all SAT sections. Based on Edenâ€™s progress, I recommend continuing with one to two 60-minute sessions per week, along with regular homework and independent practice, to keep building momentum._x000a__x000a_Please let me know if you have any questions or would like to adjust our plan. Iâ€™m also happy to schedule a time to talk by phone if that would be helpful. I look forward to continuing to support Eden in her SAT preparation._x000a__x000a_Best regards,_x000a__x000a_Jennifer H._x000a_jennifer.hernandez@revolutionprep.com_x000a_+19092362317"/>
    <n v="4"/>
    <s v="Recommends continuing with one to two 60-minute sessions per week."/>
  </r>
  <r>
    <n v="10941051"/>
    <d v="2026-01-07T00:00:00"/>
    <x v="76"/>
    <s v="Team Haase-Alvey"/>
    <n v="89092"/>
    <s v="Alex Guo"/>
    <s v="Dear Jennifer MacEachern,_x000a__x000a_I hope you are having a great winter season. Itâ€™s been great working with you and Alex Guo over the past couple of months. I wanted to touch base to share some of the progress weâ€™ve made so far and share my thoughts on the plan moving forward._x000a__x000a_I have seen significant improvements in Alex's addition and subtraction skills across multiple terms. They have shown consistent progress in adding and subtracting multi-digit numbers, working with fact families, missing addends, and handling borrowing in both two-digit and three-digit problems. This consistent improvement has been evident in his ability to complete increasingly complex problems accurately and independently._x000a__x000a_Our current short-term goals for Alex include continuing to strengthen multi-digit addition and subtraction skills while improving fluency and accuracy with borrowing and carrying. The overall goal remains to maintain strong grade-level performance and build confidence in handling multi-step arithmetic problems. Based on Alex's progress, I recommend keeping sessions as needed to support his continued growth and academic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lex in his continued academic journey._x000a__x000a_Best regards,_x000a__x000a_Jason N._x000a_jason.noble@revolutionprep.com_x000a_+12162627470"/>
    <n v="3"/>
    <s v="Recommends keeping sessions as needed"/>
  </r>
  <r>
    <n v="10941052"/>
    <d v="2026-01-07T00:00:00"/>
    <x v="20"/>
    <s v="Team Cross"/>
    <n v="85808"/>
    <s v="Marlee Hewitt"/>
    <s v="Dear Melessa, _x000a__x000a_I hope you are having a great winter. Itâ€™s been such a pleasure working with you and Marlee this past year. I would like to update you again with some of the progress weâ€™ve made up to this point and share my thoughts on the plan moving forward. _x000a__x000a_Since the last progress update, I have seen significant improvements in Marlee's abilities to calculate the area and perimeter of different shapes, identify 3-dimensional shapes, tell the time in 5-minute intervals, solve subtraction word problems, determine place values, round numbers to the nearest 10, skip count by 2s and 10s, determine the differences between even and odd numbers, identify different parts of a whole and fractions (including numerators and denominators) from pie charts as well as match numerical fractions to their word equivalents. As always, she has continued to show consistent progress in utilizing several of the math strategies weâ€™ve been discussing in our sessions to solve a wide variety of 2nd grade math problems. This consistent improvement has been evident in the completion of worksheets and assignments during our sessions. _x000a__x000a_Our current short-term goal for Marlee includes continuing to prepare her for 2nd grade math. The overall goal remains to improve and solidify Marleeâ€™s math skills. Since Marlee is currently achieving her goals, I recommend we continue with our two 30-minute classes per week throughout the school year. _x000a__x000a_Please let me know if you have any questions or if there are any adjustments you would like to make to our plan. Iâ€™m happy to schedule a time to talk by phone if that would be helpful. I look forward to supporting Marlee in her continued academic journey. _x000a__x000a_Best regards, _x000a__x000a_Colin C._x000a_colin.cody@revolutionprep.com_x000a_+19785187882"/>
    <n v="5"/>
    <s v="Recommends continuing two 30-minute classes per week through school year."/>
  </r>
  <r>
    <n v="10941055"/>
    <d v="2026-01-07T00:00:00"/>
    <x v="76"/>
    <s v="Team Haase-Alvey"/>
    <n v="92368"/>
    <s v="Kabir Bhatia"/>
    <s v="Dear Ashish Bhatia,_x000a__x000a_I hope you are having a great winter season. Itâ€™s been great working with you and Kabir over the past couple of months. I wanted to touch base to share some of the progress weâ€™ve made so far and share my thoughts on the plan moving forward._x000a__x000a_I have seen significant improvements in Kabirâ€™s reading and math foundational skills. He has shown consistent progress in identifying parts of speech (nouns, verbs, adjectives) and applying math concepts such as word problems, ordering numbers, counting patterns, fact families, addition and subtraction with multiple terms, and working with money. This consistent improvement has been evident in his increased accuracy when completing practice problems, his ability to explain his thinking, and his growing confidence during sessions._x000a__x000a_Our current short-term goals for Kabir include continuing to strengthen reading skills through grammar practice and reinforcing math concepts such as fact families, showing work clearly, and applying skills to real-world problems like money. The overall goal remains to build strong foundational skills in both reading and math while improving confidence and consistency. Based on Kabirâ€™s progress, I recommend that we continue meeting every weekend for one hour, split into two 30-minute sessions, to provide structured and consistent practi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Kabir in his continued academic journey._x000a__x000a_Best regards,_x000a__x000a_Jason N._x000a_jason.noble@revolutionprep.com_x000a_+12162627470"/>
    <n v="5"/>
    <s v="Recommends meeting every weekend for one hour (split)"/>
  </r>
  <r>
    <n v="10941057"/>
    <d v="2026-01-07T00:00:00"/>
    <x v="67"/>
    <s v="Team St. Marie"/>
    <n v="89953"/>
    <s v="Deondre Brown"/>
    <s v="Dear Lineta,_x000a__x000a_Happy New Year! I know this time of year can be busy, and I truly appreciate you taking the time to review this update. As we begin a new academic semester, I wanted to share Deondreâ€™s progress and outline our focus moving forward._x000a__x000a_Over the past several sessions, we have seen encouraging growth in Deondreâ€™s early literacy skills. We recently completed a reading diagnostic focused on sight words, which helped identify his current strengths and areas for growth. Deondre has shown improvement in recognizing familiar sight words and is becoming more comfortable engaging with reading tasks. He is also demonstrating increased willingness to attempt unfamiliar words, which is an important step toward building reading confidence._x000a__x000a_Our short-term goals for Deondre include strengthening sight word recognition, improving reading fluency, and increasing comprehension during short passages. The overall goal remains to build Deondreâ€™s confidence as a reader while developing a strong foundation in early literacy skills._x000a__x000a_This semester, our plan is to continue targeted sight word practice, fluency-building activities, and guided reading exercises that support comprehension. We will also gradually introduce simple writing activities to reinforce reading skills. Please let me know if there have been any changes to Deondreâ€™s schedule so we can ensure sessions continue to fit smoothly into your routine. You can also adjust the schedule directly from the student dashboard if that is more convenient._x000a__x000a_Velocity Recommendation:_x000a_Based on Deondreâ€™s current progress and goals, I recommend continuing with two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Deondre as he builds confidence and skills this semester._x000a__x000a_Warm regards,_x000a__x000a_Madia B._x000a_madia.banda@revolutionprep.com_x000a_+17043527601"/>
    <n v="5"/>
    <s v="Recommends continuing two 60-minute sessions per week"/>
  </r>
  <r>
    <n v="10941060"/>
    <d v="2026-01-07T00:00:00"/>
    <x v="77"/>
    <s v="Team Cross"/>
    <n v="96308"/>
    <s v="Lilah Carroll"/>
    <s v="Hi, David! _x000a__x000a_In doing my post-holiday catch-up / plan-ahead this week, I searched to see where we'd left the below communication, and -- instead of finding it in my &quot;Sent&quot; folder -- I found it in &quot;Drafts,&quot; where it must've gotten stalled by a connection error. My apologies! Sending it through the system this time._x000a__x000a_Mom, cc'd here, and I caught up before the holidays. Please take a look at the below, and let me know if you have any questions about the plan to extend Lilah's schedule. Thank you!_x000a__x000a_------------------------_x000a__x000a_Hi Wendy,_x000a__x000a_Thanks so much for taking the time to chat todayâ€”I  appreciate the chance to compare notes and align on next steps. _x000a__x000a_As we discussed, Lilah's recent SAT practice test score pattern looks similar to what she experienced with the ACT: after an initial stretch of progress, scores  dipped temporarily, which understandably feels frustrating.  One consistent theme we noted is grammar and sentence structureâ€”while Lilah's teachers continue to be impressed by her ideas and depth of analysis, grammar remains the most common area of feedback in her schoolwork. The good news is that this gives us a very clear, high-impact focus._x000a__x000a_Between our resumption in January and the March 14 test date, Iâ€™ll continue to prioritize the highest-yield question types, with particular emphasis on Standards of English Conventions and overall sentence structure. Weâ€™ll also keep circling back key foundations, such as Desmos strategies, so these stay fresh and automatic, rather than something Lilah has to think about under time pressure. _x000a__x000a_Looking a bit ahead, we discussed Lilah may want to decelerate to an every-other-week schedule after the March test date. For now, though, our shared recommendation is to maintain consistent weekly sessions through January to March to maintain momentum and confidenceÂ as we work toward the March test._x000a__x000a_David, would you please reach out to mom to get Lilah's schedule set from February on? Our last currently scheduled session is January 25, and -- as Lilah's preferred day is Sunday -- I'd love to protect her times sooner rather than later.Â _x000a__x000a_Please let me know if any scheduling questions come up as you lock in the test date. I'm delighted to continue supporting Lilah!Â _x000a__x000a_Warmly,_x000a__x000a_Shawn K._x000a_shawn.kane@revolutionprep.com"/>
    <n v="4"/>
    <s v="Recommends maintaining consistent weekly sessions through January to March."/>
  </r>
  <r>
    <n v="10941062"/>
    <d v="2026-01-07T00:00:00"/>
    <x v="76"/>
    <s v="Team Haase-Alvey"/>
    <n v="83647"/>
    <s v="Hudson Gray"/>
    <s v="Dear Lauren Gray,_x000a__x000a_I hope you are having a great winter season. Itâ€™s been great working with you and Hudson over the past couple of months. I wanted to touch base to share some of the progress weâ€™ve made so far and share my thoughts on the plan moving forward._x000a__x000a_I have seen significant improvements in Hudsonâ€™s proportional reasoning, decimal operations, and overall test preparedness. He has shown consistent progress in analyzing and solving percent problems, working with proportional graphs and equations, and completing scale-based word problems, as well as preparing for the CoGAT. This consistent improvement has been evident in his ability to solve increasingly complex problems, apply strategies independently during sessions, and confidently approach CoGAT-style questions such as figural series and sentence completion._x000a__x000a_Our current short-term goals for Hudson include continuing CoGAT test preparation while reinforcing key math concepts such as proportional reasoning and multiplying and dividing decimals. The overall goal remains to keep Hudson performing at grade level, maintain strong academic performance, and ensure he feels confident and well-prepared for upcoming assessments. Based on Hudsonâ€™s progress, I recommend continuing to meet once a week for one-hour sessions to support test preparation and provide assistance with related academic work as neede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udson in his continued academic journey._x000a__x000a_Best regards,_x000a__x000a_Jason N._x000a_jason.noble@revolutionprep.com_x000a_+12162627470"/>
    <n v="5"/>
    <s v="Recommends continuing to meet once a week for one-hour sessions"/>
  </r>
  <r>
    <n v="10941071"/>
    <d v="2026-01-07T00:00:00"/>
    <x v="20"/>
    <s v="Team Cross"/>
    <n v="97062"/>
    <s v="Henriette Chu"/>
    <s v="Dear Karina, _x000a__x000a_I hope you are having a great winter. Itâ€™s been great working with you and Henriette over the past few weeks. I wanted to touch base to share some of the progress weâ€™ve made so far and share my thoughts on the plan moving forward. _x000a__x000a_I have seen significant improvements in Henrietteâ€™s abilities to simplify fractions, calculate the perimeter and area of irregular shapes, add and subtract fractions with unlike denominators, solve fraction word problems, arrange words with similar spelling patterns into alphabetical order as well as identify the stressed syllables within several words. She has shown consistent progress in utilizing the strategies we've been discussing in our sessions to solve a variety of math problems and advance her skills in spelling. This consistent improvement has been evident in the completion of assignments during our sessions. _x000a__x000a_Our current short-term goals for Henriette include increasing her skills in both math and writing. The overall goal remains to increase Henrietteâ€™s confidence in these skills as she prepares for middle school and beyond. Since Henriette is achieving her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Henriette in her continued academic journey. _x000a__x000a_Best regards, _x000a__x000a_Colin C._x000a_colin.cody@revolutionprep.com_x000a_+19785187882"/>
    <n v="5"/>
    <s v="Recommends continuing two-three 30-minute classes per week."/>
  </r>
  <r>
    <n v="10941072"/>
    <d v="2026-01-07T00:00:00"/>
    <x v="67"/>
    <s v="Team St. Marie"/>
    <n v="93323"/>
    <s v="Alyssa Fuentes"/>
    <s v="Dear Celia,_x000a__x000a_Happy New Year!_x000a__x000a_I know this time of year can be busy, and I truly appreciate you taking the time to review this update. As we begin a new academic semester, I wanted to share Alyssaâ€™s progress and outline our focus moving forward._x000a__x000a_Over the past several sessions, I have seen steady and encouraging growth in Alyssaâ€™s 2nd grade math foundational skills. We have been working on core concepts such as number sense, addition and subtraction within 100, and building accuracy and confidence with basic math strategies. Alyssa is showing improvement in explaining her thinking and applying strategies more consistently when solving problems. She is also becoming more confident when approaching new or multi-step questions._x000a__x000a_Our short-term goals for Alyssa include strengthening addition and subtraction skills, improving accuracy and fluency with foundational math facts, and reinforcing place value understanding. The overall goal remains to build a strong math foundation while increasing Alyssaâ€™s confidence and independence as a problem solver._x000a__x000a_This semester, our plan is to continue targeted practice with 2nd grade math skills through guided instruction, hands-on problem-solving, and review activities to support mastery and retention. We will also incorporate word problems to help Alyssa apply her skills in real-world contexts._x000a__x000a_Please let me know if there have been any changes to Alyssaâ€™s schedule so we can ensure sessions continue to fit smoothly into your routine. You can also adjust the schedule directly from the student dashboard if that is more convenient._x000a__x000a_Velocity Recommendation:_x000a_Based on Alyssaâ€™s current progress and goals, I recommend continuing with two 60-minute session per week through the school year to maintain consistency and support steady growth in her foundational math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Alyssa as she builds confidence and strengthens her math skills this semester._x000a__x000a_Warm regards,_x000a_Madia B._x000a_madia.banda@revolutionprep.com_x000a_+17043527601"/>
    <n v="5"/>
    <s v="Recommends continuing two 60-minute sessions per week"/>
  </r>
  <r>
    <n v="10941074"/>
    <d v="2026-01-07T00:00:00"/>
    <x v="67"/>
    <s v="Team St. Marie"/>
    <n v="78717"/>
    <s v="Analia Santos"/>
    <s v="Dear Antionette,_x000a__x000a_Happy New Year! I know this time of year can be busy, and I truly appreciate you taking the time to review this update. As we begin a new academic semester, I wanted to share Analiaâ€™s progress and outline our focus moving forward._x000a__x000a_Over the past several sessions, we have seen steady and encouraging growth in Analiaâ€™s reading comprehension skills. We have been working on understanding passages by identifying the main idea, key details, and answering comprehension questions using evidence from the text. Analia is showing improvement in explaining her thinking verbally and is becoming more confident when discussing what she has read._x000a__x000a_Our short-term goals for Analia include strengthening her ability to identify key details, accurately answer comprehension questions, and clearly explain her understanding of a text. The overall goal remains to build strong reading comprehension skills while increasing Analiaâ€™s confidence and comfort when engaging with more challenging passages._x000a__x000a_This semester, our plan is to continue guided reading activities, targeted comprehension practice, and discussion-based strategies to support deeper understanding. We will also incorporate short written responses to help Analia organize her thoughts and support answers with evidence from the text._x000a__x000a_Please let me know if there have been any changes to Analiaâ€™s schedule so we can ensure sessions continue to fit smoothly into your routine. You can also adjust the schedule directly from the student dashboard if that is more convenient._x000a__x000a_Velocity Recommendation:_x000a_Based on Analiaâ€™s current progress and goals, I recommend continuing with two 60-minute session per week through the school year to maintain consistency and support steady growth in her reading comprehension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Analia as she builds confidence and strengthens her reading skills this semester._x000a__x000a_Warm regards,_x000a__x000a_Madia B._x000a_madia.banda@revolutionprep.com_x000a_+17043527601"/>
    <n v="5"/>
    <s v="Recommends continuing two 60-minute sessions per week"/>
  </r>
  <r>
    <n v="10941080"/>
    <d v="2026-01-07T00:00:00"/>
    <x v="67"/>
    <s v="Team St. Marie"/>
    <n v="98715"/>
    <s v="Sahasra Jagarlamudi"/>
    <s v="Dear Srividya,_x000a__x000a_Happy New Year! I know this time of year can be busy, and I truly appreciate you taking the time to review this update. As we begin a new academic semester, I wanted to share Sahasraâ€™s progress and outline our focus moving forward._x000a__x000a_Over the past several sessions, I have seen steady and encouraging growth in Sahasraâ€™s writing skills, particularly in her understanding and use of punctuation. We have been working on commas, semicolons, and colons through guided activities and writing practice. Sahasra is showing improvement in recognizing where punctuation is needed and is becoming more confident applying these rules in her own sentences and short writing pieces._x000a__x000a_Our short-term goals for Sahasra include strengthening her accuracy and consistency with commas, semicolons, and colons, as well as applying correct punctuation independently in her writing. The overall goal remains to help Sahasra become a clear, confident writer who can express her ideas effectively using proper sentence structure and punctuation._x000a__x000a_This semester, our plan is to continue focused instruction on punctuation rules, followed by guided and independent writing activities where Sahasra can apply these skills in context. We will also work on revising and editing her writing to reinforce self-checking strategies and long-term retention._x000a__x000a_Please let me know if there have been any changes to Sahasraâ€™s schedule so we can ensure sessions continue to fit smoothly into your routine. You can also adjust the schedule directly from the student dashboard if that is more convenient._x000a__x000a_Velocity Recommendation:_x000a_Based on Sahasraâ€™s current progress and goals, I recommend continuing with one 60-minute session per week through the school year to maintain consistency and support steady growth in her writing and punctuation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Sahasra as she strengthens her writing skills this semester._x000a__x000a_Warm regards,_x000a_Madia B._x000a_madia.banda@revolutionprep.com_x000a_+17043527601"/>
    <n v="5"/>
    <s v="Recommends continuing one 60-minute session per week"/>
  </r>
  <r>
    <n v="10941082"/>
    <d v="2026-01-07T00:00:00"/>
    <x v="67"/>
    <s v="Team St. Marie"/>
    <n v="96125"/>
    <s v="Laura Maloney"/>
    <s v="Dear Irina,_x000a__x000a_Happy New Year! I know this time of year can be busy, and I truly appreciate you taking the time to review this update. As we begin a new academic semester, I wanted to share Lauraâ€™s progress and outline our focus moving forward._x000a__x000a_Over the past several sessions, I have seen steady and encouraging growth in Lauraâ€™s reading skills. We have been working on reading fluency, comprehension, and vocabulary development through guided reading and discussion-based activities. Laura is showing improvement in reading with greater accuracy and expression, and she is becoming more confident when answering comprehension questions. She has also made progress in using context clues to understand new vocabulary words within passages._x000a__x000a_Our short-term goals for Laura include continuing to strengthen reading fluency, improving comprehension by identifying key details and main ideas, and expanding her vocabulary. The overall goal remains to help Laura become a confident, independent reader who can understand and discuss increasingly challenging texts._x000a__x000a_This semester, our plan is to continue targeted fluency practice, comprehension-focused reading activities, and explicit vocabulary instruction. We will also incorporate short written and verbal responses to help Laura clearly explain her understanding and reinforce new vocabulary._x000a__x000a_Please let me know if there have been any changes to Lauraâ€™s schedule so we can ensure sessions continue to fit smoothly into your routine. You can also adjust the schedule directly from the student dashboard if that is more convenient._x000a__x000a_Velocity Recommendation:_x000a_Based on Lauraâ€™s current progress and goals, I recommend continuing with two 60-minute session per week through the school year to maintain consistency and support steady growth in her reading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Laura as she builds confidence and strengthens her reading skills this semester._x000a__x000a_Warm regards,_x000a_Madia B._x000a_madia.banda@revolutionprep.com_x000a_+17043527601"/>
    <n v="5"/>
    <s v="Recommends continuing two 60-minute sessions per week"/>
  </r>
  <r>
    <n v="10941087"/>
    <d v="2026-01-07T00:00:00"/>
    <x v="25"/>
    <s v="Team De Groot"/>
    <n v="94035"/>
    <s v="Simon Smoller"/>
    <s v="Dear Jaime,_x000a__x000a_Happy New Year! I hope you and your family had a wonderful holiday season. As we start 2026, I wanted to check in about Simon's progress and see how he performed on his recent SAT._x000a__x000a_How did Simon's SAT go? I'd love to hear about his experience with the exam and see his scores when they're available. This will help us understand what's working and where we need to focus our efforts moving forward._x000a__x000a_Over the past few months, Simon and I worked extensively on SAT Reading &amp;amp; Writing strategies, focusing primarily on sentence boundaries, punctuation rules, and central ideas. When we first began, Simon needed foundational work with punctuationâ€”he wasn't familiar with FANBOYS conjunctions or basic comma rules. We worked through the Mixed Punctuation Module, covering commas, semicolons, colons, dashes, and apostrophes. Simon showed many strong moments, particularly when identifying independent clauses and sentence structure. He demonstrated perceptiveness with introductory statements and showed he can understand Oxford commas and list punctuation._x000a__x000a_However, I do have some concerns about retention and application of strategies between our sessions. Despite working on foundational concepts consistently, Simon continued to struggle with the same material we covered early on. The iCARE strategy we practiced repeatedly did not become automatic, and Simon tended to move too quickly through questions, missing important punctuation clues. His highlighting habits remained problematicâ€”he continued to highlight nearly everything rather than key information, which defeated the purpose even after multiple conversations about this._x000a__x000a_The pattern I'm observing is that Simon appeared to understand concepts during our sessions but didnâ€™t retain them between meetings. This meant he was re-learning foundational concepts rather than progressing to more advanced material. I'm also uncertain whether consistent independent practice was happening between sessions, which is crucial for retention and score improvement._x000a__x000a_The new year is a perfect opportunity for a fresh start and renewed commitment. To support Simon more effectively, I recommend we meet at least twice per week for one-hour sessions. More frequent touchpoints should improve retention and allow us to reinforce strategies before they're forgotten. However, this increased frequency will only be effective if Simon is actively practicing between sessions and completing assigned work independently._x000a__x000a_I also recommend we have an honest conversation with Simon about his study habits and commitment to the preparation process. Simon is absolutely capable of understanding these concepts when we work through them together, but translating that understanding into retained knowledge and improved scores requires consistent effort both during and between sessions. The next SAT opportunities begin in March, giving us about two months to build momentum if we commit to a more intensive schedule now._x000a__x000a_Please let me know Simon's SAT results when they're available, and whether you'd like to move forward with increased session frequency. I'm committed to supporting Simon's success, but addressing the retention and engagement challenges directly will be essential for making meaningful progress in 2026._x000a__x000a_Warmly,_x000a_Brandon Engle_x000a__x000a__x000a_Brandon E._x000a_brandon.engle@revolutionprep.com_x000a_+19708890867"/>
    <n v="4"/>
    <s v="Recommends meeting at least twice per week for one-hour sessions."/>
  </r>
  <r>
    <n v="10941092"/>
    <d v="2026-01-07T00:00:00"/>
    <x v="20"/>
    <s v="Team Cross"/>
    <n v="94916"/>
    <s v="Pi Nouveau"/>
    <s v="Dear Tapoti, _x000a__x000a_I hope you are having a great winter. Itâ€™s been great working with you and Pi over the past few months. I wanted to touch base once again to share some of the progress weâ€™ve made so far and share my thoughts on the plan moving forward. _x000a__x000a_Since the last progress update, I have seen significant improvements in Pi's abilities to define 5th grade-level vocabulary words, write complete sentences in response to a variety of reading comprehension questions, identify the differences between simple, compound and complex sentences, determine interjections of a sentence, spell 5th-9th grade-level words, analyze, outline, draft and revise an opinion essay, write paragraphs using varied sentences (both shorter and extended), identify uses of figurative language as well as prepositions and prepositional phrases, agree the tenses of verbs to their subjects, utilize correlative conjunctions in various sentences, correct the usage of pronouns in a sentence, determine the correct placements of commas in a variety of sentences as well as utilize text evidence to support a main idea! I have also witnessed strong improvements in Piâ€™s abilities to add, multiply, and divide fractions as well as solve fraction word problems! He has continued to show consistent progress in utilizing each of the strategies weâ€™ve been discussing in our sessions to sharpen his skills in both writing and reading as well as math. This consistent improvement has been evident in the completion of assignments during our sessions as well as Piâ€™s homework. _x000a__x000a_Our current short-term goals for Pi include advancing his skills in spelling and his knowledge of vocabulary as well as continuing to prepare him for 4th grade ELA and math. The overall goal remains to increase Piâ€™s writing skills in order to improve his SBA score from a 3 to a 4. Since Pi is achieving his goals thus far, I recommend we continue with our two-three 60-minute classes per week throughout the school year. _x000a__x000a_Please let me know if you have any questions or if there are any adjustments you would like to make to our plan. Iâ€™m happy to schedule a time to talk by phone if that would be helpful. I look forward to supporting Pi in his continued academic journey. _x000a__x000a_Best regards, _x000a__x000a_Colin C._x000a_colin.cody@revolutionprep.com_x000a_+19785187882"/>
    <n v="5"/>
    <s v="Recommends continuing two-three 60-minute classes per week."/>
  </r>
  <r>
    <n v="10941095"/>
    <d v="2026-01-07T00:00:00"/>
    <x v="12"/>
    <s v="Team De Groot"/>
    <n v="86543"/>
    <s v="Maddy Mogil"/>
    <s v="Dear Jill,_x000a__x000a_I hope you are having a great week! As we prepare for Maddy's upcoming practice test (January 11th, 2026), I wanted to share some updates and information about what to expect._x000a__x000a_I have seen significant improvements in Maddy's ability to work through math problems on her own. She is frequently focused on solving problems in her head rather than writing something down during the session. While this can save some time on the test, I would strongly recommend that she start using some kind of scratch paper to help her better organize her thoughts. She has shown consistent progress in learning about grammar and punctuation rules that are tested on the SAT. We have recently been covering rules about comma usage, semicolon usage, and colon usage. These areas are frequently tested and she would benefit from learning to name the exact reason why her correct answers are correct; it will definitely improve her confidence on test day._x000a__x000a_While we are working towards overall score improvement, we have also set a goal around successfully utilizing the strategies and skills they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Maddy to replicate official test day conditions as closely as possible when taking her practice test. She has committed to taking Practice Exam #8 on the Bluebook app. She should find a quiet place and take the test in one sitting._x000a__x000a_After the practice test, I will review the results and discuss the test experience with Maddy to determine our focus moving forward, and Iâ€™ll follow up with you on takeaways, improvements, and next steps in my next parent update._x000a__x000a_Since Maddy is achieving her goals, I recommend we continue with our one or two 60-minute class(es) per week until her test day (either March or May)._x000a__x000a_Just as a quick reminder: regular completion of homework and practice tests is the best way to see score improvements. This plan will best set them up for success for the official test sitting coming up. I have created a homework tracking sheet that should serve as a way to show the homework Maddy has completed. Iâ€™d strongly recommend checking in on this document to make sure she is completing the work required to show further improvement. The document is located here: https://docs.google.com/spreadsheets/d/1VvAnXzmOiBdJs7MruZs30mAuRpipbsFkO7mlW9_k7w8/edit?usp=sharing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Maddy in reaching her goals._x000a__x000a_Best regards,_x000a_Daniel E._x000a_daniel.esquivel-reynoso@revolutionprep.com_x000a_+18057085060"/>
    <n v="5"/>
    <s v="Recommends continuing one or two 60-minute class(es) per week"/>
  </r>
  <r>
    <n v="10941098"/>
    <d v="2026-01-07T00:00:00"/>
    <x v="25"/>
    <s v="Team De Groot"/>
    <n v="93463"/>
    <s v="Nicholas Ritter"/>
    <s v="Dear Deb,_x000a__x000a_Happy New Year! I hope you and Nicholas had a wonderful holiday season. As we start 2026, I wanted to check in about Nicholas's progress and see how he performed on his December SAT._x000a__x000a_How did Nicholas's December SAT go? I'd love to hear about his experience and see his scores when they're available. Based on our work together leading up to the exam, I'm optimistic about his performance!_x000a__x000a_Since our last comprehensive update before the November SAT, Nicholas continued to demonstrate exceptional growth and dedication. His practice test scores showed steady improvementâ€”moving from 1360 to 1370â€”and his approach to the exam became increasingly strategic and refined. Nicholas was actively using the Score Report to drive his Error Log analysis, which showed real ownership of his learning process. This self-directed approach was exactly what we wanted to see in test preparation._x000a__x000a_Nicholas's mathematics performance remained exceptionally strong throughout our sessions. His number sense was remarkable (he knew instantly that 0.42857 equals 3/7!), his mental math was excellent (calculating 42Ã—60 = 2520 in his head), and he was generally extremely fast and accurate. He worked through a particularly difficult geometry problem with confidence, demonstrating his strong problem-solving abilities. We also supported his Pre-Calculus coursework, covering rational functions, complex numbers, and factoring non-standard expressions._x000a__x000a_For Reading &amp;amp; Writing, we focused on Nicholas's primary area of opportunity: Sentence Boundaries, along with Transitions, Pronouns and Antecedent Agreement, Verbs (tense and subject-verb agreement), Text Structure and Purpose, Cross Text Connections, and Standard English Conventions. Nicholas showed consistent improvement across these areas. He became very good at identifying its vs. it's and distinguishing between who's and whose. After initially struggling with apostrophe placement, he made significant improvement once we shifted his focus to the noun doing the possession rather than the word being possessedâ€”this conceptual shift really clicked for him._x000a__x000a_While Nicholas performed at a high level, there are a few opportunities for optimization: Nicholas could more consistently use available tools like highlighting, elimination, and Desmos for graphing. While his intuition was excellent, these tools can help him work more efficiently and catch errors on particularly tricky problems. Nicholas also sometimes spent 2-3 minutes on challenging questions. We discussed flagging these to return to later, maintaining momentum through the easier questions first. Finally, sentence boundaries remained the primary area for continued practice in Reading &amp;amp; Writing, though Nicholas made good progress here._x000a__x000a_The new year is a great opportunity to build on Nicholas's strong momentum. I recommend we meet at least once per week for 60-minute sessions. If Nicholas is planning to take another SAT in the spring (March or May), we could consider increasing frequency closer to the test date for intensive final preparation._x000a__x000a_Nicholas was doing excellent work and showing the dedication and strategic thinking needed for continued score improvement. Please let me know his December SAT results if they're available, and whether you'd like to continue with our current schedule or make any adjustments for the spring semester._x000a__x000a_I'm excited to continue supporting Nicholas's success in 2026!_x000a__x000a_Warmly,_x000a_Brandon Engle_x000a__x000a__x000a_Brandon E._x000a_brandon.engle@revolutionprep.com_x000a_+19708890867"/>
    <n v="4"/>
    <s v="Recommends meeting at least once per week for 60-minute sessions."/>
  </r>
  <r>
    <n v="10941101"/>
    <d v="2026-01-07T00:00:00"/>
    <x v="25"/>
    <s v="Team De Groot"/>
    <n v="68432"/>
    <s v="Gabrielle Hatton"/>
    <s v="Dear Tasha,_x000a__x000a_Happy New Year! I hope you and Gabrielle had a wonderful holiday season. As we start 2026, I wanted to check in about Gabrielle's progress and see how she performed on her November 8th SAT._x000a__x000a_How did Gabrielle's November SAT go? I'd love to hear about her experience and see her scores when they're available. After the exam, Gabrielle shared that she felt the test was challenging overallâ€”she felt good on the first Reading &amp;amp; Writing module but found the second module much harder, felt great on the first Math module but ran out of time on the second. I was glad to hear she hid the clock during the exam, which is an excellent test-taking strategy we discussed!_x000a__x000a_Over the past several months, Gabrielle and I worked extensively on both SAT Reading &amp;amp; Writing and Math strategies in preparation for the November exam. Gabrielle demonstrated strong growth in several key areas._x000a__x000a_For Reading &amp;amp; Writing, we covered the Mixed Punctuation Module (commas, semicolons, colons, dashes, and apostrophes). Gabrielle was very at ease with these rules, showed great perceptiveness about subtleties in punctuation alterations, and asked excellent questions throughout. She predicted how to &quot;change&quot; sentences to make them work and identified insertions like double-dashes. Some areas were new to her, including clarification on its vs. it's for possessives. We also focused heavily on Sentence Boundaries, Words in Context, Craft and Structure, and Inference questions. Gabrielle became very strong with Words in Context problems when focused, using good &quot;clue words&quot; to help decide on proper answer choices and eliminating synonyms effectively. She struggled more with very difficult questions involving complicated words and meanings, which is completely normalâ€”those are designed to be challenging._x000a__x000a_For Math, we worked through the Mixed Algebra Module and Rectangular Prisms. Gabrielle shared that math has gotten harder this year, and she sometimes struggles with systems of equations and can make small mistakes. However, she showed good pattern recognition skills and knew her exponent rules well. After initially being uncertain about rectangular prism surface area formulas, she was able to make sense of them by drawing the prism, which showed strong geometric reasoning development._x000a__x000a_One of the most significant areas of growth was Gabrielle's adoption of strategic test-taking approaches. Initially, she wasn't consistently highlighting, flagging complicated questions, or eliminating answer choices. After we discussed the importance of actively practicing these strategies, she improved significantly. By our later sessions, she was actively highlighting and staying engaged, eliminating answers with absolute language or that disagreed with her anticipated answers, and flagging questions appropriately. She even asked thoughtful questions about when to flag, showing she was really thinking strategically about time management. She became quite comfortable with the iCARE strategy and brought up the Title-10 strategy on her own, demonstrating ownership of her learning process._x000a__x000a_While Gabrielle made strong progress, there are a few key opportunities for improvement. Time management was Gabrielle's primary challenge on the November examâ€”she ran out of time on the second Math module. We had seen this pattern on practice exams as well. Continued practice with timed sections and pacing strategies will be important. Additionally, while Gabrielle improved significantly in using highlighting, flagging, and elimination strategies, she could still be more consistent with these tools. More precise highlighting and more aggressive elimination of wrong answers would help her work more efficiently._x000a__x000a_The new year is a great opportunity to build on Gabrielle's strong foundation and address the time management challenges she experienced. I recommend we meet at least once or twice per week for 60-minute sessions. This frequency will allow us to maintain consistent progress on content review while dedicating adequate practice time to timed sections and pacing strategies. If Gabrielle is planning to retake the SAT in the spring (March or May), we could consider increasing frequency closer to the test date for intensive final preparation focused specifically on timing and accuracy._x000a__x000a_Gabrielle demonstrated excellent growth in strategy adoption and content understanding. With continued focus on time management and consistent application of the tools she's learned, I'm confident she can achieve significant score improvement on her next attempt._x000a__x000a_Please let me know Gabrielle's November SAT results if they're available, and whether you'd like to continue with our current approach or make any adjustments for the spring semester._x000a__x000a_I look forward to continuing to support Gabrielle's success in 2026!_x000a__x000a_Warmly,_x000a_Brandon Engle_x000a__x000a__x000a_Brandon E._x000a_brandon.engle@revolutionprep.com_x000a_+19708890867"/>
    <n v="4"/>
    <s v="Recommends meeting at least once or twice per week for 60-minute sessions."/>
  </r>
  <r>
    <n v="10941102"/>
    <d v="2026-01-07T00:00:00"/>
    <x v="12"/>
    <s v="Team De Groot"/>
    <n v="93909"/>
    <s v="Gita Friedman"/>
    <s v="Dear Elisabeth,_x000a__x000a_I hope you are having a happy new year! Itâ€™s been great working with you and Gita over the past couple of months. I wanted to touch base to share some of the progress weâ€™ve made so far and share my thoughts on the plan moving forward._x000a__x000a_I have seen significant improvements in Gita's understanding of grammar and punctuation rules. In her most recent practice exam (results here: https://kami.app/WRd-BKh-VyY-JDA) she scored highest on the English section. This is the area that she has been practicing the most since we started working together._x000a__x000a_In addition, we have been working very hard on building out her error logs (here: https://docs.google.com/spreadsheets/d/1NAEqQaAdgS5INycTad8EL5wXSULHIN8CUFP1UZzQEh4/edit?usp=sharing). Error logs are sheets in a spreadsheet that list the questions she missed on her most recent practice exam. As part of building out this list, she has to explain what she was thinking as she took the exam, why her answer was incorrect and why the correct answer is actually correct. We have been spending a lot of time doing this for the reading section of her ACT 1B exam. These error logs are where the learning and growth happens._x000a__x000a_Gita would highly benefit from working on these error logs with a parent or with her friends from school. Completing these error logs during our session is not the best use of our tutoring time. We can definitely spend some amount of time doing this, but we also need to focus on strategies for the test itself. _x000a__x000a_I recommend we continue with our two to three 60 minute classes per week up until her test day. Gitaâ€™s score from her ACT 1B practice exam was lower than both she and I expected. This was because there was a scheduling mishap and she took the majority of the exam while she was jetlagged and had serious difficulty focusing. She has committed to taking a practice exam on January 10th starting at 10:30am. Once she has completed this exam, I will score it and we can then talk about the next areas to focus 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Gita in her continued academic journey._x000a__x000a_Best regards,_x000a_Daniel E._x000a_daniel.esquivel-reynoso@revolutionprep.com_x000a_+18057085060"/>
    <n v="5"/>
    <s v="Recommends continuing two to three 60-minute classes per week"/>
  </r>
  <r>
    <n v="10941104"/>
    <d v="2026-01-07T00:00:00"/>
    <x v="25"/>
    <s v="Team De Groot"/>
    <n v="94700"/>
    <s v="Abigail Collin Adams"/>
    <s v="Dear Kimberly,_x000a__x000a_Happy New Year! I hope you and Abbie had a wonderful holiday season. As we start 2026, I wanted to check in about Abbie's progress and see how she performed on her November 8th SAT._x000a__x000a_How did Abbie's November SAT go? I'd love to hear about her experience and see her scores if they're available. I know the timing was quite tightâ€”we had our last prep session the day before the examâ€”but I'm hoping Abbie was able to apply some of the strategies we worked on._x000a__x000a_English is very much Abbie's strong suit. She performed well on Reading &amp;amp; Writing sections, particularly with Note Synthesis, Transitions, and showed good ability to ask questions when she was uncertain. She also demonstrated willingness to learn new strategies and toolsâ€”when I introduced her to Desmos for graphing and solving equations, she responded very positively and could see its power for SAT Math problems._x000a__x000a_Math proved to be Abbie's primary area of difficulty, which has roots in her academic history. Abbie shared that she had taken Algebra II previously, but the teacher didn't serve the class appropriately, and the school district had significant problems with students dropping the course. This seemingly impacted her SAT Math preparation. On a practice exam, Abbie scored around 1100, and much of the Math difficulty came from not consistently using Desmos despite our discussions about it. Beyond tool usage, Abbie struggled with knowing where to start on problems, particularly on problems involving deep critical thinking, nonlinear functions, geometry, probability, and right triangle trigonometry._x000a__x000a_We worked on general SAT strategies including the MAPS approach (Mark, Approach, Plan, Solve), the IESME strategy for Math, and test-taking techniques like flagging difficult questions and hiding the clock until the halfway point to reduce anxiety (which really resonated with Abbie). On practice exams, Abbie remembered most strategies while working, which showed good engagement with the material._x000a__x000a_The new year offers a fresh start and opportunity to take a more comprehensive approach. If Abbie is planning to retake the SAT (likely in March or May), I recommend we meet at least twice per week for 60-minute sessions, with a focus on: systematically addressing gaps in fundamental concepts (basic geometry, algebra properties, equation-solving techniques) before tackling advanced SAT problems, making Desmos usage automatic and habitual for appropriate problem types, developing a reliable approach for how to start problems when the path isn't immediately clear, and reinforcing the test-taking strategies that resonated with Abbie_x000a__x000a_This increased frequency and foundational focus would give Abbie the time she needs to build confidence and competence in Math while maintaining her Reading &amp;amp; Writing strengths. With dedicated work on fundamentals and consistent practice, meaningful score improvement is absolutely achievableâ€”it just requires building the foundation more thoroughly before test day._x000a__x000a_Please let me know Abbie's November SAT results if they're available, and whether you'd like to move forward with this more intensive approach for a spring retake._x000a__x000a_I look forward to continuing to support Abbie's success in 2026!_x000a__x000a_Warmly,_x000a_Brandon Engle_x000a__x000a__x000a_Brandon E._x000a_brandon.engle@revolutionprep.com_x000a_+19708890867"/>
    <n v="4"/>
    <s v="Recommends meeting at least twice per week for 60-minute sessions."/>
  </r>
  <r>
    <n v="10941107"/>
    <d v="2026-01-07T00:00:00"/>
    <x v="25"/>
    <s v="Team De Groot"/>
    <n v="94513"/>
    <s v="Brenden Walker"/>
    <s v="Dear Arlene,_x000a__x000a_Happy New Year! I hope you and your family had a wonderful holiday season. As we start 2026, I wanted to check in about Brenden's progress and see how he performed on his December 6th SAT._x000a__x000a_How did Brenden's December SAT go? I'd love to hear about his experience and see his scores if they're available. It's been about a month since the exam, and I'm eager to hear how our preparation translated to test day!_x000a__x000a_Brenden showed several promising abilities during our preparation. On Reading &amp;amp; Writing, he performed quite strongly on practice sections, scoring 17/20 on a timed practice module and finishing with time to spare. He was already using strategic test-taking approaches even before we beganâ€”on his PSAT, he had actively flagged difficult questions, which he found very useful. Brenden demonstrated good instincts for eliminating wrong answers and applying the iCARE strategy (Identify, Consider, Anticipate, Read, Eliminate). He became fairly comfortable with major grammar question types including Sentence Boundaries, Pronouns, Verbs, Possession, and Misplaced Modifiers. He was particularly strong with Central Ideas &amp;amp; Details questions and consistently identified question purposes well._x000a__x000a_We introduced several key strategies throughout our sessions. For Math, we worked on the IESME approach (Identify, Eliminate, Set-up, Make sure, and Execute), SADMEP (reverse PEMDAS for equation-solving), and consistent Desmos usage for graphing and solving systems of equations. For Reading &amp;amp; Writing, we practiced the Title-10 strategy, Double Question ID, and B-PRIMES/iCARE for different question types. Brenden responded well to these strategies once he got into the habit of using themâ€”with gentle reminders, he began using Desmos more automatically and improved his highlighting precision significantly by the end of sessions._x000a__x000a_Math proved to be Brenden's primary challenge area. He shared that he's generally uncomfortable with math, particularly geometry and probability. We worked through problems involving cones, systems of equations, and linear equations, where Brenden was able to build equations from scratch, which showed good potential. However, Brenden's natural approach was to &quot;plug and chug&quot; until finding the right answer rather than using strategic frameworks first. We reframed this as doing his process in reverseâ€”starting with the goal and working backward to the starting point. Time management was initially a concern, but Brenden improved throughout our sessions, eventually finishing practice sections with time to review his work._x000a__x000a_The new year is a great opportunity to build on Brenden's foundation, especially now that we have his December SAT results to guide our focus. I recommend we meet at least twice per week for 60-minute sessions if Brenden is planning to retake the SAT (likely in March or May). Our focus would be on: making strategies automatic in Mathâ€”particularly our new MAPS strategy for math and consistent Desmos usage, building confidence in geometry and algebra fundamentals, Reinforcing the strategic approach over plug-and-chug methods, and maintaining Reading &amp;amp; Writing strengths while fine-tuning anticipation and highlighting precision._x000a__x000a_Brenden has shown he can perform well when he applies the strategies we've practiced. With continued work on making these approaches habitual rather than requiring reminders, meaningful score improvement is absolutely achievable._x000a__x000a_Please let me know Brenden's December SAT results if they're available, and whether you'd like to move forward with this approach for a spring retake._x000a__x000a_I look forward to continuing to support Brenden's success in 2026!_x000a__x000a_Warmly,_x000a_Brandon Engle_x000a__x000a__x000a_Brandon E._x000a_brandon.engle@revolutionprep.com_x000a_+19708890867"/>
    <n v="4"/>
    <s v="Recommends meeting at least twice per week for 60-minute sessions."/>
  </r>
  <r>
    <n v="10941116"/>
    <d v="2026-01-08T00:00:00"/>
    <x v="78"/>
    <s v="Team Haase-Alvey"/>
    <n v="74732"/>
    <s v="Bradley Giroux"/>
    <s v="Hello Tracy,_x000a__x000a_I hope you're doing well and wanted to update you with the semester change on what I've seen so far from the class changeoever._x000a__x000a_Bradley is starting out with one of the less familiar math courses of recent years: statistics. In particular, it's at a college level, and will be completed in one semester. This will be a bit faster paced than Math has been recently, since there was a lot of overlap between his College Algebra class and the previous year's Algebra 2. There's also often terms that are used differently even with the exact same word (in Unit 1, he discovered that 'variable' is now something different for this class). There is so far a fair workload of memorizing terms, where it's not enough to just learn algebraic rules, but memorization is also necessary. As such, there's going to be a fair amount more work in doing well in this course that in last semester's math. Rather than being similar to his last math class, it will be more like his last semester's econ course, requiring a regular weekly investment of time to keep up. He will be having quizzes approximately weekly and a test each month, and the quizzes, exams, and tests add up to 90% of the course grade, with homework accounting for only 10 of the grade._x000a__x000a_The plan is to make sure that Bradley knows each bolded term from the textbook (which also are in the class notes given out), that he can complete the exercises in the textbook, as well as the separate homework module, that he can engage with practices on these topics from outside his course and still understand them if it's the same concept, and to do at least one practice test prior to each actual test (4 total) in this course._x000a__x000a_Since this is also a course for college credit, I consider it relatively important in terms of building good habits for Bradley's upcoming university education. It requires more study outside of school hours than high school courses. _x000a__x000a_Recommendation: I recommend that Bradley continue with one 60 minute session per week for statistics tutoring. _x000a__x000a_He should also set aside at least 2 hours per week every week just for this class outside of tutoring and class for reading key terms from the textbook, doing guided exercises, and engaging with supplemental resources when needed. And in weeks before exam, that would be increased considerably (we'll know more when that gets closer and there's more information). In general, I would like Bradley to feel considerably 'overprepared' for this class, which at a college level with mostly exams as the grade, is actually just the right amount, and to build his habit of academic excellence in the face of challenge. I have seen that he is capable of doing this, and if he schedules off the time, he will get this done._x000a__x000a_Any questions or concerns, feel free to email me any time or we can set up a phone call._x000a__x000a_Best regards,_x000a_Joyraj D._x000a_joyraj.d'souza@revolutionprep.com_x000a_+15174024183"/>
    <n v="4"/>
    <s v="Recommends continuing with one 60-minute session per week."/>
  </r>
  <r>
    <n v="10941140"/>
    <d v="2026-01-08T00:00:00"/>
    <x v="79"/>
    <s v="Team Haase-Alvey"/>
    <n v="90747"/>
    <s v="Adan Rivas"/>
    <s v="Dear Adan and Bernadette,_x000a__x000a_Iâ€™m so glad that Adan is returning to MCAT studies, and Iâ€™m really looking forward to working together again. Setting a goal score of 510 is both thoughtful and very achievable with the right structure and consistency._x000a__x000a_Previously, our work focused on foundational science concepts and CARS strategies, and this next phase of studying will allow us to go much deeper. Moving forward, the plan is to focus on specific question types in both the CARS and Science sections, reinforce high-yield content, and place strong emphasis on passage-based performance. We will also incorporate practice exams to track progress and guide studying in a targeted, data-driven way._x000a__x000a_I recommend meeting at least twice per week leading up to the next exam date to build momentum and maintain consistency. When we meet, weâ€™ll discuss specifics in detail and create a clear, realistic study schedule that aligns with the timeline and goals. _x000a__x000a_Here is a link to add more hours so that we could dive into the beautiful world of MCAT again: https://my.revolutionprep.com/s/7UljhbDyyk._x000a__x000a_Iâ€™m really excited about this next round of MCAT preparation and supporting Adan through this process. ðŸŒŸ_x000a__x000a_Warmly,_x000a__x000a_Hannah E._x000a_hannah.ervitz@revolutionprep.com_x000a_+13236812911"/>
    <n v="5"/>
    <s v="Recommends meeting at least twice per week leading to next exam"/>
  </r>
  <r>
    <n v="10941151"/>
    <d v="2026-01-08T00:00:00"/>
    <x v="38"/>
    <s v="Team De Groot"/>
    <n v="98732"/>
    <s v="Jace Jenkins"/>
    <s v="Dear Pierrette Jenkins,_x000a__x000a_I hope you are having a great week! As we prepare for Jace's upcoming practice test, I wanted to share some updates and information about what to expect._x000a__x000a_I have seen significant improvements in Jace's approach to the SAT. They have shown consistent progress in using strategies we've discussed in class like MAPS and the two-pass guideline. This includes growth in areas we previously discussed as struggles, such as getting stuck on difficult questions early on.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ace to replicate official test day conditions as closely as possible when taking their practice test. They should find a quiet place and take the test in one sitting._x000a__x000a_After the practice test, I will review the results and discuss the test experience with Jace to determine our focus moving forward, and Iâ€™ll follow up with you on takeaways, improvements, and next steps in my next parent update._x000a__x000a_Based on our discussions and Jace'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_x000a__x000a_Please let me know if you have any questions or if there are any adjustments you would like to make to our plan. Iâ€™m happy to schedule a time to talk by phone if that would be helpful. I am excited to continue supporting Jace in reaching their goals._x000a__x000a_Best regards,_x000a__x000a_Brock Dilley_x000a_brock.dilley@revolutionprep.com_x000a_+19724006172"/>
    <n v="4"/>
    <s v="Recommends continuing on current schedule."/>
  </r>
  <r>
    <n v="10941192"/>
    <d v="2026-01-08T00:00:00"/>
    <x v="44"/>
    <s v="Team Plamondon"/>
    <n v="83589"/>
    <s v="Oliver Castro"/>
    <s v="Dear Natalie,_x000a__x000a_I hope you are having a great start to 2026. Itâ€™s been great working with you and Oliver over the past couple of months. I wanted to touch base to share some of the progress weâ€™ve made so far and share my thoughts on the plan moving forward._x000a__x000a_I have seen significant improvements in Oliver's understanding of PEMDAS. He has shown consistent progress in understanding orders of operations and the order in which to solve equations. This consistent improvement has been evident in his success in his homework sets with me._x000a__x000a_Our current short-term goals for Oliver include reviewing linear functions, how to find slopes, and how to move variables around equations. The overall goal remains to improve his math skills throughout the course of his Algebra course. Based on Oliver's progress, I recommend we meet twice a week for 30 minutes. This will allow us more time to build upon the skills we focus on in our first session each week. 2 weekly sessions would allow for optimal growth._x000a__x000a_Please let me know if you have any questions or if there are any adjustments you would like to make to our plan. Iâ€™m happy to schedule a time to talk by phone if that would be helpful. I look forward to supporting Oliver in his continued academic journey._x000a__x000a_Best regards,_x000a_James F._x000a_james.falconer@revolutionprep.com_x000a_+12076156458"/>
    <n v="4"/>
    <s v="Recommends meeting twice a week for 30 minutes."/>
  </r>
  <r>
    <n v="10941195"/>
    <d v="2026-01-08T00:00:00"/>
    <x v="44"/>
    <s v="Team Plamondon"/>
    <n v="92318"/>
    <s v="Blake Bascus"/>
    <s v="Dear Carrol,_x000a__x000a_I hope you are having a great start to 2026. Itâ€™s been great working with you and Blake over the past couple of months. I wanted to touch base to share some of the progress weâ€™ve made so far and share my thoughts on the plan moving forward._x000a__x000a_I have seen significant improvements in Blake's understanding of linear functions and how to find slopes. He has shown consistent progress in in identifying slopes both from graphs and finding them in functions. His overall graph understanding has improved a lot since our first session. This consistent improvement has been evident in successes he has had in both homework questions and practice SAT questions from oneprep._x000a__x000a_Our current short-term goals for Blake include improving skills with quadratic functions and exponential functions. The overall goal remains to prepare him for the SAT. Based on Blake's progress, I recommend we keep meeting once a week for 60 minutes. If he can consistently complete his homework, one 60 minute session with additional practice during homework, Blake should continue to improve at a rate in which he will be prepared for the upcoming SAT._x000a__x000a_Please let me know if you have any questions or if there are any adjustments you would like to make to our plan. Iâ€™m happy to schedule a time to talk by phone if that would be helpful. I look forward to supporting Blake in his continued academic journey._x000a__x000a_Best regards,_x000a_James F._x000a_james.falconer@revolutionprep.com_x000a_+12076156458"/>
    <n v="4"/>
    <s v="Recommends meeting once a week for 60 minutes."/>
  </r>
  <r>
    <n v="10941202"/>
    <d v="2026-01-08T00:00:00"/>
    <x v="44"/>
    <s v="Team Plamondon"/>
    <n v="96374"/>
    <s v="Safiya Bhuiyan"/>
    <s v="Dear Sadia,_x000a__x000a_I hope you are having a great start to 2026. Itâ€™s been great working with you and Safia over the past couple of months. I wanted to touch base to share some of the progress weâ€™ve made so far and share my thoughts on the plan moving forward._x000a__x000a_I have seen significant improvements in Safia's understanding of volumes of revolution. She has shown consistent progress in identifying the upper and lower functions, and plugging equations into her volume of revolution formula. This consistent improvement has been evident in her success understanding class notes and transferring them to FRQs._x000a__x000a_Our current short-term goals for Safia include reviewing all AB material before she gets to her BC specific units. The overall goal remains to get her prepared for the AP exam in May. Based on Safia's progress, I recommend we keep meeting once a week for 60 minutes. This will allow us enough time to focus on in class material as well as review older material from previous units_x000a__x000a_Please let me know if you have any questions or if there are any adjustments you would like to make to our plan. Iâ€™m happy to schedule a time to talk by phone if that would be helpful. I look forward to supporting Safia in her continued academic journey._x000a__x000a_Best regards,_x000a_James F._x000a_james.falconer@revolutionprep.com_x000a_+12076156458"/>
    <n v="4"/>
    <s v="Recommends meeting once a week for 60 minutes."/>
  </r>
  <r>
    <n v="10941206"/>
    <d v="2026-01-08T00:00:00"/>
    <x v="44"/>
    <s v="Team Plamondon"/>
    <n v="90102"/>
    <s v="Neve Caldwell"/>
    <s v="Dear Jessica,_x000a__x000a_I hope you are having a great start to 2026. Itâ€™s been great working with you and Neve over the past couple of months. I wanted to touch base to share some of the progress weâ€™ve made so far and share my thoughts on the plan moving forward._x000a__x000a_I have seen significant improvements in Neve's understanding of logs as well as her retention of APUSH material. She has shown consistent progress in understanding how to solve and simplify log equations. She is also doing a better job of understanding context of events in APUSH. This consistent improvement has been evident in her success on homework in our sessions as well as her review of class notes._x000a__x000a_Our current short-term goals for Neve include preparing her for unit circle work. The overall goal remains to keep up her grades in both math and in APUSH. Based on Neve's progress, I recommend we consistently meet once a week for 60 minutes. If there is a major exam coming up, it may be nice to add an extra session, but during normal weeks, one 60 minute session will allow us to review important materials for her APUSH and math class._x000a__x000a_Please let me know if you have any questions or if there are any adjustments you would like to make to our plan. Iâ€™m happy to schedule a time to talk by phone if that would be helpful. I look forward to supporting Neve in her continued academic journey._x000a__x000a_Best regards,_x000a_James F._x000a_james.falconer@revolutionprep.com_x000a_+12076156458"/>
    <n v="4"/>
    <s v="Recommends meeting once a week for 60 minutes."/>
  </r>
  <r>
    <n v="10941211"/>
    <d v="2026-01-08T00:00:00"/>
    <x v="44"/>
    <s v="Team Plamondon"/>
    <n v="74488"/>
    <s v="Isabel Geser"/>
    <s v="Dear Terri,_x000a__x000a_I hope you are having a great start to 2026. Itâ€™s been great working with you and Isabel over the past couple of months. I wanted to touch base to share some of the progress weâ€™ve made so far and share my thoughts on the plan moving forward._x000a__x000a_I have seen significant improvements in Isabel's understanding of limits and end behavior of functions. She has shown consistent progress in using limits to find asymptotes. This consistent improvement has been evident in her success working on review AP problems in AP classroom._x000a__x000a_Our current short-term goals for Isabel include reviewing properties of logs and exponential functions to prepare her for her next unit. The overall goal remains to keep her AP Precalc grade up. Based on Isabel's progress, I recommend we keep meeting once a week for 60 minutes. She is doing very well with course material, so we only need one weekly session to answer questions she has over class notes and practice the concepts she needs a little help with._x000a__x000a_Please let me know if you have any questions or if there are any adjustments you would like to make to our plan. Iâ€™m happy to schedule a time to talk by phone if that would be helpful. I look forward to supporting Isabel in her continued academic journey._x000a__x000a_Best regards,_x000a_James F._x000a_james.falconer@revolutionprep.com_x000a_+12076156458"/>
    <n v="4"/>
    <s v="Recommends meeting once a week for 60 minutes."/>
  </r>
  <r>
    <n v="10941214"/>
    <d v="2026-01-08T00:00:00"/>
    <x v="62"/>
    <s v="Team De Groot"/>
    <n v="94447"/>
    <s v="Alexis Morris"/>
    <s v="Dear Jessica,_x000a__x000a_I hope you are having a great start to the spring season. Itâ€™s been great working with you and Lexi over the past couple of months, and I wanted to touch base to share an update on her recent SAT work as well as my thoughts on the plan moving forward._x000a__x000a_I have seen meaningful progress in Lexiâ€™s understanding of both SAT math and grammar concepts, particularly in her application of punctuation rules, algebraic setup, and strategic tool use. In our English-focused sessions, Lexi has shown steady improvement in identifying and applying punctuation rules, and she has become more thoughtful about recognizing patterns in grammar questions. On the math side, she has made strong gains in setting up linear equation problems, using MAPS effectively, and leveraging Desmos tools with greater confidence and efficiency. This progress has been evident in her growing accuracy, improved problem setup, and increased willingness to slow down and apply strategy rather than rush to an answer._x000a__x000a_Our current short-term goals for Lexi include continuing to build consistency with SAT math strategies (particularly isolating quantities), strengthening her accuracy when using Desmos and MAPS, and returning to English content with a focus on recognizing and applying broader grammar rules and reading comprehension. The overall goal remains helping Lexi feel confident, strategic, and prepared across both sections of the SAT._x000a__x000a_Based on her progress and the importance of reinforcing both concepts and strategy, I recommend increasing our session velocity to two 60-minute sessions per week. This increased frequency would allow us to maintain stronger continuity, reinforce strategies more consistently, and better support retention across both math and English as we move forward in her SAT preparation._x000a__x000a_I suggest adding the below to your account to ensure we stay on track._x000a__x000a_â€¢ 12 Hours of Distinguished Tutoring for Alexis Morris with Megan Osgood_x000a__x000a_If you'd like to continue working together on achieving these goals, you can easily use this link to add the hours to your account today: https://my.revolutionprep.com/s/STGQ0n3UNH._x000a__x000a_Please let me know if you have any questions or if you would like to discuss adjustments to our plan. Iâ€™m happy to schedule a time to talk by phone if that would be helpful. I look forward to continuing to support Lexi in her SAT preparation and overall academic growth._x000a__x000a_Best regards,_x000a_Megan_x000a__x000a_Megan O._x000a_megan.osgood@revolutionprep.com_x000a_+12077140045"/>
    <n v="5"/>
    <s v="Recommends increasing to two 60-minute sessions per week"/>
  </r>
  <r>
    <n v="10941285"/>
    <d v="2026-01-08T00:00:00"/>
    <x v="80"/>
    <s v="Team Plamondon"/>
    <n v="95378"/>
    <s v="Nihar Hari"/>
    <s v="Dear Hari,_x000a__x000a_I hope you had a wonderful holiday season. It has been great working with you and Nihar over the past few months, and I wanted to touch base to share some of his recent progress and reconfirm our plan moving forward._x000a__x000a_Nihar has shown significant improvement in his approach and understanding of several SAT concepts, including finding values for missing constants in problems, applying different forms of quadratic functions to solve problems, and interpreting function graphs. This progress has been reflected in his upward trend in practice test scores._x000a__x000a_Our current short-term goals include building his confidence with probability and ratios/unit rates. Our overall goal remains achieving a 1550+ score on the official exam. Based on Niharâ€™s current progress, I recommend we continue with the sessions we have already scheduled out together._x000a__x000a_Please let me know if you have any questions or if there are any adjustments you would like to make to our plan. Iâ€™m happy to schedule a brief phone call if that would be helpful. I look forward to supporting Nihar in his continued academic journey._x000a__x000a_Best regards,_x000a_Andres Jarquin_x000a_andres.jarquin@revolutionprep.com_x000a_+17735472239"/>
    <n v="2"/>
    <s v="Recommends continuing with scheduled sessions."/>
  </r>
  <r>
    <n v="10941287"/>
    <d v="2026-01-08T00:00:00"/>
    <x v="80"/>
    <s v="Team Plamondon"/>
    <n v="96829"/>
    <s v="Cloris Wang"/>
    <s v="Dear Dong,_x000a__x000a_I hope you had a wonderful holiday season. It has been great working with you and Cloris over the past few months, and I wanted to touch base to share some of her recent progress and offer thoughts on our plan moving forward._x000a__x000a_Cloris has shown significant improvement in her approach and understanding of AP Physics concepts, particularly in kinematics and forces. This progress has been reflected in both her test scores and her increased ability to work through AP-level problems._x000a__x000a_Our current short-term goal is to build her confidence with uniform circular motion. Our overall goals remain finishing the course with an A and achieving a 5 on the AP Exam. Based on Clorisâ€™ progress so far, I recommend we continue with our current schedule of two hours of sessions each week._x000a__x000a_Please let me know if you have any questions or if there are any adjustments you would like to make to our plan. Iâ€™m happy to schedule a brief phone call if that would be helpful. I look forward to supporting Cloris in her continued academic journey._x000a__x000a_Best regards,_x000a_Andres Jarquin_x000a_andres.jarquin@revolutionprep.com_x000a_+17735472239"/>
    <n v="4"/>
    <s v="Recommends continuing current schedule of two hours each week."/>
  </r>
  <r>
    <n v="10941301"/>
    <d v="2026-01-08T00:00:00"/>
    <x v="65"/>
    <s v="Team De Groot"/>
    <n v="98931"/>
    <s v="Collier Richards"/>
    <s v="Hello team Collier!_x000a__x000a_We just wrapped our last session before Collier goes to take her re-test on Rational Functions this Friday, so I wanted to leave you with a little update on our progress. _x000a__x000a_Collier is doing really well with rational functions. We've spent a lot of time working on reviewing how inputs and outputs create functions and analyzing the domain and range of a function given its equation. We analyzed problem points like vertical asymptotes and holes, realizing WHY they cause problems mathematically. Using this review, Collier was able to practice long division, synthetic substitution, and applying the rational root test/theorem. _x000a__x000a_While we can't guarantee any scores, I feel confident in Collier's preparation, and she has practiced diligently avoiding pitfalls that tripped her up during the first test date._x000a__x000a_It's been a pleasure working with Collier so far, and I'm thrilled to continue working to prep for midterms next week. Please don't hesitate to reach out with any questions or concerns. _x000a__x000a_At this time, Collier is progressing quite well in class and I think we are good to continue meeting 1-2 hours per week through the rest of her Pre-Cal class; however, I am happy to adjust this velocity as needed._x000a__x000a_Please let me know if you have any questions or concerns, or, would like to adjust our plan in any way. I'd also be happy to check in at any point via phone or Zoom if needed. _x000a__x000a_Happy January to you all!_x000a__x000a_Elliot E._x000a_elliot.emadian@revolutionprep.com_x000a_+15409682458"/>
    <n v="5"/>
    <s v="Recommends continuing meeting 1-2 hours per week through rest of Pre-Cal class."/>
  </r>
  <r>
    <n v="10941357"/>
    <d v="2026-01-08T00:00:00"/>
    <x v="80"/>
    <s v="Team Plamondon"/>
    <n v="82771"/>
    <s v="Daniel Wood"/>
    <s v="Dear Louise,_x000a__x000a_I hope you had a wonderful holiday season. It has been great working with you and Daniel over the past semester, and I wanted to touch base to share some of his recent progress and reconfirm our plan moving forward._x000a__x000a_Daniel has shown significant improvement in his approach and understanding of several SAT concepts, including decoding vocabulary for words in context, identifying correct subjects and verb tenses, and working through two-variable linear expressions. This progress has been evident in his consistent improvement in practice tests scores and in his achieving a perfect score in the first reading module of his last exam._x000a__x000a_Our current short-term goal for Daniel includes getting him confident in topics of constants and quantitative evidence for the exam. The overall goal remains achieving a score of 1500 on the official exam. Based on Daniel's current progress, we should stick with the current schedule of one 60 minute session a week that we have been doing.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Andres Jarquin_x000a_andres.jarquin@revolutionprep.com_x000a_+17735472239"/>
    <n v="4"/>
    <s v="Recommends sticking with current schedule of one 60-minute session a week."/>
  </r>
  <r>
    <n v="10941359"/>
    <d v="2026-01-08T00:00:00"/>
    <x v="80"/>
    <s v="Team Plamondon"/>
    <n v="94535"/>
    <s v="Prachi Shah"/>
    <s v="Dear Rushita,_x000a__x000a_I hope you had a wonderful holiday season. As we begin a new academic semester, I wanted to take a moment to share some updates about Prachi's progress and outline our plans moving forward._x000a__x000a_Over the past semester, Prachi has shown significant improvement in her ability to take derivatives of complex functions and in her understanding of derivative tests to determine characteristics of functions. In particular, she has demonstrated consistent growth in identifying the shape of function curves and accurately sketching them based on first and second derivative tests. This progress has been reflected in both her performance and her confidence with the material._x000a__x000a_Our overall goals remain earning an A in the course and achieving a score of 4â€“5 on the AP Exam. If there have been any changes or new goals for this semester, please let me know so we can adjust our plan accordingly._x000a__x000a_Looking ahead, our plan includes learning and reviewing new topics as they arise in the course, including techniques related to integration. Based on our current pace, I suggest we continue meeting for a total of 120â€“150 minutes each week to ensure ample time to cover new material and practice problem solving._x000a__x000a_Please let me know if you have any questions or if there are any adjustments you would like to make to our plan. Iâ€™m happy to schedule a time to talk by phone if that would be helpful. I am looking forward to continuing my work with Prachi in her academic journey._x000a__x000a_Best regards,_x000a_Andres Jarquin_x000a_andres.jarquin@revolutionprep.com_x000a_+17735472239"/>
    <n v="4"/>
    <s v="Suggests continuing meeting for 120–150 minutes each week."/>
  </r>
  <r>
    <n v="10941360"/>
    <d v="2026-01-08T00:00:00"/>
    <x v="81"/>
    <s v="Team Haase-Alvey"/>
    <n v="87936"/>
    <s v="Andrew Winter"/>
    <s v="Hi Agnes and Andrew,_x000a__x000a_I hope that all has been well! It was unfortunate that we could not meet this past Sunday for the scheduled session, or, rather, that we were unable to get the session canceled, as you had hoped. Like I mentioned in our original email thread, the 48-Hour Cancelation Policy inhibited our ability to cancel the session, as the notice arrived within the final 48 hours leading up to the session. While we do not have sessions currently booked, it will be important to remember that policy when we do schedule sessions again, as I very much hate to have hours vanish from programs in this way. Christina is copied to this email if you would like to discuss this policy or others more thoroughly._x000a__x000a_While sending this email, and since you sent a very nice update alongside your notice, I figured it would also be good to send an progress update email, so that we are all aware of the recent efforts by Andrew. Please let me know, Agnes, if you would like to discuss any of the notes or my recommendations over the phone, and we can schedule a call soon._x000a__x000a_Since we have been away, Andrew has been doing a good job of staying on top of his classes, maintaining As and Bs in his classes. You noted that he is having the best time in his AP and Honors classes, and I am glad that the combination of rigor and interest is doing him well! He also did well on his December SAT exam, scoring a 1380 with a 740 in Math and a 640 in Reading &amp;amp; Writing. You noted that he was disappointed because his goal score is a 1400, but we both acknowledged this score as still a great achievement given that this exam was completed in the first half of his Sophomore year._x000a__x000a_With these updates in mind, I recommend that we use the 8 hours remaining in his program to support an SAT test prep program, with the goal to advance his performance above his current goal. We would use practice exams and data to direct our path, and I would be able to provide him resources and support to his areas of opportunity, such as looking into how to push his Math score even closer to the 800 maximum and targeting high yield topics to close the gap with his Reading &amp;amp; Writing score. With his current performance, I recommend using the hours to support one 60-minute session per week of prep._x000a__x000a_Please reach out if you have any questions or further updates, and I would be happy to arrange a phone call if you would like to discuss anything directly!_x000a__x000a_Thank you,_x000a__x000a_Jonathan J.G._x000a_jonathan.grams@revolutionprep.com_x000a_+13015248801"/>
    <n v="4"/>
    <s v="Recommends using remaining hours for one 60-minute session per week."/>
  </r>
  <r>
    <n v="10941375"/>
    <d v="2026-01-08T00:00:00"/>
    <x v="2"/>
    <s v="Team Plamondon"/>
    <n v="98545"/>
    <s v="Tyler Atchison"/>
    <s v="Hi Adrienne and Tyler,_x000a__x000a_I hope you and your family are well. Unfortunately, Tyler was unable to attend our session on January 7, 2026 as originally scheduled. This time has been deducted from your account._x000a__x000a_Since Tyler has missed 2 sessions without providing a 48-hour notice, I am concerned that the schedule we currently have does not work._x000a__x000a_Please take a few minutes to review our schedule on the student dashboard and confirm with me that it does work by January 10, 2026. If it doesnâ€™t, you can either let me know or view my open timeslots and reschedule through the student dashboard. I appreciate your help with this as I know consistency is critical for Tyler to achieve success in grammar and letter/sound recognition._x000a__x000a_Due to my busy schedule, if Tyler misses another session without letting me know at least 48 hours ahead of time, I will need to remove him from my calendar for the time being to accommodate other students._x000a__x000a_Please donâ€™t hesitate to reach out to me or Ashley with any questions._x000a__x000a_Best,_x000a__x000a_Chazlee M._x000a_chazlee.myers@revolutionprep.com"/>
    <n v="2"/>
    <s v="Attendance warning and schedule confirmation request."/>
  </r>
  <r>
    <n v="10941387"/>
    <d v="2026-01-08T00:00:00"/>
    <x v="30"/>
    <s v="Team Plamondon"/>
    <n v="77007"/>
    <s v="Allan Guech"/>
    <s v="Dear Mercy,_x000a__x000a_I hope you are having a great week. I wanted to touch base with you about a couple of items related to my work with Allan._x000a__x000a_First, Allan has improved on his listening comprehension for Spanish!_x000a__x000a_Second, Allan still needs to work on his subjunctive mood usage, including commands._x000a__x000a_Since Allan is achieving their goals, I recommend we continue with our one 60 minute class per week through the rest of the school year. _x000a__x000a_Based on this information, I recommend we continue onwards with one 60-minute session through the end of the school year, with possible acceleration for studying for the IB Spanish exam towards the end of the year. This plan will best set Allan up for success moving forward._x000a__x000a__x000a_Please let me know if you have any questions. Iâ€™m happy to schedule a time to talk by phone if that would be helpful. I look forward to supporting Allan in their continued academic journey._x000a_Best regards,_x000a__x000a_Armand Brouty_x000a__x000a_Armand B._x000a_armand.brouty@revolutionprep.com_x000a_+15129107232"/>
    <n v="5"/>
    <s v="Recommends one 60-minute session through school year"/>
  </r>
  <r>
    <n v="10941405"/>
    <d v="2026-01-08T00:00:00"/>
    <x v="82"/>
    <s v="Team Cross"/>
    <n v="98531"/>
    <s v="Sritha Peddi"/>
    <s v="Dear Satish, _x000a__x000a_I hope you are having a great New Year! Itâ€™s been great working with you and Sritha over the past couple of months. I wanted to touch base to share some of the progress weâ€™ve made so far and share my thoughts on the plan moving forward._x000a__x000a_I have seen significant, consistent improvements in Sritha's ability to read words with a â€œbossyâ€ e at the end, as well as identify and read words with vowel teams. She has most recently improved in her ability to skip count by 2â€™s to 20, 5â€™s to 50, and 10â€™s to 100! _x000a__x000a_Our current short-term goals for Sritha include adding to 20, subtracting within 20, and reading stories with short vowel and long vowel sounds. The overall goal remains to increase Srithaâ€™s math and English level.  Based on these goals, my recommendation is that we move forward with the same velocity she currently has, which is about 5 hours per week. _x000a__x000a_Please let me know if you have any questions or if there are any adjustments you would like to make to our plan. Iâ€™m happy to schedule a time to talk by phone if that would be helpful. I look forward to supporting Sritha in their continued academic journey._x000a__x000a_Best regards,_x000a__x000a_Nicole Bishop_x000a_nicole.bishop@revolutionprep.com_x000a_+14343163151"/>
    <n v="5"/>
    <s v="Recommends maintaining velocity of ~5 hours per week"/>
  </r>
  <r>
    <n v="10941412"/>
    <d v="2026-01-08T00:00:00"/>
    <x v="83"/>
    <s v="Team St. Marie"/>
    <n v="97622"/>
    <s v="Yaswanth Reddy Meenige"/>
    <s v="Dear Meenige,_x000a__x000a_I hope you are having a great week! As we prepare for Yaswanth's upcoming practice test, I wanted to share some updates and information about what to expect._x000a__x000a_Iâ€™ve seen significant improvement in Yaswanth's understanding of the ACT sections and the core test-taking strategies for each, including TRAP, MAPS, and iCARE. He has also made steady progress in mastering grammar and punctuation rules as well as utilizing tools like plug and chug, backsolving, and annotating. This growth will directly support the areas weâ€™ve previously identified as challenges, especially pacing in the English and Reading section and accuracy in the English section._x000a__x000a_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Yaswanth to replicate official test day conditions as closely as possible when taking his practice test. He should find a quiet place and take the test in one sitting._x000a__x000a_After the practice test, I will review the results and discuss the test experience with Yaswanth to determine our focus moving forward, and Iâ€™ll follow up with you on takeaways, improvements, and next steps in my next parent update._x000a__x000a_Since students usually take the test 3 times before getting their goal score, I recommend we meet twice a week for 1 hr, leading up to the February AC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Yaswanth in reaching his goals._x000a__x000a_Best regards,_x000a_Cameron H._x000a_cameron.hojecki@revolutionprep.com_x000a_+19737384041"/>
    <n v="5"/>
    <s v="Recommends meeting twice a week for 1 hr leading to February ACT"/>
  </r>
  <r>
    <n v="10941449"/>
    <d v="2026-01-08T00:00:00"/>
    <x v="5"/>
    <s v="Team Cross"/>
    <n v="92580"/>
    <s v="Malia Shrestha"/>
    <s v="Hi Malia and Manasthiti,_x000a__x000a_Just sending you an email letting you know what Malia and I have been up to these past few months._x000a__x000a_Malia doesn't need much review on the content she is presented in class. Although we went over long division so she could feel confident in class. We try to cover topics that are not in her class. When presented with something new she may be confused but desires to understand and grasps concepts quickly._x000a__x000a_Our current velocity is 1-2 times a week for 60 minutes at a time. If this works well with her extracurricular schedule we should continue at this pace._x000a__x000a_Please let me know if you have any questions or concerns. Also if you have any specific goals or topics you would like me to cover._x000a__x000a_Kind regards_x000a_Valerie D._x000a_valerie.duran@revolutionprep.com_x000a_+13102182934"/>
    <n v="4"/>
    <s v="Current velocity of 1-2 times a week for 60 minutes should continue."/>
  </r>
  <r>
    <n v="10941496"/>
    <d v="2026-01-08T00:00:00"/>
    <x v="61"/>
    <s v="Team De Groot"/>
    <n v="80436"/>
    <s v="Ari Lozovsky"/>
    <s v="Hi Inez,_x000a__x000a_Thank you for sharing this detailed plan, as well as the information about the Family System Reset. It seems like you've put a great deal of thought and organization into creating supportive structures for the new year!_x000a__x000a_I agree on your perspective for what tutoring sessions should emphasize, and I love that the boys will be expected to come to session with a sense of ownership and specific information about what they want/need to work on._x000a__x000a_I have 2 questions:_x000a_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_x000a__x000a_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_x000a_Can you make sure that Ari can log into his school portal and share his screen for this during sessions? Or would you be willing to share Ariâ€™s login so that I can check his portal before our sessions?_x000a__x000a_I also have 3 concerns:_x000a_1. You mention in Daveedâ€™s plan that game-based and reward-based activities will not be allowed in tutoring sessions.  _x000a_Would you be willing to explain more about what you mean by game-based and reward-based activities, or share if there is something more I should be aware of regarding this?_x000a_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_x000a__x000a_2. Iâ€™m not sure if you are considering breaks and rewards to be the same thing, but I wanted to mention that a key aspect of executive function skills includes recognizing signs of fatigue and taking breaks._x000a_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_x000a__x000a_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_x000a__x000a_If you'd like to hop on a call to discuss in more detail, here are some times that work for me:_x000a__x000a_Today (Thursday 1/8) at 2pm or 4pm pst_x000a_Monday, 1/12 at 11am pst_x000a_Wednesday, 1/14 at 9am pst_x000a__x000a_Please let me know if you have any questions._x000a__x000a_Best, _x000a_Sharon"/>
    <n v="1"/>
    <s v="Discussion of logistics and accountability"/>
  </r>
  <r>
    <n v="10941497"/>
    <d v="2026-01-08T00:00:00"/>
    <x v="61"/>
    <s v="Team De Groot"/>
    <n v="80435"/>
    <s v="Daveed Lozovsky"/>
    <s v="Hi Inez,_x000a__x000a_Thank you for sharing this detailed plan, as well as the information about the Family System Reset. It seems like you've put a great deal of thought and organization into creating supportive structures for the new year!_x000a__x000a_I agree on your perspective for what tutoring sessions should emphasize, and I love that the boys will be expected to come to session with a sense of ownership and specific information about what they want/need to work on._x000a__x000a_I have 2 questions:_x000a_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_x000a__x000a_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_x000a_Can you make sure that Ari can log into his school portal and share his screen for this during sessions? Or would you be willing to share Ariâ€™s login so that I can check his portal before our sessions?_x000a__x000a_I also have 3 concerns:_x000a_1. You mention in Daveedâ€™s plan that game-based and reward-based activities will not be allowed in tutoring sessions.  _x000a_Would you be willing to explain more about what you mean by game-based and reward-based activities, or share if there is something more I should be aware of regarding this?_x000a_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_x000a__x000a_2. Iâ€™m not sure if you are considering breaks and rewards to be the same thing, but I wanted to mention that a key aspect of executive function skills includes recognizing signs of fatigue and taking breaks._x000a_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_x000a__x000a_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_x000a__x000a_If you'd like to hop on a call to discuss in more detail, here are some times that work for me:_x000a__x000a_Today (Thursday 1/8) at 2pm or 4pm pst_x000a_Monday, 1/12 at 11am pst_x000a_Wednesday, 1/14 at 9am pst_x000a__x000a_Please let me know if you have any questions._x000a__x000a_best,_x000a_Sharon_x000a____x000a_sharon.vincuilla@revolutionprep.com_x000a_(323) 774 - 4547"/>
    <n v="1"/>
    <s v="Discussion of logistics and accountability"/>
  </r>
  <r>
    <n v="10941503"/>
    <d v="2026-01-08T00:00:00"/>
    <x v="84"/>
    <s v="Team Plamondon"/>
    <n v="82296"/>
    <s v="Mollie Drew"/>
    <s v="Dear Jacob,_x000a__x000a_Since Mollie is back in school this week, I thought it would be a good opportunity to send you an update of her progress over the past couple of weeks. As always, I am enjoying working with Mollie. I appreciate her willingness to ask questions and her work ethic. _x000a__x000a_Over the past couple of weeks, we have been focusing on reviewing geometry topics including triangles, trigonometry, and circles. Mollie has made some great progress on these problem types. She had said that she struggled with them on her last SAT. Mollie is also doing well identifying the claim in a passage and matching it with supporting evidence in the data and answer choices. Going forward, I plan to assign Mollie to take another practice test in the next week or so. Iâ€™d also like to revisit exponential functions, constants, and cross text connection reading passages. _x000a__x000a_Please let me know if you have any questions or concerns or if you would like to speak further on the phone, we can set up a time._x000a__x000a_Sincerely,_x000a__x000a_Melinda M._x000a_melinda.mergendahl@revolutionprep.com_x000a_+16083975309"/>
    <n v="3"/>
    <s v="Weekly sessions are working well"/>
  </r>
  <r>
    <n v="10941521"/>
    <d v="2026-01-08T00:00:00"/>
    <x v="84"/>
    <s v="Team Plamondon"/>
    <n v="90609"/>
    <s v="Knox Vitrano"/>
    <s v="Dear Margaret,_x000a__x000a_Since Knox took a practice test recently, I thought it would be a good opportunity to send you an update on his progress over the past couple of weeks. As always, I am enjoying working with Knox. I appreciate his willingness to ask questions and his work ethic. _x000a__x000a_Knox made great improvements on his practice test scoring 1410 overall. He did especially well in the math section. This week, we reviewed some of the questions Knox missed and planned for our upcoming sessions to review the three forms of quadratics, reading passages asking about the authorâ€™s claim, and strategies for overcoming fatigue in the reading section. For Knoxâ€™s next practice test, Iâ€™d like him to take a Bluebook practice test because the math section is a little more rigorous. _x000a__x000a_Our weekly sessions are working well for us, and we have sessions scheduled for the next four weeks. Please let me know if you have any questions or concerns or if you would like to talk further on the phone, we can set up a time._x000a__x000a_Sincerely,_x000a__x000a_Melinda M._x000a_melinda.mergendahl@revolutionprep.com_x000a_+16083975309"/>
    <n v="3"/>
    <s v="Weekly sessions are working well"/>
  </r>
  <r>
    <n v="10941528"/>
    <d v="2026-01-08T00:00:00"/>
    <x v="22"/>
    <s v="Team Plamondon"/>
    <n v="72210"/>
    <s v="Eve Vandenbrulle"/>
    <s v="Hi Laura and Eric,_x000a__x000a_I hope you are having a great start to 2026! Itâ€™s been great working with you both and Eve over the past couple of weeks. I wanted to touch base to share some of the progress weâ€™ve made so far and share my thoughts on the plan moving forward._x000a__x000a_I have seen significant improvements in Eve's confidence in math, her understanding of trigonometry, sinusoidal functions, domain and range, and Pythagorean identities. She has shown consistent progress in understanding sinusoidal curves which has been evident in her current project. This consistent improvement in pre-calculus has been evident in approach to homework questions._x000a__x000a_Our current short-term goals for Eve include having her understand sinusoidal functions and her feeling confident in the content. The overall goal remains improving her class grade. Based on Eve's progress, I recommend maintaining our schedule of around one 60-minute session a week. _x000a__x000a_Please let me know if you have any questions or if there are any adjustments you would like to make to our plan. Iâ€™m happy to schedule a time to talk by phone if that would be helpful. I look forward to supporting Eve in her continued academic journey._x000a__x000a_I'll let you know if I have any sudden openings this weekend!_x000a__x000a_Best regards,_x000a_Sarah_x000a__x000a_sarah.vollero@revolutionprep.com_x000a_+13155607858"/>
    <n v="4"/>
    <s v="Recommends maintaining schedule of around one 60-minute session a week."/>
  </r>
  <r>
    <n v="10941535"/>
    <d v="2026-01-08T00:00:00"/>
    <x v="20"/>
    <s v="Team Cross"/>
    <n v="97274"/>
    <s v="Alex Stanton"/>
    <s v="Dear Erika, _x000a__x000a_I hope you are having a great winter. Itâ€™s been great working with you and Alex over the past couple of months. I wanted to touch base to share some of the progress weâ€™ve made so far and share my thoughts on the plan moving forward. _x000a__x000a_I have seen significant improvements in Alex's abilities to identify ways to effectively break up larger tasks, structure his study time when working on a variety of assignments, brainstorm actions to take to avoid procrastination as well as determine ways to combat distractions and boredom when working on assignments. He has shown consistent progress in utilizing each of the strategies weâ€™ve been covering in our sessions to strengthen his skills in executive functioning. This consistent improvement has been evident in the completion of various assignments during our sessions. _x000a__x000a_Our current short-term goals for Alex include formulating a solid organization system, devising a plan to stay on track and not get caught behind on class assignments, as well as implementing ways to avoid procrastination. The overall goal remains to strengthen Alexâ€™s executive functioning skills to increase his productivity at school and at home. Since Alex is achieving his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Alex in his continued academic journey. _x000a__x000a_Best regards, _x000a__x000a_Colin C._x000a_colin.cody@revolutionprep.com_x000a_+19785187882"/>
    <n v="5"/>
    <s v="Recommends continuing one 60-minute class per week"/>
  </r>
  <r>
    <n v="10941573"/>
    <d v="2026-01-08T00:00:00"/>
    <x v="85"/>
    <s v="Team Milner"/>
    <n v="69824"/>
    <s v="ZoÃ© Gudin"/>
    <s v="Hi all,_x000a__x000a_Just checking in with an update as we start the new terms and ZoÃ© gets ready for mock exams. Always happy to answer any questions!_x000a__x000a_For the last week or two of December as well as these first two weeks of January, we have been focused mainly on reviewing important chem topics for the mock exams coming up in the next few weeks. Before break, we worked on some of the oldest material related to different calculations involving molar mass, empirical formulas, and stoichiometry. A few of these topics were a bit rusty, but, particularly with the stoichiometry/dimensional analysis calculation, they are used in a lot of subsequent chapters so there will be plenty of opportunity to practice more._x000a__x000a_This week and next week, weâ€™re working on a few of the newer topics that ZoÃ© identities as needing the most work: electrochemistry, redox reactions, acids and bases, and organic chemistry. ZoÃ© mentioned that sheâ€™s been using Revision Dojo as a source of practice problems, which I think is a great idea. For chemistry, doing problems rather than relying too much on note review is key to making sure the application of different concepts makes sense. So, Iâ€™d encourage a heavy emphasis on further practice problems from Revision Dojo in the upcoming week._x000a__x000a_I know our main focus is on chemistry, but Iâ€™m also happy to help out with any sticky biology/math questions as needed! Weâ€™ve got our Tues/Thurs meetings booked through the first week of April, but we can always make adjustments as needed. _x000a__x000a_Iâ€™ll see ZoÃ© on Tuesday!_x000a__x000a__x000a_Julie B._x000a_julie.byrom@revolutionprep.com_x000a_+15129250963"/>
    <n v="4"/>
    <s v="Sessions booked Tues/Thurs through April"/>
  </r>
  <r>
    <n v="10941589"/>
    <d v="2026-01-08T00:00:00"/>
    <x v="86"/>
    <s v="Team Haase-Alvey"/>
    <n v="97055"/>
    <s v="Giuliana Losito"/>
    <s v="Dear Alissa and Guiliana,_x000a__x000a_Itâ€™s a pleasure to be working with Guiliana!  Guiliana consistently works diligently as a problem-solver, and as a result, shows noticeable strides in her analytical, &amp;amp; abstract reasoning skills. Guiliana is a pleasure to problem-solve with!_x000a__x000a_I am looking forward to continuing to work with Guiliana, and I recommend we continue to study 1-2 times weekly.  We will focus on NY state's algebra SOL exam for the next two weeks, then we'll pivot back to geometry.  I am so impressed with Guiliana's abstract reasoning skills, and I am confident she will pass her exam._x000a__x000a_Please let me know if you have any questions. Iâ€™m happy to schedule a time to talk by phone if that would be helpful. I am always available to support Guiliana in her continued academic journey._x000a__x000a_Best regards,_x000a__x000a_Mark D._x000a_mark.duncan@revolutionprep.com_x000a_+14156490556"/>
    <n v="3"/>
    <s v="Recommends continuing to study 1-2 times weekly."/>
  </r>
  <r>
    <n v="10941603"/>
    <d v="2026-01-08T00:00:00"/>
    <x v="86"/>
    <s v="Team Haase-Alvey"/>
    <n v="89604"/>
    <s v="Akira Pathak"/>
    <s v="Dear Aysha and Akira,_x000a__x000a_It continues to be an absolute pleasure to be working with Akira!  Akira possesses the inquisitiveness of a brilliant student!  Akira's discipline, work ethic, and attitude towards knowledge &amp;amp; learning are what all teachers hope to see in their students._x000a__x000a_I so look forward to continuing to work with Akira, and I recommend we continue to study 1-2 times weekly.  We will continue to primarily focus on Akira's current math topics &amp;amp; how they connect to anticipated advanced topics._x000a__x000a_Please let me know if you have any questions. Iâ€™m happy to schedule a time to talk by phone if that would be helpful. I am always available to support Akira in her continued academic journey._x000a__x000a_Best regards,_x000a__x000a_Mark D._x000a_mark.duncan@revolutionprep.com_x000a_+14156490556"/>
    <n v="3"/>
    <s v="Recommends continuing to study 1-2 times weekly."/>
  </r>
  <r>
    <n v="10941634"/>
    <d v="2026-01-08T00:00:00"/>
    <x v="64"/>
    <s v="Team Haase-Alvey"/>
    <n v="45762"/>
    <s v="Joseph Plowman"/>
    <s v="Dear Joe,_x000a_I hope you are having a great winter. It has been great working with you and Joseph over the past couple of months. I wanted to touch base to share some of the progress weâ€™ve made so far and share my thoughts on the plan moving forward._x000a__x000a_I have seen improvements in Joseph's geometric proofs, solving for missing variables, and proving congruency. We generally work ahead of his class based on the timing of our sessions and his class schedule, so it seems like he is getting a solid head start to be more comfortable when he learns the material at school. _x000a__x000a_We are currently not scheduled for any additional sessions. Since Joseph is achieving their goals, I recommend we continue with our one 60 minute class per week through the school year. We could alternatively work before any upcoming test or quiz instead of every week if Joseph feels comfortable in class,. _x000a__x000a_Please let me know if you have any questions or if there are any adjustments you would like to make to our plan. Iâ€™m happy to schedule a time to talk by phone if that would be helpful. It is a pleasure working with Joseph, and I look forward to supporting Joseph in their continued academic journey._x000a__x000a__x000a_Zack R._x000a_zack.robertson@revolutionprep.com_x000a_+15098598579"/>
    <n v="5"/>
    <s v="Recommends continuing one 60-minute class per week through school year."/>
  </r>
  <r>
    <n v="10941644"/>
    <d v="2026-01-08T00:00:00"/>
    <x v="64"/>
    <s v="Team Haase-Alvey"/>
    <n v="92280"/>
    <s v="Asher Holland"/>
    <s v="Hi Sara,_x000a_I hope you all had a great holiday season and 2026 is off to a great start! I wanted to give an update where Asher and I are for his Summer Seminar personal statement since the application has opened._x000a__x000a_Asher plans to have a completed essay for us to do final edits in our next session. He has mainly written the statement during our sessions together, so the process has taken longer than originally expected. It is a new skill for him to talk about himself in this way as well, and it is an important skill to build. _x000a__x000a_I am not upset by any of this, and mainly want to provide an update for you. I know this is simply one small part of all that he has going on. I also think he is still good for the Summer Seminar application timing. We discussed a goal for him to submit the completed application and agreed by the end of January is more than enough time._x000a__x000a_We are not working on any of his other Summer Seminar application requirements besides the personal statement. Please let me know if you want us to look at any of that; I assume you will be working on that together._x000a__x000a_Our next two sessions are scheduled for next Wed 14 Jan and Wed 21 Jan. Do we need to change those for any wrestling matches? I also think we should skip next week to give Asher more time to finish the statement before our next session. I am more than happy to work through it start to finish in session, but I also want to be aware of the time we are using. _x000a__x000a_Please let me know if you would like to discuss any of this on the phone or have any questions. Let me know about our next two sessions, and feel free to change them on your side as needed. It is a pleasure working with Asher, and I look forward to continuing to support his academic journey. _x000a__x000a_Cheers,  _x000a_Zack_x000a_zack.robertson@revolutionprep.com_x000a_+15098598579"/>
    <n v="3"/>
    <s v="Asks about changing next two sessions"/>
  </r>
  <r>
    <n v="10941650"/>
    <d v="2026-01-08T00:00:00"/>
    <x v="64"/>
    <s v="Team Haase-Alvey"/>
    <n v="94312"/>
    <s v="Fay Van de Meulengraaf"/>
    <s v="Dear Henjo,_x000a_I hope you are having a great winter. It has been great working with you and Fay over the past couple of months. I wanted to touch base to share some of the progress weâ€™ve made so far and share my thoughts on the plan moving forward._x000a__x000a_I have seen improvements in Fay's use of the iCARE strategy for inference passages, anticipating answers for complex command of quantitative evidence passages, and focusing on the parts of each passage that she understands so she does not get caught up in what she doesnâ€™t understand. We are focusing on the reading and writing section right now after her math score improvements. That might slightly change based on the practice test she is going to complete before our next session. Although she has more space to increase her reading and writing section compared to math, it might make sense to work more on math if she still finds the reading comprehension difficult to overcome. I will know more when we debrief that score report.  _x000a__x000a_Although Fay is progressing towards her goals, I think she is seeing limited results based on the frequency of our sessions. I recommend we schedule additional sessions to our current schedule so that we are meeting at least once every two weeks, like we did before her last official test. For instance, we are currently scheduled for 20 Jan and 3 Feb, then not again until 17 March. Of course, I understand if her schedule does not allow more sessions. _x000a__x000a_Please let me know if you have any questions or if there are any adjustments you would like to make to our plan. Iâ€™m happy to schedule a time to talk by phone if that would be helpful. It is a pleasure working with Fay, and I look forward to supporting Fay in their continued academic journey._x000a__x000a_Cheers,_x000a_Zack _x000a_zack.robertson@revolutionprep.com_x000a_+15098598579"/>
    <n v="4"/>
    <s v="Recommends scheduling additional sessions to meet at least once every two weeks."/>
  </r>
  <r>
    <n v="10941719"/>
    <d v="2026-01-08T00:00:00"/>
    <x v="87"/>
    <s v="Team Milner"/>
    <n v="96138"/>
    <s v="Nicholas Lazarus"/>
    <s v="Hi Nikia, _x000a__x000a_It's been great working with Nick for the last couple of months! I wanted to reach out with a quick progress update to discuss how things have been going and the plan moving forward. _x000a__x000a_When we first met, his diagnostic test started at 1060, with a reading score of 640 and a math score of 420. We worked on strategies for each of the reading and math sections. Then, reviewed material from earlier math classes including slope intercept form, interpreting equations and a bunch of geometry concepts since those categories were giving him the most trouble. For the most part, he has been diligent about keeping up with homework, which is great to see! _x000a__x000a_He took a practice test yesterday so we could get an update on where he is currently at. His math score was up by 50 points! However, his overall score dropped by 20 points.  _x000a__x000a_When I asked how it went, he said it gave him quite a bit of trouble and he was not in the right mental space for it (his brain was still on winter break) and he took it in not the best environment. It sounds like he had trouble studying for it over break too. I was having him work back through all our lessons, and I was hoping that he would spend a couple weeks studying for it then take the test. Instead, he briefly looked over his notes for about half an hour. It was a bit of a perfect storm of things to go wrong for a practice test. We had a good discussion about what it will really take to improve his SAT scores, and it sounds like he is re-committing this semester. _x000a__x000a_Moving forward, over the next two days I'm having him work through each question that he missed on the practice test to learn from mistakes. In my experience, this goes a long way to help students avoid trap answers in the future and should help refresh their memory on some of the topics we have been working on. _x000a__x000a_There is also quite a bit of variation from test to test. This test highlighted the need to work on a few new topics that didn't show up on the first test (or didn't give him trouble), including probability and statistics, system of equations problems, and evidence-based reading questions. We will be working on these in the next few meetings, then I will have him take another practice test in about 2 weeks, when he is back in the swing of things for school. I will also be ramping up the homework assignments a bit starting on Sunday. He could really benefit from some quick (15 mins), daily practice to help his memory and recall of topics that we have already covered.  With this, I do not think it would be unreasonable to aim for the mid 1100s on the next practice test. Then upwards and onwards towards the March SAT date._x000a__x000a_I wanted to recommend that he signs up for the March 14th SAT for his first attempt and then the May SAT for his second attempt ASAP (https://satsuite.collegeboard.org/sat/dates-deadlines). Then we should continue our pace of meeting 2x a week for 1 hour through the March test. This, with consistent homework, should be able to get him really close to his goal score for his first official attempt in March. _x000a__x000a_Our schedule is all set up for this, so no action is needed on your part, but please let me know if you would like to further discuss any of this._x000a__x000a_Best, _x000a__x000a_Christian C._x000a_christian.collins@revolutionprep.com_x000a_+13035190358"/>
    <n v="5"/>
    <s v="Recommends meeting 2x a week for 1 hour through March test."/>
  </r>
  <r>
    <n v="10941790"/>
    <d v="2026-01-08T00:00:00"/>
    <x v="87"/>
    <s v="Team Milner"/>
    <n v="95209"/>
    <s v="Ninaad Vidwans"/>
    <s v="Hi Sangeeta,_x000a__x000a_It's been great working with Ninaad towards his SAT goals! I wanted to reach out with a quick progress update to discuss how things have been going and the plan through his first attempt in March.Â _x000a__x000a_When we started in November, Ninaad scored a 1370 on his practice test, with a 90 point higher score in the reading and writing section. Since then, we have worked on reviewing all of the topics that gave him trouble on that practice test, including strategies for the math section using desmos, and a number of math concepts including constants, quadratics and systems of equations. He was very diligent about getting all of his homework done, which is very impressive during the end of a school term.Â _x000a__x000a_He took a practice test this past weekend and scored a 1480, with an even 740 on both the reading and writing sides! It was so good to see that his hard work was paying off. It's especially impressive coming after a few weeks off of school work and SAT material. This test highlighted the need to review SAT specific grammar and punctuation rules, since a couple of those gave him trouble, and we worked on this in our meeting this Sunday.Â _x000a__x000a_Moving forward, we are going to work on strategies to set up and avoid traps in the trickiest math problems, as well as strategies to avoid traps and speed up the tricky reading questions on the test. Additionally, we'll be working on improving consistency across the test, as that is usually the most important factor to get into the last 150 points or so on this test.Â  If he can keep up the work I do not think it would be unreasonable to aim for around a 1500 on the March SAT._x000a__x000a_I have already spoken with Ninaad about this, but I recommend that he plans on taking at least the March and May SAT exam dates. Most students find the official exams a bit trickier than the official practice tests, and all sorts of things can go wrong during an exam that are out a control for the students (fire alarms, bad proctors, internet issues, power issues etc). Additionally it is really important to not put too much pressure on himself for this one test date. Knowing that things can and will go wrong is good when there is already a back up test date (the May test in mind).Â _x000a__x000a_Our current schedule of 1.5 hours each Sunday morning should be enough to get him to his goal in March, and our schedule is all set, so there is no actions necessary on your part. However, please let me know if you have any questions or would like to further discuss any of his progress or the plan moving forward.Â _x000a__x000a_Best,Â Â _x000a_Christian C._x000a_christian.collins@revolutionprep.com_x000a_+13035190358"/>
    <n v="5"/>
    <s v="Current schedule of 1.5 hours each Sunday should be enough."/>
  </r>
  <r>
    <n v="10941792"/>
    <d v="2026-01-08T00:00:00"/>
    <x v="88"/>
    <s v="Team Plamondon"/>
    <n v="97675"/>
    <s v="Daniel Shayovitz"/>
    <s v="Hi Cindy!_x000a__x000a_I just wanted to send a brief follow-up after our conversation yesterday! As I mentioned, working with Daniel has been an absolute joy, and I look forward to our meetings each week! He has been working so hard and never ceases to impress me with his work ethic and desire to learn!_x000a__x000a_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 of 1460!_x000a__x000a_Daniel will be taking another practice test following our next meeting, and I am very optimistic he will see improvements in the areas on which we've been focused. I would recommend we continue meeting at least twice a week for an hour to maintain the momentum we've already achieved, with - perhaps - a reassessment once this exam has been scored. Our most recent session seemed extremely helpful for Daniel, and he left it with a recognizable confidence boost in his ability to implement the Desmos strategies!_x000a__x000a_Though we are not low on hours currently, feel free to use the following link to add hours, should you choose to do so:_x000a_https://my.revolutionprep.com/s/WoAbi9h5WO_x000a__x000a_Please let me know if you have any questions or if there are any adjustments you would like to make to our plan. Iâ€™m happy to schedule a time to talk by phone, if that would be helpful. I look forward to assisting Daniel with his continued advancement!_x000a__x000a_Shaun O._x000a_shaun.oneil@revolutionprep.com_x000a_+14128554310"/>
    <n v="5"/>
    <s v="Recommends meeting at least twice a week for an hour"/>
  </r>
  <r>
    <n v="10941802"/>
    <d v="2026-01-08T00:00:00"/>
    <x v="33"/>
    <s v="Team Plamondon"/>
    <n v="85629"/>
    <s v="Finn Heise"/>
    <s v="Hi Finn and Elizabeth,_x000a__x000a_I hope you are having a great week. I wanted to touch base with you about a couple of items related to my work with Finn. It was great working with Fin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update: https://revolutionprep.zoom.us/rec/play/ob_PQGGFVktQmIvScvASOiX3XFq7QAdxhdRHR8iC3Psvb6A1kmOcJIjIAOCGAhRVRFSkBZ7B-GxWC_bj.A4wuN-VYiXnn3phH_x000a__x000a_First, Finn and I reviewed their recent test scores and decided to shift from SAT preparation to ACT preparation. Their December ACT score of 27 was stronger than their earlier SAT score of 1190, and the ACT aligns better with their skills at this time. We spent time reviewing the differences between the ACT and SAT, including the ACTâ€™s emphasis on more advanced math topics, the inclusion of a science section, and the faster pacing. We also talked about superscoring and how colleges like UF and FSU use the best section scores from different test dates. Finn and I discussed how their ACT performance without much preparation was a promising sign, and they agreed that focusing on the ACT would give them the best opportunity to reach their goals._x000a__x000a_Second, we began planning Finnâ€™s preparation timeline for the upcoming February ACT. Math will be their most challenging section, so our primary focus will be building confidence and consistency in that area. We worked through sample English and math questions and discussed strategies such as identifying question types before answering, using calculator tools effectively, and practicing under realistic timing conditions. We also talked about balancing ACT preparation with their AP coursework, and the importance of regular and consistent practice to see meaningful progress._x000a__x000a_Based on Finnâ€™s goals, I recommend a minimum of 90 minutes per week for sessions or two 60 minute sessions per week until the February ACT. Since their target score is a 33, they may even want to increase to three sessions per week to stay on track for the February exam. Finn will need to schedule the sessions to secure their preparation time. This plan will best set Finn up for success moving forward._x000a__x000a_Please let me know if you have any questions. I am happy to schedule a time to talk by phone if that would be helpful. I look forward to supporting Finn in their continued academic journey._x000a_ _x000a_Warmly,_x000a__x000a_Diana H._x000a_diana.hoyer@revolutionprep.com_x000a_+12106391241"/>
    <n v="5"/>
    <s v="Recommends minimum 90 mins/week or two 60 min/week until Feb ACT."/>
  </r>
  <r>
    <n v="10941804"/>
    <d v="2026-01-08T00:00:00"/>
    <x v="88"/>
    <s v="Team Plamondon"/>
    <n v="81100"/>
    <s v="Finn Sullivan"/>
    <s v="Hi Kristin!_x000a__x000a_I hope all is well with you, as we kick off another new year! Now that the holiday rush has passed, I just wanted to reach out and update you on the progress Finn and I made, and open a channel for potential future collaboration. I very much enjoyed meeting/working with Finn, and - once he found his rhythm -  he consistently impressed me with his efforts/desire to learn!_x000a__x000a_During our time together, Finn and I focused on improving his knowledge of best-practice strategies on each section of the exam, as well as Desmos techniques, punctuation/grammar/transitions, and Algebra 1 content writ large. It took a bit of convincing, be he eventually noticeably increased his self-study practice regimen, and it was very evident in the homeworks/practice exam/teach-backs he completed._x000a__x000a_Though he took the exam and is moving on to a focus on finals/college, I would love to assist him in any future academics. I tutor just about every subject (including at a university level!), and - if we continue meeting - I would recommend we do so at least once a week for an hour to maintain consistent momentum. I think Finn has so much potential, and I would love to help him reach his academic goals!_x000a__x000a_If you would like to continue Finn's program, please feel free to use the following link to add hours, should you choose to do so:_x000a_https://my.revolutionprep.com/s/DVWb6TQwI2_x000a__x000a_Please let me know if you have any questions or feedback. Iâ€™m happy to schedule a time to talk by phone, if that would be helpful. I hope both you and Finn have a lovely weekend!_x000a__x000a_Shaun O._x000a_shaun.oneil@revolutionprep.com_x000a_+14128554310"/>
    <n v="5"/>
    <s v="Recommends meeting at least once a week for an hour"/>
  </r>
  <r>
    <n v="10941807"/>
    <d v="2026-01-08T00:00:00"/>
    <x v="33"/>
    <s v="Team Plamondon"/>
    <n v="94281"/>
    <s v="Jude Rivas"/>
    <s v="Hi Jude and Jen,_x000a__x000a_I hope you are having a great start to the new year. It was great working with Jude this week. This was my first session with them since their previous tutor is no longer with the company, and it was wonderful to begin meeting and working with them. I have included a short video that I would like you to watch. The video covers some key highlights from our session this week and their homework. Feel free to reach out if you have any questions or requests, and if there is anything else I can do to help. You can always contact me directly by text message or e-mail._x000a__x000a_video link: https://revolutionprep.zoom.us/rec/play/yRHX0hQ9r-m2aNLM9oKfxHXDwLIk1Bg4apDShCH9fa1GTvWWL-apjrAosZl2Jd5LbJL-RvlhlxKht9V4.2GntLqsDOogD6Vd-_x000a__x000a_Since this was our first session together, I wanted to share a detailed update on what we covered and how I plan to support Jude as they work toward their goals. They plan to take the March SAT, and their goal score is a 1550. According to the notes I received, they started with a 1400. This makes the next couple of months especially important for gaining confidence and building efficiency._x000a__x000a_This week's session focused on strategies for identifying and solving different types of SAT Math word problems. Jude and I worked through a problem identification framework to help them determine whether a problem is linear, quadratic, exponential, a system of equations, or a freeform category such as averages or sequences. They practiced recognizing the structure of these problems so they can choose the right method more quickly on test day. We also explored how to use Desmos effectively, including graphing equations and locating intersection points, and how to decide when a handheld calculator or Desmos will be more efficient for a given question. Jude also practiced several general test-taking skills such as organizing their scratch paper, managing their time and energy, and avoiding unnecessary mental calculations when calculators are allowed._x000a__x000a_Jude made strong progress during our first session together. They demonstrated an ability to recognize different problem types with increasing accuracy, applied the strategies we discussed, and showed improvement using Desmos to support their work. They also asked thoughtful questions about timing, scratch paper organization, and when to use different tools. Their engagement and willingness to try new strategies stood out during our work together._x000a__x000a_Based on Judeâ€™s goals, I recommend one 90 minute session per week or two 60 minute sessions per week until the March test. This pacing will help maintain momentum and ensure they have enough time to learn, practice, analyze mistakes, and adjust their approach as needed._x000a__x000a_Our current short-term goals include completing full-length practice exams under test-like conditions, strengthening accuracy with word problem identification, improving efficiency using Desmos and calculator strategies, and building confidence with pacing. The overall goal remains helping Jude reach their target SAT score and feel confident going into the March test._x000a__x000a_To support these goals, I have assigned a practice exam from College Board that I would like Jude to complete before our next session. It is important to take the test under conditions that are as close to real testing as possible so we can get a clear picture of their current score. After they complete the exam, they will fill out the error log and transfer their answers into the shared Google document. This will help us identify patterns in their mistakes and focus our time where it will have the most impact. I also encouraged them to review the SAT Word of the Day and spend 15 to 20 minutes daily on prep if a full practice test is not possible._x000a__x000a_Please let me know if you have any questions or if you would like to adjust anything in our plan. I am happy to schedule a phone call if that would be helpful. I look forward to supporting Jude in their continued academic journey and helping them work toward their March SAT goal._x000a__x000a_Warmly,_x000a__x000a_Diana H._x000a_diana.hoyer@revolutionprep.com_x000a_+12106391241"/>
    <n v="5"/>
    <s v="Recommends one 90-minute or two 60-minute sessions per week until March test."/>
  </r>
  <r>
    <n v="10941810"/>
    <d v="2026-01-08T00:00:00"/>
    <x v="88"/>
    <s v="Team Plamondon"/>
    <n v="94771"/>
    <s v="Joshua Rafael"/>
    <s v="Hi Flora!_x000a__x000a_I hope this message finds you well! I wanted to reach out and update you on Josh's progress. I very much enjoy working with him, and I have enormous respect for his dedication/willingness to learn. He's always on time, ready to go, and takes feedback extremely well - he's lovely to work with!_x000a__x000a_During our time together, Josh has shown great improvement applying the academic strategies we've covered, as well as using each of the many new (and old) terms and techniques I've taught him. There's been a notable improvement in his fundamental understanding of the material, and his confidence has risen dramatically. Most notably, he has become much more thorough with his self-study and research for Biology; he is reading more and taking more thorough notes, and it absolutely shows._x000a__x000a_As we delve deeper into the more challenging material, it is increasingly important that we maintain a consistent meeting time. I would recommend we meet at least once a week for an hour to maintain the momentum we've already achieved (though I am open to meeting twice a week if he is willing)._x000a__x000a_As we currently have zero remaining hours, I'd recommend you use the following link to add hours, should you choose to do so:_x000a_https://my.revolutionprep.com/s/pzz1d5VkLq_x000a__x000a_Please let me know if you have any questions or if there are any adjustments you would like to make to our plan. Iâ€™m happy to schedule a time to talk by phone, if that would be helpful. I look forward to assisting Josh with his continued advancement!_x000a__x000a_Shaun O._x000a_shaun.oneil@revolutionprep.com_x000a_+14128554310"/>
    <n v="5"/>
    <s v="Recommends meeting at least once a week for an hour"/>
  </r>
  <r>
    <n v="10941820"/>
    <d v="2026-01-08T00:00:00"/>
    <x v="88"/>
    <s v="Team Plamondon"/>
    <n v="55632"/>
    <s v="Tate Krawiecki Gazes"/>
    <s v="Hi Serge!_x000a__x000a_I hope this message finds you well! Now that the holiday rush has concluded, I just wanted to reach out and update you on Tate's progress/connect for future collaboration. I absolutely love working with Tate, and I have enormous respect for her dedication/willingness to learn. She's always on time, ready to go, and takes feedback extremely well - she's a joy to work with!_x000a__x000a_During our time together, Tate has shown great improvement using each of the many new (and old) formulas and techniques I've taught her, such as using known/unknown quantities to determine which formulas are relevant to a problem and neat ways to simplify and streamline her application of arithmetic/algebra. There's been a notable improvement in her fundamental understanding of the material, and her confidence has risen dramatically._x000a__x000a_As we approach final's time, I would highly recommend we continue our tutoring sooner rather than later. I would recommend we meet at least once a week (twice a week if she's willing) for an hour to maintain the momentum we've already achieved._x000a__x000a_As we currently have zero hours, I would recommend you use the following link to add hours to her account:_x000a_https://my.revolutionprep.com/s/pulhOAxqCs_x000a__x000a_Please let me know if you have any questions or if there are any adjustments you would like to make to our plan. Iâ€™m happy to schedule a time to talk by phone, if that would be helpful. I look forward to assisting Tate with her continued advancement!_x000a__x000a_Shaun O._x000a_shaun.oneil@revolutionprep.com_x000a_+14128554310"/>
    <n v="5"/>
    <s v="Recommends meeting at least once a week for an hour"/>
  </r>
  <r>
    <n v="10941822"/>
    <d v="2026-01-08T00:00:00"/>
    <x v="25"/>
    <s v="Team De Groot"/>
    <n v="84552"/>
    <s v="Kevin Polushkin"/>
    <s v="Dear Irina,_x000a__x000a_Happy New Year! I hope you and your family had a wonderful holiday season. I wanted to provide a comprehensive update on Kevin's progress in Honors Physics over the past few months._x000a__x000a_Kevin and I have worked together since October, and I've seen meaningful growth in his physics understanding over these months. When we first began, Kevin was working through kinematics and vectors, which were challenging areas for him initially. He needed practice with vector addition (the &quot;tip-to-tail&quot; method) and applying the Pythagorean theorem to find vector magnitudes. As we moved into more complex topics like Hooke's Law (spring forces) and projectile motion, Kevin became more comfortableâ€”particularly with projectile motion, where he learned how horizontal and vertical motions are independent of each other._x000a__x000a_Free body diagrams and Newton's Second Lawâ€”the core of dynamics and the physics of forced motionâ€”presented significant challenges initially. Kevin found these problem-solving approaches confusing at first and struggled with drawing accurate force diagrams. This is completely normal, since these are genuinely difficult concepts that require visualizing forces and thinking systematically about how they interact. Kevin sometimes had a tendency to move quickly through problems, which occasionally led to uncertainty about whether his approach was correct. We worked on slowing down to ensure each step made sense before moving forward._x000a__x000a_Kevin's recent work has shown excellent progress! In December, we worked on momentum and collisions, where Kevin did well filling out momentum tables and applying conservation principles. The main area we addressed was being careful about the order of subtraction when calculating momentum changes (final minus initial, not initial minus final)â€”a detail that affects whether forces come out positive or negative._x000a__x000a_Most recently, in our January 8th session, Kevin demonstrated a strong understanding of circular motion and gravitation. We derived key formulas together, including the centripetal force formula and the satellite speed equation. Kevin worked through practice problems involving orbital physics and learned to use ratio analysis to solve problems efficiently; for example, he determined that if Earth's orbital radius increased by a factor of 4, an orbital satelliteâ€™s speed would decrease by a factor of 2. He calculated the tiny gravitational force between two students (1.2 Ã— 10â»â· Newtons, which is VERY small!) and discussed Kepler's Laws of planetary motion. This session went very well, and Kevin has a quiz tomorrow followed by his Unit 7 exam._x000a__x000a_Kevin has made solid progress from where we started, building understanding piece by piece through challenging physics concepts. I recommend we meet twice per week for 60 minutes each to support his ongoing physics coursework. The consistent touchpoints have been working well for Kevin, allowing him to ask questions as new concepts arise and build confidence before assessments._x000a__x000a_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Kevin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Warmly,_x000a_Brandon Engle_x000a__x000a__x000a_Brandon E._x000a_brandon.engle@revolutionprep.com_x000a_+19708890867"/>
    <n v="5"/>
    <s v="Recommends meeting twice per week for 60 minutes each."/>
  </r>
  <r>
    <n v="10941827"/>
    <d v="2026-01-08T00:00:00"/>
    <x v="89"/>
    <s v="Team Haase-Alvey"/>
    <n v="80546"/>
    <s v="Claire Bennett"/>
    <s v="Dear Cara,_x000a__x000a_Happy Holidays! I hope you've had a lovely holiday season and are settling into the new year well. Itâ€™s been great continuing to work with you and Claire over the past couple of months. I wanted to touch base to share some of the progress weâ€™ve made so far and share my thoughts on the plan moving forward._x000a__x000a_I have seen incredible improvements in Claire's SAT skills, especially in regards to using Desmos for the math section. She has shown consistent improvement in her understanding of algebraic expressions and advanced math, as evidenced by her increased practice test scores - she recently scored in the 700s for the math section on a practice test! This is wonderful! She is also continuing to improve on questions regarding commas. _x000a__x000a_Our current short-term goal for Claire is improving her understanding of verbs, clauses, and punctuation. The overall goal remains a score of 1370 or higher. Based on Claire's progress, I recommend maintaining our current velocity of one 60-minute session per week._x000a__x000a_If you'd like to continue working together on achieving these goals, you can easily use this link to add the hours to your account today: https://my.revolutionprep.com/s/pMdKkrISyf.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 regards,_x000a__x000a_Anna G._x000a_anna.gilbert@revolutionprep.com_x000a_+12056600595"/>
    <n v="5"/>
    <s v="Recommends maintaining current velocity of one 60-minute session per week"/>
  </r>
  <r>
    <n v="10941828"/>
    <d v="2026-01-08T00:00:00"/>
    <x v="33"/>
    <s v="Team Plamondon"/>
    <n v="90084"/>
    <s v="Mia Feld"/>
    <s v="Hi Mia and Samantha,_x000a__x000a_I hope you are having a great start to the new year. It was great working with Mia this week. I wanted to touch base to share some of the progress we have made so far and outline my recommendations moving forward.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LCAi-y0q2m8t2QpViFx6Q91xOw9zatFPprtKnvu2akH9OZfuVGryF_sDOvl8SrgBeixj6n4k6J9iLSow.i5_d1lVEmDa8ijQi_x000a__x000a_Over the past couple of months, I have seen significant improvements in Miaâ€™s approach to ACT preparation, especially in their ability to recognize and apply key strategies related to sequences, patterns, and number theory. They have shown consistent progress in identifying whether a sequence is arithmetic or geometric, applying formulas accurately, and using remainder strategies to solve cyclical pattern problems. This improvement has been especially clear in their recent practice exam results. Their overall composite score increased from a 21 to a 26, with notable gains in math and English and a oneâ€‘point increase in reading. They did not complete the science portion of this practice test._x000a__x000a_In our most recent session, we worked on arithmetic sequences, geometric sequences, number patterns, divisibility rules, remainder-based reasoning, and cyclical pattern problems. These skills are essential for ACT math success because many standardized test questions require quick identification of pattern type, accurate use of the appropriate formula, and careful attention to reading direction when a problem asks about going forward or backward in time. Mia practiced finding missing terms in both arithmetic and geometric sequences, analyzed patterns involving primes and factors, and worked through problems involving counting around cycles. They continued to grow more confident in determining the type of sequence presented and selecting the correct strategy to solve it._x000a__x000a_Based on Miaâ€™s goal of achieving a 30 on the February ACT, I recommend increasing our session time to maintain the momentum they have built. I recommend either one 90 minute session per week or two 60 minute sessions per week through the February test date. Math will be one of the major areas we will continue to target since it will have a strong impact on reaching their goal score._x000a__x000a_Our current shortâ€‘term goals for Mia include completing the science section of the practice test, reviewing all missed questions to understand error patterns, continuing consistent practice with sequence and pattern problems, and strengthening their approach to math questions that rely on multiâ€‘step reasoning. The overall goal remains earning a composite score of 30 in February and building the confidence and consistency needed to reach it. Based on Miaâ€™s progress so far, I recommend moving to increased session frequency so we can ensure they receive the support needed in math and continue strengthening the skills they have already begun to master._x000a__x000a_Please let me know if you have any questions or if you would like to adjust any part of our plan. I am happy to schedule a time to talk by phone if that would be helpful. I look forward to continuing to support Mia in their academic journey._x000a__x000a__x000a_Diana H._x000a_diana.hoyer@revolutionprep.com_x000a_+12106391241"/>
    <n v="5"/>
    <s v="Recommends increasing to one 90-minute or two 60-minute sessions per week."/>
  </r>
  <r>
    <n v="10941831"/>
    <d v="2026-01-08T00:00:00"/>
    <x v="33"/>
    <s v="Team Plamondon"/>
    <n v="90576"/>
    <s v="Audrey Crowdell"/>
    <s v="Hi Audrey and Susan,_x000a__x000a_I hope you are having a great start to the new year. It was great working with Audrey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session video: https://revolutionprep.zoom.us/rec/play/HgXl4Ju8haFcFZOYwO9-lDSpSXFciUZywJxE8GE1RbhurTtIf46O_1uxl2N35RTFhkNo4SU5ZOJzyTqy.R_JvvLO8eyA_8Qbs_x000a__x000a_It has been great working with you and Audrey over the past couple of months. I wanted to touch base to share the progress they have made so far and outline my thoughts for our plan moving forward._x000a__x000a_Over the past several weeks, I have seen significant improvements in Audreyâ€™s ability to work through mixed geometry problems, especially when they draw nets to break down 3D shapes. They have also strengthened their understanding of surface area and volume calculations for rectangular prisms and pyramids, including how and when to use slant height. On the reading and writing side, Audrey has grown more confident identifying independent clauses, recognizing non-essential phrases, and selecting the correct punctuation for sentence boundary questions. They have shown consistent progress applying these skills during our sessions and on their independent practice, and that progress shows in their recent SAT section scores and in their increasing confidence as they work through challenging problems._x000a__x000a_Based on Audreyâ€™s goals for their March SAT, I recommend that we continue with one 60-minute session per week through the upcoming test date. This schedule will give them steady practice while keeping space for school and sports. If you would like them to shift focus more heavily toward either math or reading and writing, I am happy to adjust our plan. Right now, Audrey has equal section scores of 700, and they are trying to decide which section offers the best opportunity for a superscore boost. We will continue monitoring their practice test results, especially after they complete Practice Exam 8, which will help determine whether math or reading and writing should take priority._x000a__x000a_Our current short-term goals for Audrey include strengthening their mixed geometry strategies, improving accuracy with surface area and volume questions, and reinforcing sentence boundary rules so they recognize complete sentences quickly and choose correct punctuation with confidence. The overall goal remains steady improvement toward a higher March SAT score and continued growth in their problem-solving approach. Based on what I have seen, I recommend continuing our weekly sessions and supporting them with structured homework, including daily vocabulary practice and the College Board Question of the Day._x000a__x000a_Please let me know if you have any questions or if you would like to adjust our plan in any way. I am also happy to set up a time for a phone call if that would be helpful. I look forward to supporting Audrey as they continue to build momentum and confidence in their academic work._x000a__x000a__x000a_Diana H._x000a_diana.hoyer@revolutionprep.com_x000a_+12106391241"/>
    <n v="5"/>
    <s v="Recommends continuing with one 60-minute session per week."/>
  </r>
  <r>
    <n v="10941833"/>
    <d v="2026-01-08T00:00:00"/>
    <x v="33"/>
    <s v="Team Plamondon"/>
    <n v="97826"/>
    <s v="Thomas Driscoll"/>
    <s v="Hi Thomas and Katie,_x000a__x000a_I hope you are having a great week. It was great working with Thoma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IFkWN_tKt9T1fS395kACT2V1GRrfBWD5OiKDxNQB1PS51SKB4sWHs7mt68sdYhKFDa-DddgifqDpDyYv.pifeZmso17PS2mR5_x000a__x000a_It has been wonderful working with you and Thomas over the past couple of months, and I wanted to share an update on the progress they are making as we continue preparing for the SAT. Their goal score is 1350, and they are currently completing two 60 minute sessions per week with the first test scheduled for May._x000a__x000a_Thomas has made noticeable progress, especially in math. Their most recent practice test showed a 20 point increase in the math section, which reflects the growth in their use of the MAPS strategy, their ability to break down multi-step problems, and their improved confidence with Desmos calculator features. They have been applying the MAPS approach consistently by marking up questions, identifying the problem type, planning their steps, and then solving in an organized way. They have also become more comfortable using sliders, graphing functions, and testing values, which has helped them understand variable expressions and systems of equations more efficiently._x000a__x000a_In reading and writing, their score dipped slightly on the last practice exam, and this gives us clear direction moving forward. Mixed conventions and vocabulary will be important focus areas. This week we introduced the TRAP strategy, which helps them identify the type of grammar rule being tested before reviewing the full sentence and eliminating incorrect choices. This approach will be helpful as they strengthen punctuation, verb tense, pronoun clarity, and other conventions._x000a__x000a_We also reviewed special right triangles, geometric formulas, and strategies for using the SAT reference sheet effectively. They asked thoughtful questions about when to rely on Desmos and how to recognize the type of English conventions question they were solving, and they demonstrated strong engagement throughout the session._x000a__x000a_Based on Thomasâ€™s goals and the progress they have made so far, I recommend continuing with two 60 minute sessions per week through the May SAT. This will allow us to maintain strong momentum in math while giving enough time to reinforce conventions, vocabulary, and reading comprehension skills._x000a__x000a_Our short-term goals include solidifying their understanding of mixed conventions, improving accuracy on vocabulary-in-context questions, building consistency with geometry and function analysis, and reinforcing the MAP and TRAP strategies until they become automatic. The overall goal remains reaching a 1350 and helping Thomas feel confident and prepared by test day. If you would like to make any adjustments to the plan, I am always happy to talk through options or schedule a phone call at your convenience._x000a__x000a_I look forward to supporting Thomas as they continue to grow and build toward their goals. Let me know if you need anything at all._x000a__x000a_Best,_x000a__x000a_Diana H._x000a_diana.hoyer@revolutionprep.com_x000a_+12106391241"/>
    <n v="5"/>
    <s v="Recommends continuing with two 60-minute sessions per week through May SAT."/>
  </r>
  <r>
    <n v="10941836"/>
    <d v="2026-01-08T00:00:00"/>
    <x v="89"/>
    <s v="Team Haase-Alvey"/>
    <n v="96203"/>
    <s v="Ainsley Jay"/>
    <s v="Dear Kathleen,_x000a__x000a_I know this time of year is busy, and I appreciate you taking the time to review this email. As we begin a new academic semester, I wanted to take a moment to share some updates about Ainsley's progress and outline our plans moving forward._x000a__x000a_Over the past couple of months, I have seen significant improvements in Ainsley's understanding of polynomials, rationals, graphing, and law of sine and cosine. In particular, she has shown consistent progress in understanding operations with polynomials and rationals and factoring. This has been reflected in her increased grades, consistency in class, and independence in solving problems accurately. _x000a__x000a_Our current short-term goal for Ainsley is to keep improving her grades and start out the semester strong. The overall goal remains a C+ average or higher in precalculus. If there have been any changes or new goals for this semester, please let me know so we can adjust our plan accordingly._x000a__x000a_For this semester, our plan includes reviewing polynomials and rationals to prepare for exams and continuing to build her confidence in precalculus. I would also like to check on Ainsley's availability to ensure our sessions fit into her current schedule. If there are any changes, please let me know so we can plan for sessions that align with your studentâ€™s schedule. You can also adjust the schedule from your studentâ€™s dashboard if thatâ€™s more convenient._x000a__x000a_Based on Ainsley's progress, I recommend maintaining her current velocity of one 60-minute session per week. In addition, since Ainsley had trouble with physics last semester, I recommend adding one 60-minute session per week for this semester to work on physics. While I donâ€™t cover that subject, we have a faculty of amazing tutors, and your Academic Advisor can assist you with bringing on an additional tutor._x000a__x000a_Please let me know if you have any questions or if there are any adjustments you would like to make to our plan. Iâ€™m happy to schedule a time to talk by phone if that would be helpful. I am looking forward to continuing my work with Ainsley and in these next steps of her academic journey._x000a__x000a_Best regards,_x000a__x000a_Anna G._x000a_anna.gilbert@revolutionprep.com_x000a_+12056600595"/>
    <n v="5"/>
    <s v="Recommends one 60-minute session per week"/>
  </r>
  <r>
    <n v="10941838"/>
    <d v="2026-01-08T00:00:00"/>
    <x v="36"/>
    <s v="Team Cross"/>
    <n v="75397"/>
    <s v="Mason Lee"/>
    <s v="Hi Mason and Family,_x000a__x000a_I hope youâ€™re having a great day. Itâ€™s been wonderful working with Mason lately, and I wanted to share the areas weâ€™ve been focusing on in our sessions so far._x000a__x000a_Mason has been showing strong engagement with the material. Our initial focus has been on building a solid foundation in his core math skills, especially memorizing multiplication and division facts (1â€“12) and developing fluency with division facts up to 144. Strengthening this fact fluency will support him across all areas of math and improve his confidence and speed when solving more complex problems._x000a__x000a_In addition to fact practice, we have reinforced multi-digit addition and subtraction to solidify his understanding of place value and ensure accuracy with larger numbers. Mason has also been practicing finding missing addends using place value reasoning, along with rounding to the nearest ten and hundred._x000a__x000a_As we continue working together, I recommend maintaining our current weekly schedule of 30 minutes to keep building consistency and momentum. _x000a__x000a_Our short-term goal includes converting between fractions and decimals. The long-term goal is to strengthen Masonâ€™s foundational math skills while building his confidence as a capable, independent problem-solver._x000a__x000a_Please feel free to reach out if you have any questions or if thereâ€™s anything youâ€™d like to adjust as we move forward. Iâ€™m really enjoying working with Mason and supporting his growth._x000a__x000a_Best regards,_x000a_Casey Y._x000a_casey.young@revolutionprep.com_x000a_+1 (727) 251-2559"/>
    <n v="4"/>
    <s v="Recommends maintaining current weekly schedule of 30 minutes."/>
  </r>
  <r>
    <n v="10941839"/>
    <d v="2026-01-08T00:00:00"/>
    <x v="25"/>
    <s v="Team De Groot"/>
    <n v="94978"/>
    <s v="Jackson Bass"/>
    <s v="Dear Nancy,_x000a__x000a_Happy New Year! I hope you and your family had a wonderful holiday season. As we start 2026, I wanted to check in about Jackson's progress and see how he performed on his December 6th SAT. I should note that during our preparation, we discovered that Jackson didn't appear to be actively registered for the December 6th SAT exam based on what I could see online. I hope this was resolved before test day! _x000a__x000a_How did Jackson's December SAT go? I'd love to hear about his experience and see his scores if they're available. It's been about a month since the exam, and I'm eager to hear how our preparation translated to test day! Jackson and I worked together through October and November preparing for the December SAT, covering both Reading &amp;amp; Writing and Math strategies. I want to share both his areas of strength and where we focused our developmental work._x000a__x000a_Throughout our sessions, Jackson demonstrated several strong abilities during our preparation. He came in already quite comfortable with sentence boundaries, having worked through mixed punctuation with other tutors previously. He was good at identifying verb tenses and fairly skilled at recognizing independent clauses. Jackson is a bright and thoughtful student who takes pride in accuracyâ€”when he's focused and engaged, he consistently gets the right answers. He showed good strategic thinking, flagging complicated questions to maintain momentum and discussing second-pass approaches where he'd eliminate at least one answer on each pass._x000a__x000a_We introduced and practiced several key strategies throughout our sessions. For Reading &amp;amp; Writing, we worked on the iCARE and TRAP strategies, learning to identify question types to determine which approach to use, and distinguishing between reading comprehension questions versus English grammar questions. Jackson started getting the hang of highlighting (though sometimes highlighting a bit more than needed) and learned to tackle Rhetorical Synthesis problems by using the question to drive answer selection rather than reading all the notes first. For Math, we covered the MAPS approach, backsolving strategies, and when to use Desmos graphing calculator. Jackson gained decent experience with Desmos and learned three methods for solving systems of equations: substitution, elimination, and graphical analysis._x000a__x000a_Jackson's primary challenge was maintaining consistent focus, which sometimes led to rushing through problems without properly identifying sentence boundaries or carefully distinguishing between closely related answer choices. We worked on slowing down and using elimination strategies to narrow possibilities when multiple answers seem similar. Jackson also needed initial instruction on solving systems of equations but picked up the methods quickly once introduced._x000a__x000a_The new year is a great opportunity to build on Jackson's foundation, especially now that we have his December SAT results to guide our focus. I do see that Jackson is scheduled to meet with me for several sessions beginning on Tuesday, January 13th, where we are meeting twice per week for 60-minute sessions eachâ€”Iâ€™m excited to keep working with him! I think this is a solid pace. Our focus will be on: building consistent focus habits and strategies for managing ADHD during test-taking, refining elimination strategies for Reading &amp;amp; Writing when answers are closely related, maintaining his strong foundation in sentence boundaries and grammar while building speed, and continuing Math skill development, particularly with systems of equations and using Desmos efficiently._x000a__x000a_Jackson has shown he can perform well when he applies the strategies we've practiced and maintains focus. With continued work on building these habits and managing the ADHD challenges he's been open about, meaningful score improvement is absolutely achievable._x000a__x000a_Jackson is a pleasure to work with, and I'm genuinely proud of the progress he ha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Jackson's success in 2026!_x000a__x000a_Warmly,_x000a_Brandon Engle_x000a__x000a__x000a_Brandon E._x000a_brandon.engle@revolutionprep.com_x000a_+19708890867"/>
    <n v="5"/>
    <s v="Recommends meeting at least twice per week for 60-minute sessions."/>
  </r>
  <r>
    <n v="10941841"/>
    <d v="2026-01-08T00:00:00"/>
    <x v="25"/>
    <s v="Team De Groot"/>
    <n v="95366"/>
    <s v="Yunus Kazim"/>
    <s v="Dear Saba,_x000a__x000a_Happy New Year! I hope you and your family had a wonderful holiday season. As we start 2026, I wanted to check in about Yunus's progress and see how he performed on his October 9th SAT._x000a__x000a_How did Yunus's October SAT go? I'd love to hear about his experience and see his scores when they're available. It's been several months since the exam, and I'm eager to catch up on how things went!_x000a__x000a_Yunus and I worked together in late September and early October for intensive SAT preparation leading up to the October 9th exam. Though our time together was relatively brief (about 1.5-2 weeks), we covered substantial ground across both Math and Reading &amp;amp; Writing._x000a__x000a_We focused heavily on strategic approaches and key content areas. Yunus learned the IESME method (Identify, Extract, Set-up, Make Sure, Execute) for systematically approaching math problems, and found backsolving (working backward from answer choices) particularly helpful. We practiced with graphical approaches using Desmos, though this required more practice to become comfortable._x000a__x000a_On a practice exam, we identified that systems of equations and quadratics needed attention. Yunus didn't know the different forms of quadratics (standard, vertex, factored), but he understood the algebraic steps to find properties like intercepts, which showed good foundational reasoning. Probability was a major strengthâ€”Yunus was very strong with basic probability and advanced quickly from Level 1 to Level 3 problems. Word problems initially threw off his probability sense, but weighted probability became easier once we discussed working with &quot;totals&quot; versus &quot;percentages.&quot; Trigonometry was another strengthâ€”Yunus knew SOH-CAH-TOA well and was quite adept with it, properly using the Pythagorean theorem and reducing radicals by breaking numbers into factors._x000a__x000a_We worked on Words in Context questions using the iCARE strategy (identify, Cover-up, Anticipate, Read, and Eliminate). Yunus showed good intuition and anticipation skills and was effective at eliminating wrong answers. Areas for development included his tendency to read full passages instead of focusing on just the underlined word (which can lead to unnecessary reading), not always reading the question first, and wanting to read answer choices before forming his own anticipated answer. Yunus responded well to momentum-building strategies, frequently crossing out eliminated answers to maintain clarity and focus during practice exams._x000a__x000a_The new year is a great opportunity to continue building on the foundation we established. If Yunus is planning to retake the SAT (likely in March or May) or needs continued support for other standardized testing, I recommend we meet at least twice per week for 60-minute sessions. Our focus would be on: deepening Math content knowledge, particularly the different forms of quadratics and their applications; refining test-taking efficiency for Reading &amp;amp; Writing (reading questions first, focusing on key information); building on probability and trigonometry strengths while addressing systems of equations; and continued practice with strategic approaches like IESME, backsolving, and Desmos usage._x000a__x000a_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Yunus was a pleasure to work with, and I'm genuinely proud of the progress he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Yunus's success in 2026!_x000a__x000a_Warmly,_x000a_Brandon Engle_x000a__x000a__x000a_Brandon E._x000a_brandon.engle@revolutionprep.com_x000a_+19708890867"/>
    <n v="5"/>
    <s v="Recommends meeting at least twice per week for 60-minute sessions."/>
  </r>
  <r>
    <n v="10941842"/>
    <d v="2026-01-08T00:00:00"/>
    <x v="36"/>
    <s v="Team Cross"/>
    <n v="77257"/>
    <s v="Juno Rodriguez"/>
    <s v="Hi Mimi,_x000a__x000a_I hope youâ€™re having a great day. I wanted to share an updated progress note on Juno and highlight the areas weâ€™ve been focusing on since our last check-in._x000a__x000a_Juno has continued to make strong, steady progress across several foundational math skills. Since our previous update, we have reinforced her understanding of exponents, particularly writing out each step clearly to reduce errors, and revisited multiplication fact fluency to support her work in more advanced topics. We also spent time converting between decimals and percent, identifying and applying Greatest Common Factor and Least Common Multiple, and solving related word problems with confidence._x000a__x000a_More recently, Juno has begun working with introductory algebra concepts. She has practiced identifying variables and constants, distinguishing between algebraic expressions and equations, and explaining the differences between them._x000a__x000a_As we move forward, our next short-term goal is for Juno to begin evaluating algebraic expressions. This will build on the work we have done with operations, exponents, and variables and help strengthen her readiness for pre-algebra coursework. I recommend continuing with our current schedule of 60 minutes per week to maintain momentum and confidence._x000a__x000a_Juno currently has 1 session scheduled and 1 hour to use for more sessions. If you'd like to continue working together on achieving her goals, you can redeem more credits through your Bright Horizon's portal. After you redeem your credits, you will receive an email from Revolution Prep to add the hours to your account._x000a__x000a_Please feel free to reach out if you have any questions or if you would like to make any adjustments to our plan. I am always happy to connect by phone if that would be helpful. I am truly enjoying working with Juno and supporting her continued growth._x000a__x000a_Warm regards,_x000a_Casey Y._x000a_casey.young@revolutionprep.com_x000a_+17272512559"/>
    <n v="5"/>
    <s v="Recommends continuing current schedule of 60 minutes per week"/>
  </r>
  <r>
    <n v="10941844"/>
    <d v="2026-01-08T00:00:00"/>
    <x v="20"/>
    <s v="Team Cross"/>
    <n v="95434"/>
    <s v="Hannah Rizzo"/>
    <s v="Dear Svetlana, _x000a__x000a_I hope you are having a great winter. Itâ€™s been great working with you and Hannah over the past few months. I wanted to touch base once again to share some of the progress weâ€™ve made so far and share my thoughts on the plan moving forward. _x000a__x000a_Since the last progress update, I have seen significant improvements in Hannah's abilities to utilize the order of operations to simplify expressions with both positive and negative integers, multiply and divide large fractions and decimals, multiply numbers in the thousands as well as smaller positive and negative integers, combine like terms, utilize the distributive property, solve one-step equations, classify angles, calculate the volumes of rectangular prisms, determine equivalent ratios and compare them to fractions, calculate distance, speed and time within motion word problems, describe both the commutative and associative properties as well as add and subtract positive and negative fractions. She has continued to show consistent progress in utilizing each of the strategies that weâ€™ve been discussing in our sessions to advance her knowledge of Pre-Algebra topics and solve a variety of challenging problems. This consistent improvement has been evident in the completion of assignments during our sessions as well as Hannahâ€™s homework. _x000a__x000a_Our current short-term goals for Hannah include addressing areas of opportunity based on Hannahâ€™s current 6th grade math skills as well as getting a head start on Pre-Algebra topics. The overall goal remains to advance Hannahâ€™s math skills to those beyond her grade level. Since Hannah is currently achieving her goals, I recommend that we continue with our one-two 60-minute classe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Hannah in her continued academic journey. _x000a__x000a_Best regards, _x000a__x000a_Colin C._x000a_colin.cody@revolutionprep.com_x000a_+19785187882"/>
    <n v="5"/>
    <s v="Recommends continuing one-two 60-minute classes per week"/>
  </r>
  <r>
    <n v="10941846"/>
    <d v="2026-01-08T00:00:00"/>
    <x v="36"/>
    <s v="Team Cross"/>
    <n v="97010"/>
    <s v="Ja'hari Anderson"/>
    <s v="Hi Justin,_x000a__x000a_I hope youâ€™re having a great day. I wanted to share a progress update on Jaâ€™hari and highlight the areas we have been focusing on in our recent sessions._x000a__x000a_We have spent time practicing addition and subtraction word problems, with a strong emphasis on drawing a picture to help her visualize each scenario. This strategy has been especially helpful for identifying what the problem is asking and determining the correct steps to solve it._x000a__x000a_We have also been using base ten blocks to strengthen her understanding of subtraction with regrouping. This hands-on approach has helped Jaâ€™hari see how numbers break apart and come back together, and it has supported her accuracy and confidence. In addition, she has been practicing fact families to build a stronger sense of how addition and subtraction are connected._x000a__x000a_As we continue working together, our goals are to keep strengthening her word problem strategies, improve her speed and confidence with addition and subtraction facts, and continue reinforcing place value concepts to support more complex skills down the road._x000a__x000a_Please feel free to reach out if you have any questions or if you would like to adjust anything in our plan moving forward. I am really enjoying working with Jaâ€™hari and supporting her progress._x000a__x000a_Warm regards,_x000a_Casey Y._x000a_casey.young@revolutionprep.com_x000a_+1 (727) 251-2559"/>
    <n v="4"/>
    <s v="Recommends continuing current schedule of 60 to 120 minutes per week."/>
  </r>
  <r>
    <n v="10941848"/>
    <d v="2026-01-08T00:00:00"/>
    <x v="36"/>
    <s v="Team Cross"/>
    <n v="92647"/>
    <s v="Zorin Bhamey"/>
    <s v="Hi Yangchen,_x000a__x000a_I hope youâ€™re having a great day. I wanted to share a progress note on Zorin and highlight the areas we have been focusing on in our recent sessions._x000a__x000a_Zorin has been doing a wonderful job balancing both Math and ELA, and we have continued to alternate subjects each session to ensure she receives even support in both areas. In ELA, we have worked on the Two-Track Mind reading strategy, which helps her monitor both what the text says and what she is thinking as she reads. This method helps students read passages more efficiently and answer the questions more quickly and accurately. She has also practiced identifying the theme in short stories and has reviewed the four sentence types to strengthen her grammar and writing foundation._x000a__x000a_On the math side, Zorin has made strong progress across several key concepts. We have reviewed the meaning of division and practiced long division with remainders, building both accuracy and confidence. She has also worked with fractions, decimals, and percentages and has been practicing converting between all three. In addition, she has worked on rounding decimals and has begun reviewing exponents to prepare for her upcoming exam._x000a__x000a_As we continue working together, the goal is to help Zorin strengthen her foundational skills in both Math and ELA while building the confidence, skills, and clarity she needs for test-taking. I recommend continuing with 60-120 minutes of session time each week so she can keep growing steadily in both subjects._x000a__x000a_If you'd like to continue working together on achieving her goals, you can redeem more credits through your Bright Horizon's portal. After you redeem your credits, you will receive an email from Revolution Prep to add the hours to your account._x000a__x000a_Please feel free to reach out if you have any questions or if you would like to adjust anything in our plan. I am truly enjoying working with Zorin and supporting her progress._x000a__x000a_Warm regards,_x000a_Casey Y._x000a__x000a_casey.young@revolutionprep.com_x000a_+17272512559"/>
    <n v="5"/>
    <s v="Recommends continuing 60-120 minutes session time each week"/>
  </r>
  <r>
    <n v="10941853"/>
    <d v="2026-01-08T00:00:00"/>
    <x v="12"/>
    <s v="Team De Groot"/>
    <n v="95317"/>
    <s v="Kanishka Kamble"/>
    <s v="Dear Elizabeth,_x000a__x000a_I hope you are having a great new year. Itâ€™s been great working with you and Kanishka over the past couple of months. I wanted to touch base to share some of the progress weâ€™ve made so far and share my thoughts on the plan moving forward._x000a__x000a_I have seen significant improvements in Kanishkaâ€™s scientific reasoning ability. During our work together, he has become more comfortable with reading scientific diagrams and deciphering the information being presented in the documents we work through during our sessions. In one of our more recent sessions, we discussed the distinction between temperature and heat. He was able to describe that distinction at the beginning of our session! He was then curious about why some things in the room might feel colder than others if they are all at the same temperature. I gave the example of metal and explained that metal, while it is at room temperature, feels cold because what we feel is the loss of heat from our body; this heat is being transferred from the hand to the metal surface and it happens much more quickly for metal than other types of materials. This was a great topic that he was able to focus in on and got at the heart of the distinction between the two concepts. _x000a__x000a_In order to make sure he stays on track with his chemistry review, I recommend that we schedule a meeting once a week until the end of the school year. This will help him make sure that he is getting the support he needs for his honors chemistry course. The material for second semester chemistry is more difficult and it would be beneficial to have time scheduled for practice questions and concept review with a tutor._x000a__x000a_If you'd like to continue working together on achieving these goals, you can redeem more credits through your Bright Horizon's portal. After you redeem your credits, you will receive an email from Revolution Prep to add the hours to your account. And please schedule out the hours as far in advance as you can; my schedule fills up fairly quickly and securing your time slot now would ensure he gets the help he needs!_x000a__x000a_Please let me know if you have any questions or if there are any adjustments you would like to make to our plan. Iâ€™m happy to schedule a time to talk by phone if that would be helpful. I look forward to supporting Kanishka in his continued academic journey._x000a__x000a_Best regards,_x000a_Daniel E._x000a_daniel.esquivel-reynoso@revolutionprep.com_x000a_+18057085060"/>
    <n v="5"/>
    <s v="Recommends scheduling meeting once a week until end of school year"/>
  </r>
  <r>
    <n v="10941854"/>
    <d v="2026-01-08T00:00:00"/>
    <x v="36"/>
    <s v="Team Cross"/>
    <n v="97834"/>
    <s v="Mehar Kaushal"/>
    <s v="Hi Chetan,_x000a__x000a_I hope you are having a great day. I wanted to share Meharâ€™s progress update and highlight the skills we have been focusing on during our recent sessions._x000a__x000a_Mehar has been doing a wonderful job engaging with the material, and she continues to bring strong focus and effort to each lesson. We began by working on place value as well as comparing and ordering numbers from smallest to largest, which has helped strengthen her number sense. She has also practiced writing multiplication and division equations to represent arrays, and she did a particularly nice job identifying equal groups and connecting each visual model to its corresponding multiplication and division sentences._x000a__x000a_In our word problem practice, Mehar has been creating pictures and diagrams to determine which operation is needed. This strategy has helped her slow down, visualize the problem, and choose the correct steps with greater confidence._x000a__x000a_Recently, Mehar completed a practice test for homework, and we will review her responses together during our upcoming session. This will help us target specific areas of opportunity within her NJSLA plan, in addition to our upcoming work on identifying equivalent fractions._x000a__x000a_Thank you as well for your thoughtful message and for sharing the NJSLA plan. I will continue using a mix of resources that best support Meharâ€™s learning while keeping the structure and rigor of the NJSLA in mind. Iâ€™m also happy to continue assigning additional practice test units for homework and will incorporate these regularly into her study plan over the next few months._x000a__x000a_I recommend continuing with our current schedule of 60 to 120 minutes per week to maintain momentum and confidence._x000a__x000a_Please feel free to reach out anytime if you have questions or would like to make adjustments. It has been a pleasure working with Mehar, and I am excited to continue supporting her toward a top performance on the NJSLA._x000a__x000a_Warm regards,_x000a_Casey Y._x000a_casey.young@revolutionprep.com_x000a_+1 (727) 251-2559"/>
    <n v="4"/>
    <s v="Recommends continuing current schedule of 60 to 120 minutes per week."/>
  </r>
  <r>
    <n v="10941855"/>
    <d v="2026-01-08T00:00:00"/>
    <x v="20"/>
    <s v="Team Cross"/>
    <n v="97828"/>
    <s v="Hannah Wu"/>
    <s v="Dear Di, _x000a__x000a_I hope you are having a great winter. Itâ€™s been great working with you and Hannah over the past few weeks. I wanted to touch base to share some of the progress weâ€™ve made so far and share my thoughts on the plan moving forward. _x000a__x000a_I have seen significant improvements in Hannah's abilities to identify sight words, rhyming words, long vowel sounds and ending blends, determine which materials she should bring with her to and from school in her backpack, follow a series of verbal directions, solve real-life school-based problems as well as identify the correct definitions for shorter words. She has shown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_x000a__x000a_In terms of executive functioning, our current short-term goals for Hannah include establishing a goal-directed persistence, maintaining focus for longer periods of time, managing her time, and organizing materials. For ELA, our short-term goals are to improve Hannahâ€™s reading and language skills, especially when reading sentences with words that have at least three letters. The overall goals remain to apply these skills to future classes and increase Hannahâ€™s confidence with reading and writing. Since Hannah is achieving her goals, I recommend we continue with our one-two 60-minute classes per week through the school year. _x000a__x000a_Please let me know if you have any questions or if there are any adjustments you would like to make to our plan. Iâ€™m happy to schedule a time to talk by phone if that would be helpful. I look forward to supporting Hannah in her continued academic journey. _x000a__x000a_Best regards, _x000a__x000a_Colin C._x000a_colin.cody@revolutionprep.com_x000a_+19785187882"/>
    <n v="5"/>
    <s v="Recommends continuing one-two 60-minute classes per week"/>
  </r>
  <r>
    <n v="10941856"/>
    <d v="2026-01-08T00:00:00"/>
    <x v="78"/>
    <s v="Team Haase-Alvey"/>
    <n v="76717"/>
    <s v="Aarit Mukherjee"/>
    <s v="Hello Biplap,_x000a__x000a_I would like to give you a bit more of an in-depth view of what Aarit and I have been working on for the last several weeks._x000a__x000a_Aarit has been progressing well with understanding rules of punctuation and grammar. He has done an impressive job retaining what he learns across many weeks or longer. We've been working on his understanding of what comprises a complete vs incomplete sentence and the many modifications that can potentially confuse which is which. This skill will eventually be useful for the SAT, although currently we've just aimed for it to be useful for his high school English class. We've also recently been working on Chemistry, most lately energy of electromagnetic radiation._x000a__x000a_Going forward, I plan for us to work on the skill of understanding writing standards or rubrics and adhering to them without losing individuality. Aarit has a lot of the basics of individual sentences, and now what I believe he'd benefit from the most (and he has agreed) is on practicing creating well-structured, effective long-form writing pieces. We've started with some preliminary planning for some of these writing pieces. In Chemistry, the plan would be to continue with understanding the differences between elements based on their nuclear and electronic trends, and the periodic table trends that result. We will also talk more about different types of reactions and how to differentiate them from their formulae._x000a__x000a_My recommendation is that Aarit continues with one 60 minute session per week until the end of May 2026 (and he may continue longer). That would ensure he gets help understanding chemistry in more depth as well as continue to grow his understanding of English writing skills._x000a__x000a_Joyraj D._x000a_joyraj.d'souza@revolutionprep.com_x000a_+15174024183"/>
    <n v="5"/>
    <s v="Recommends continuing one 60-minute session per week until end of May 2026."/>
  </r>
  <r>
    <n v="10941892"/>
    <d v="2026-01-09T00:00:00"/>
    <x v="90"/>
    <s v="Team St. Marie"/>
    <n v="98229"/>
    <s v="Ishan Ghate"/>
    <s v="Dear Lini,_x000a__x000a_I hope you are having a great winter! Itâ€™s been great working with you and Ishan over the past couple of months. I wanted to touch base to share some of the progress weâ€™ve made so far and share my thoughts on the plan moving forward._x000a__x000a_I have seen significant improvements in Ishanâ€™s recall and ability to verify answers, using one operation to help write the equation for another, using units to understand how to approach problems, and reading tables._x000a__x000a_Based on Ishanâ€™s goals and current ability based on the problems we completed together in unit six, I recommend pausing regular sessions until the need to review more of Ishanâ€™s class material or the desire to push beyond the course material arises._x000a__x000a_Please let me know if you have any questions or if there are any adjustments you would like to make to our plan. Iâ€™m happy to schedule a time to talk by phone if that would be helpful. I look forward to supporting Ishan in their continued academic journey._x000a__x000a_Best regards, _x000a__x000a_Delphine Hintz_x000a_hintz.delphine@revolutionprep.com"/>
    <n v="5"/>
    <s v="Recommends pausing regular sessions."/>
  </r>
  <r>
    <n v="10941894"/>
    <d v="2026-01-09T00:00:00"/>
    <x v="91"/>
    <s v="Team Plamondon"/>
    <n v="67104"/>
    <s v="Charlie Clabbers"/>
    <s v="Good morning!_x000a__x000a_I hope youâ€™re having a wonderful week! This message is intended to detail Charlie's progress through the program. If you have any questions about anything here, feel free to email me at your convenience!_x000a__x000a_PROGRAM INFORMATION_x000a__x000a_Program Focus: Test Prep--ACT_x000a_Hours in Program Bank: 36.5 total (12 unscheduled, 24.5 scheduled)_x000a_Last Scheduled Session: Thursday, March 12_x000a__x000a_Current Goals: To review major geometry concepts and strategies_x000a__x000a_Student Notes: Charlie is great in session. He is respectful, ready to work, and always engages with the material. I really like having him as a student._x000a__x000a_Progress Notes: Charlie is showing good progress in our geometry review. He is more capable of breaking down the problem now that the ideas are refreshed. We are going to have him do a practice test after our work with circles so we can assess his challenge areas. I look forward to seeing where our program takes us!_x000a__x000a_Recommendation: I recommend we maintain our current schedule and velocity._x000a__x000a_If you would like to schedule a phone call or Zoom meeting to discuss anything in this progress report, please let me know and we can find a time that suits our schedules!_x000a__x000a_As always, I appreciate your involvement in Charlieâ€™s education, and I am grateful to play a role in it. _x000a__x000a__x000a_Elijah R._x000a_elijah.ramirez@revolutionprep.com_x000a_+13614629743"/>
    <n v="2"/>
    <s v="Recommends maintaining current schedule and velocity."/>
  </r>
  <r>
    <n v="10941895"/>
    <d v="2026-01-09T00:00:00"/>
    <x v="91"/>
    <s v="Team Plamondon"/>
    <n v="91714"/>
    <s v="Ryan Mah"/>
    <s v="Good morning!_x000a__x000a_I hope youâ€™re having a wonderful week! This message is intended to detail Ryanâ€™s progress through the program. If you have any questions about anything here, feel free to email me at your convenience!_x000a__x000a_PROGRAM INFORMATION_x000a__x000a_Program Focus: Test Prep--SAT_x000a_Hours in Program Bank: 72 (50 unscheduled, 22 scheduled)_x000a_Last Scheduled Session: Thursday, March 12_x000a__x000a_Current Goals: To improve performance in the Craft and Structure and Information and Ideas domains_x000a__x000a_Student Notes: Ryan is always wonderful in session. He gives his best effort even when he isn't feeling good, and he is always ready to work._x000a__x000a_Progress Notes: Ryan has retained nearly all the skills we developed before the break. I'm extremely pleased to see this as it's quite rare. Ryan is much better at identifying question types now and creating anticipations for what the answer might be. Even with complex questions, he is applying it well and finding good success. I look forward to pushing this to the next level!_x000a__x000a_Recommendation: I recommend we maintain our current schedule and velocity._x000a__x000a_If you would like to schedule a phone call or Zoom meeting to discuss anything in this progress report, please let me know and we can find a time that suits our schedules!_x000a__x000a_As always, I appreciate your involvement in Ryanâ€™s education, and I am grateful to play a role in it. _x000a__x000a__x000a_Elijah R._x000a_elijah.ramirez@revolutionprep.com_x000a_+13614629743"/>
    <n v="2"/>
    <s v="Recommends maintaining current schedule and velocity."/>
  </r>
  <r>
    <n v="10941911"/>
    <d v="2026-01-09T00:00:00"/>
    <x v="4"/>
    <s v="Team Haase-Alvey"/>
    <n v="98031"/>
    <s v="Garrett McIntosh"/>
    <s v="Dear David and Zoenda,_x000a__x000a_I hope you had a wonderful holiday season. It has been a pleasure working with you and Garrett over the past couple of months, and I wanted to take a moment to share an update on Garrettâ€™s progress as well as my recommendations moving forward._x000a__x000a_I have seen significant improvement in Garrettâ€™s overall approach to chemistry, particularly in the area of stoichiometry. Garrett is now consistently able to apply the correct steps to convert between mass and moles of reactants and products within a chemical equation. This strengthened foundation has also translated into noticeable gains with more advanced applications, including percent yield and limiting reagent problems. Just as importantly, Garrettâ€™s confidence in chemistry has grown substantiallyâ€”concepts that initially felt challenging are now approached with much greater ease and assurance._x000a__x000a_Given Garrettâ€™s continued progress and success in meeting current goals, I recommend that we continue with our once-weekly 60-minute session for the remainder of the school year. This structure has been effective in reinforcing foundational concepts while keeping pace with new material as it is introduced in class._x000a__x000a_In the short term, our focus will remain on reinforcing concepts from the first half of the year while ensuring a strong understanding of new topics as they are presented. Our overarching goal continues to be for Garrett to earn an A in the course, and I am confident that we are well on track toward achieving this outcome._x000a__x000a_Please feel free to reach out if you have any questions or would like to discuss any adjustments to our plan. I would also be happy to schedule a phone call if that would be helpful. I look forward to continuing to support Garrett in their academic journey._x000a__x000a_Best regards,_x000a__x000a_Liz P._x000a_elizabeth.pirie@revolutionprep.com_x000a_+12199169916"/>
    <n v="5"/>
    <s v="Recommends continuing once-weekly 60-minute session for remainder of school year."/>
  </r>
  <r>
    <n v="10941916"/>
    <d v="2026-01-09T00:00:00"/>
    <x v="4"/>
    <s v="Team Haase-Alvey"/>
    <n v="95691"/>
    <s v="Charlotte Schnell"/>
    <s v="Dear Melissa,_x000a__x000a_I hope you had a wonderful holiday season. It has been great working with you and Charlotte over the past couple of months, and I wanted to share an update on her progress along with my recommendations moving forward._x000a__x000a_I have seen significant improvement in Charlotteâ€™s overall approach to the SAT, particularly in her consistent application of the strategies we have discussed during our sessions. This increased consistency has translated into measurable results, including a 100-point gain on her December exam, with the most substantial improvement occurring in the math section. This score increase reflects both her growing confidence and her stronger command of test-specific strategies._x000a__x000a_Our short-term goals for Charlotte will focus on strengthening the areas identified on the December exam that are not yet in the top score bands, specifically Information and Ideas, Problem Solving and Data Analysis, and Geometry and Trigonometry. The overarching goal remains a 1450 on the March exam. Based on Charlotteâ€™s steady progress and responsiveness to instruction, I recommend that we continue with our twice-weekly 60-minute sessions, as this schedule has been effective in maintaining momentum and addressing targeted areas for improvement._x000a__x000a_Please let me know if you have any questions or would like to discuss any adjustments to our plan. I would be happy to schedule a phone call if that would be helpful. I look forward to continuing to support Charlotte in her SAT preparation._x000a__x000a_Best regards,_x000a__x000a_Liz P._x000a_elizabeth.pirie@revolutionprep.com_x000a_+12199169916"/>
    <n v="4"/>
    <s v="Recommends continuing twice-weekly 60-minute sessions."/>
  </r>
  <r>
    <n v="10942162"/>
    <d v="2026-01-09T00:00:00"/>
    <x v="87"/>
    <s v="Team Milner"/>
    <n v="97691"/>
    <s v="Sarah Huynh"/>
    <s v="Hi Minh &amp;amp; Sarah, _x000a__x000a_Happy new year! I wanted to check in to see how the final exam went for Sarah? _x000a__x000a_Let me know if I can help with anything in the future! I'd recommend reaching out sooner than later if a class is giving you trouble (sometimes it's hard to catch up after things have gone wrong). _x000a__x000a_Cheers, _x000a__x000a_Christian C._x000a_christian.collins@revolutionprep.com_x000a_+13035190358"/>
    <n v="2"/>
    <s v="General offer of future help."/>
  </r>
  <r>
    <n v="10942185"/>
    <d v="2026-01-09T00:00:00"/>
    <x v="19"/>
    <s v="Team Haase-Alvey"/>
    <n v="97809"/>
    <s v="Yi Qi"/>
    <s v="As the year turns and we get back into the flow of our regular schedules, I wanted to take a moment and update you on what we have done and plan to do moving forward. Yi is progressing well with gerunds and pronouns! Yi will need to work on literary devices, which we will address in our upcoming sessions. _x000a__x000a_I recommend one 1-hour session a week to ensure Yi is caught up on his current curriculum and has outlined names for the topics in which he is learning. 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42190"/>
    <d v="2026-01-09T00:00:00"/>
    <x v="19"/>
    <s v="Team Haase-Alvey"/>
    <n v="96169"/>
    <s v="Jupiter Webb"/>
    <s v="As the year turns and we get back into the flow of our regular schedules, I wanted to take a moment and update you on what we have done and plan to do moving forward. Jupiter is progressing well with adding and subtracting fractions and decimals. He has also soon great progress with multiplying and dividing fractions. _x000a__x000a_I recommend one 1-hour session a week, as we began to work on percents, probability, conversion and other topics deeply connected to fractions. In addition to ensuring he is caught up with his class homework involving dividing decimals by decimal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42198"/>
    <d v="2026-01-09T00:00:00"/>
    <x v="92"/>
    <s v="Team Cross"/>
    <n v="87717"/>
    <s v="Ryder Fox"/>
    <s v="Dear Jennifer,_x000a__x000a_I hope you had a wonderful holiday season. Itâ€™s been a pleasure working with Ryder over the past couple of months, and I wanted to share a brief progress update as we head into the new term._x000a__x000a_Before the holiday break, Ryder made very nice progress with vocabulary development, specifically using prefixes and suffixes to determine the meanings of unfamiliar words. She also demonstrated growing confidence in creating new words by applying prefixes and suffixes to root words. This skill is an important foundation for fifth-grade reading comprehension and writing, and Ryder was beginning to apply it more independently during our sessions._x000a__x000a_Iâ€™m sorry we werenâ€™t able to connect this week and missed seeing Ryder in session, but Iâ€™m very much looking forward to having her back next week and continuing where we left off._x000a__x000a_Velocity Recommendation:_x000a_Since Ryder is making steady progress toward her current goals, I recommend that we continue with our two 45-minute sessions per week through the remainder of the school year to maintain momentum and reinforce these skills._x000a__x000a_Our short-term goals will be to continue strengthening Ryderâ€™s ability to break down unfamiliar vocabulary, apply word parts accurately in context, and transfer these strategies into her reading and writing assignments. The overall goal remains building strong, confident literacy and math skills that support her success across subjects._x000a__x000a_Please feel free to reach out if you have any questions or would like to discuss adjustments to our plan. Iâ€™m always happy to connect. I look forward to continuing to support Ryderâ€™s growth and progress._x000a__x000a_Warm regards,_x000a_Patricia_x000a__x000a__x000a_Patricia F._x000a_patricia.flores@revolutionprep.com_x000a_+19565366167"/>
    <n v="5"/>
    <s v="Recommends continuing two 45-minute sessions per week through remainder of school year."/>
  </r>
  <r>
    <n v="10942209"/>
    <d v="2026-01-09T00:00:00"/>
    <x v="92"/>
    <s v="Team Cross"/>
    <n v="93834"/>
    <s v="Rose Qu"/>
    <s v="Dear Yao,_x000a__x000a_I know this time of year can be especially busy, and I appreciate you taking the time to review this update. As we move further into the semester, I wanted to share some highlights of Roseâ€™s progress and outline our focus moving forward._x000a__x000a_Rose began her tutoring sessions early in the semester, and I truly appreciate her strong commitment to staying ahead on her reading assignments. We recently started To Kill a Mockingbird, and Rose has approached this text with maturity and dedication. Because the novel is written heavily in dialect, we have intentionally slowed down to unpack and learn unfamiliar vocabulary. This work has helped Rose better understand the language of the text and, in turn, deepen her comprehension of the story as a whole._x000a__x000a_Our short-term goals include continuing to build Roseâ€™s confidence with challenging literary texts, strengthening her vocabulary and language development, and supporting her ability to analyze meaning and themes within the novel. The overall goal remains to support Roseâ€™s academic success while fostering strong reading comprehension and confidence as a student._x000a__x000a_Velocity Recommendation:_x000a_Since Rose is making steady progress and managing her workload well, I recommend we continue with our two 60-minute sessions per week throughout the semester to maintain momentum and stay aligned with her coursework._x000a__x000a_I truly enjoy working with Rose and look forward to continuing to support her academics, her language development, and her continued growth as a student at Oaks Christian School. Please feel free to reach out if you have any questions or if there are any updates to Roseâ€™s goals or schedule that we should consider._x000a__x000a_Warm regards,_x000a_Patricia_x000a__x000a_Patricia F._x000a_patricia.flores@revolutionprep.com_x000a_+19565366167"/>
    <n v="5"/>
    <s v="Recommends continuing two 60-minute sessions per week throughout the semester."/>
  </r>
  <r>
    <n v="10942227"/>
    <d v="2026-01-09T00:00:00"/>
    <x v="70"/>
    <s v="Team De Groot"/>
    <n v="92398"/>
    <s v="Ella Hallett"/>
    <s v="Hi, Donna,_x000a__x000a_It was great talking to you on Zoom today! Here's my recap of our conversation so that we can keep Cynthia in the loop and also ensure that we're on the same page. Feel free to add anything you think I missed!_x000a__x000a_Ella has been doing much better with grammar! She is now able to reliably identify parts of speech, and she understands that she SHOULD cross out prepositional phrases and parentheticals in order to simplify clauses so that she can identify them as dependent or independent. However, she is not always able to spot the prepositional phrases or parentheticals, nor does she always remember to attempt to do so, so I'd say grammar is now at a &quot;medium&quot; -- we're not all the way there yet, but her skills have significantly increased!_x000a__x000a_Excitingly, we are also expending our program into SAT math as per Ella's request. She recently took a pdf practice test, which we have begun analyzing; so far, it revealed reading comprehension as the major area for growth in Reading &amp;amp; Writing and slope-intercept word problems for Math._x000a__x000a_Because of some concerns about how thoroughly Ella is completing her reading comprehension homework, I have decided to revamp our program a little: Ella's homework will now consist of an independent reading book, math, grammar, and vocabulary. We will do SAT Reading together in class until I feel confident that she can return to independent practice with the level of thoroughness that is necessary to truly improve._x000a__x000a_As Ella is still a sophomore, her college list is still in process, and so her ultimate SAT goal is TBD; however, my short-term goals for her include a) getting 5 &quot;medium&quot; reading comprehension-level questions right in a row, b) getting 5/5 on her grammar homework, and c) finding and starting to read a book that she genuinely enjoys! :) A longer-term, personal goal I have is to help Ella begin to see that making mistakes isn't a bad thing and that the best way to grow is to try and fail rather than stick to what you already know!_x000a__x000a_To this end, I recommend that we continue our current rhythm of 60 minutes per week in order to work on both SAT and anything she might need for her English class at school. _x000a__x000a_Please let me know if you have any questions or if there are any adjustments you would like to make to our plan. Iâ€™m happy to schedule a time to talk if that would be helpful. _x000a__x000a_Thank you!_x000a_Maia"/>
    <n v="4"/>
    <s v="Recommends continuing current rhythm of 60 minutes per week."/>
  </r>
  <r>
    <n v="10942340"/>
    <d v="2026-01-09T00:00:00"/>
    <x v="15"/>
    <s v="Team Haase-Alvey"/>
    <n v="99268"/>
    <s v="Yeteng Zeng"/>
    <s v="Dear Qiang,_x000a__x000a_I hope you're having a great day! Now that Gavin has completed another practice test (with flying colors), I wanted to reach out to share some of his progress so far and discuss plans for our next sessions to keep moving towards his goals._x000a__x000a_Gavin is making excellent progress in the verbal section! I'm listing his scores on his most recent practice test below (with the caveat that the scaled scores and percentiles are estimates, since this was never an official test with enough measured scores to calculate percentiles):_x000a_-Quantitative: 745 (82nd percentile)_x000a_-Reading: 674 (62nd percentile)_x000a_-Verbal: 706 (72nd percentile)_x000a__x000a_He's showing especially remarkable growth in his verbal score - his last test was the 52nd percentile, and his first test was the 18th percentile! It's also important to note that these percentiles are compared to 8th-graders, since 7th-graders take a different test. His progress has really been remarkable, and it really speaks to how hard he's working and how consistent he's been with doing the homework!_x000a__x000a_In our next few sessions, I'd like to focus on reading comprehension, since that's currently his lowest score. It looks like timing was one of his biggest challenges, as he ran out of time to finish the module, so we'll talk in our next session about strategies to move quicker through the section. We'll also talk about strategies for supporting detail and words in context questions, since that was where he had the most trouble on the reading comprehension section of his practice test. I'll also continue to assign him vocabulary practice for homework to continue his progress on the verbal section. Since he's making strong progress, I recommend continuing to meet for 1-2 hours per week leading up to his official test next year._x000a__x000a_Please let me know if you have any questions or if there are any adjustments you'd like to make to our plan. If you'd like to set up a time to talk about his progress, I'm more than happy to do so - please just let me know. Have a great rest of your day!_x000a__x000a_Best regards,_x000a_Margaret W._x000a_margaret.webb@revolutionprep.com_x000a_+15127457572"/>
    <n v="5"/>
    <s v="Recommends continuing to meet for 1-2 hours per week leading up to official test."/>
  </r>
  <r>
    <n v="10942442"/>
    <d v="2026-01-09T00:00:00"/>
    <x v="32"/>
    <s v="Team Haase-Alvey"/>
    <n v="91665"/>
    <s v="Dakshesh Jayakumar"/>
    <s v="Hi Dakshesh and Kannanthodath,_x000a__x000a_I hope you had a restful holiday season. It has been excellent getting back to work with Dakshesh after the winter break. He did exceptionally well jumping back into our routine, showing up to the session with a clear plan and specific goals for what we needed to cover._x000a_Chemistry: Proactive Preparation_x000a__x000a_We spent a portion of our time getting ahead in his Chemistry curriculum. This proved to be very fruitful; Dakshesh mentioned that his first class back covered exactly what we had previewed in our session. Because of this head start, he was able to fully comprehend the lesson in real-time and engage more deeply with the material._x000a_Precalculus: Finding Zeros in Polynomials_x000a__x000a_We also shifted focus to his Precalculus coursework, specifically focusing on finding zeros in polynomials. This involves identifying the x-intercepts where the function equals zero (f(x)=0). We worked through the logic of the Rational Root Theorem and synthetic division to break down higher-degree polynomials into manageable factors._x000a__x000a_Dakshesh handled these concepts well and demonstrated a strong grasp of the algebraic steps required to solve for both real and complex roots._x000a_Plan Moving Forward_x000a__x000a_To maintain this strong momentum and continue the &quot;pre-teaching&quot; strategy that worked so well for his Chemistry class this week, I recommend we continue with our current velocity of one to two hours a week. This will give us enough flexibility to stay ahead of his lectures while leaving time for exam review._x000a__x000a_I hope you have a great start to the year!_x000a__x000a_Best regards,_x000a__x000a_Christian Steiner_x000a_christian.steiner@revolutionprep.com_x000a_+13056077323"/>
    <n v="4"/>
    <s v="Recommends continuing current velocity of one to two hours a week."/>
  </r>
  <r>
    <n v="10942443"/>
    <d v="2026-01-09T00:00:00"/>
    <x v="32"/>
    <s v="Team Haase-Alvey"/>
    <n v="95963"/>
    <s v="Foluwasade Kole-James"/>
    <s v="Hi Foluwasade and Abayomi,_x000a__x000a_I hope you had a wonderful holiday season. It has been a pleasure working with Foluwasade (Sade) this semester, and I wanted to provide an update on our progress as we kick off the new year._x000a_Chemistry: Mastering Reaction Types_x000a__x000a_Before the winter break, our focus was primarily on exam preparation. Now that we have returned, we are spending our time getting ahead on the various types of chemical reactions._x000a__x000a_This week was particularly important as her classroom lesson on this topic was rushed. We spent our session clarifying the reactions her class &quot;breezed over,&quot; with a heavy focus on Acids and Bases. We worked through her homework to ensure she wasn't just completing the assignments, but fully comprehending the underlying mechanics of neutralization and proton transfer._x000a__x000a_In these reactions, we specifically looked at the general form:_x000a_HA (acid)+BOH (base)â†’BA (salt)+H2â€‹O (water)_x000a_Student Initiative and Engagement_x000a__x000a_I continue to be impressed by Sadeâ€™s approach to our sessions. She always arrives with a clear idea of what she wants to cover and brings &quot;fruitful&quot; questions that demonstrate she is thinking critically about the material. Her ability to communicate what she feels comfortable with and where she needs more depth allows us to be extremely efficient with our time._x000a_Plan Moving Forward_x000a__x000a_Because the pace of her chemistry course can be quite fast, I recommend we maintain a velocity of one hour a week. This will allow us to stay ahead of the curriculum and provide the necessary space to clarify any &quot;rushed&quot; classroom topics before they become roadblocks._x000a__x000a_I hope you have a great start to the year!_x000a__x000a_Best regards,_x000a__x000a_Christian Steiner_x000a_christian.steiner@revolutionprep.com_x000a_+13056077323"/>
    <n v="4"/>
    <s v="Recommends maintaining a velocity of one hour a week."/>
  </r>
  <r>
    <n v="10942445"/>
    <d v="2026-01-09T00:00:00"/>
    <x v="32"/>
    <s v="Team Haase-Alvey"/>
    <n v="96374"/>
    <s v="Safiya Bhuiyan"/>
    <s v="Hi Safiya and Sadia,_x000a__x000a_I hope you had a wonderful holiday season. It has been great getting back into the swing of things with Safiya as we transition into the new semester._x000a_Physics: From Momentum to Fluid Dynamics_x000a__x000a_Before the winter break, Safiya and I focused heavily on her Momentum unit to ensure she was prepared for her final assessments. Since returning, we have shifted our focus to Fluid Dynamics._x000a__x000a_Safiya mentioned that the introductory lessons in class felt quite rushed, so our session was vital for clarifying the core principles that were &quot;breezed over.&quot; We spent time completing her homework and diving into the laws surrounding pressure, density, and temperature. Specifically, we discussed how pressure increases with depth and how fluid velocity impacts pressureâ€”key concepts in Bernoulliâ€™s Principle._x000a__x000a_We utilized the continuity equation and pressure formulas to help her visualize these relationships:_x000a_P=AFâ€‹_x000a_A1â€‹v1â€‹=A2â€‹v2â€‹_x000a_Student Initiative_x000a__x000a_I consistently appreciate Safiyaâ€™s approach to our sessions. She always arrives with a clear agenda of what she wants to cover, which allows us to be highly productive. Her &quot;fruitful&quot; questions show that she isn't just looking for the right answer, but is truly seeking to understand the underlying physics. She is also very proactive in communicating what she feels comfortable with and where she still feels &quot;shaky,&quot; which helps me tailor our practice effectively._x000a_Plan Moving Forward_x000a__x000a_Because the current pace of her class seems quite fast, I recommend we maintain a velocity of one hour a week. This will give us a consistent window to clarify rushed classroom topics and ensure her homework is not just completed, but fully understood._x000a__x000a_I hope you have a great start to the year!_x000a__x000a_Best regards,_x000a__x000a_Christian Steiner_x000a_christian.steiner@revolutionprep.com_x000a_+13056077323"/>
    <n v="4"/>
    <s v="Recommends maintaining a velocity of one hour a week."/>
  </r>
  <r>
    <n v="10942447"/>
    <d v="2026-01-09T00:00:00"/>
    <x v="32"/>
    <s v="Team Haase-Alvey"/>
    <n v="79443"/>
    <s v="Ethan Kim"/>
    <s v="Hi Ethan and Daniel,_x000a__x000a_It was a pleasure to meet Ethan and begin working with him on AP Chemistry. I greatly appreciate the topics that you and his teacher provided; having that insight into where he needs to improve and review will be invaluable as we structure our lessons this semester._x000a_Session Focus: Thermodynamics and Intermolecular Forces_x000a__x000a_During our first session, we focused on a laboratory assignment involving Thermodynamics. This gave us a great opportunity to discuss Lattice Energy and how Intermolecular Forces (IMFs) directly affect physical properties like melting and boiling points._x000a__x000a_We explored how the strength of these attractions determines the energy required to cause a phase change. For Lattice Energy, we discussed the relationship between ion charge and size, often modeled by a form of Coulombâ€™s Law:_x000a_Elatticeâ€‹âˆdQ1â€‹Q2â€‹â€‹_x000a_Resources and Strategy_x000a__x000a_I have provided Ethan with the Princeton Review for AP Chemistry. This will be a core resource for his independent study. Moving forward, he can use this to pre-read or review topics, which we can then analyze and discuss during our sessions to ensure deep conceptual mastery._x000a_Plan Moving Forward_x000a__x000a_To effectively balance his current assignments with the necessary cumulative review of previous material, I recommend the following:_x000a__x000a_    Minimum: One hour per week for consistent progress._x000a__x000a_    Variable: On weeks where his current course load is heavy or he feels he needs extra support, I recommend we meet for two hours. This allows us to handle immediate homework needs without sacrificing the long-term AP exam review._x000a__x000a_I look forward to working with Ethan this year and helping him excel in this challenging course. Have a great start to the year!_x000a__x000a_Best regards,_x000a__x000a_Christian Steiner_x000a_christian.steiner@revolutionprep.com_x000a_+13056077323"/>
    <n v="5"/>
    <s v="Recommends one hour per week minimum"/>
  </r>
  <r>
    <n v="10942489"/>
    <d v="2026-01-09T00:00:00"/>
    <x v="59"/>
    <s v="Team Plamondon"/>
    <n v="72081"/>
    <s v="Ida Lim"/>
    <s v="Hi Ida and Hatice,_x000a__x000a_It was great working with Ida this week! Ida continues to work hard and complete her assignments consistently, and her reading comprehension is truly on pointâ€”she is able to identify key ideas, track theme, and make strong predictions as we move through more challenging texts._x000a__x000a_Hours &amp;amp; Scheduling_x000a_Ida currently has 24 hours available, and 19 of those hours still need to be scheduled. Ida will be transitioning out of French after next week, so I know she will be off my schedule for a while. Please feel free to reach out if you need help scheduling later._x000a__x000a_French Progress Highlights_x000a_Reading comprehension: Ida is doing an excellent job understanding meaning, tone, and author intentâ€”even in older or more literary selections._x000a__x000a_Follow-through: She has been doing a great job completing her work, which is exactly what drives steady improvement in French._x000a__x000a_Primary Growth Focus (Grammar for Essay Writing)_x000a_To keep improving her grammar and accuracy in writing, Ida should continue completing her Lingolia grammar practice regularly. The goal is to strengthen core structures (verb tenses, agreement, sentence building) so that her ideas come through clearly and correctly in essaysâ€”especially when writing about complex themes from historical or literary texts._x000a__x000a_As I mentioned earlier, Ida and I will not be meeting for about six weeks, but her Google Classroom has French exercises assigned every other day for the weeks she is not in French class. I would appreciate it if she worked on those consistently :) _x000a__x000a_Please feel free to reach out anytime to schedule the remaining hours for the semester._x000a__x000a_Thanks!_x000a_Cara_x000a__x000a_Cara R._x000a_cara.mclaughlin@revolutionprep.com_x000a_+16056596774"/>
    <n v="3"/>
    <s v="Not meeting for six weeks"/>
  </r>
  <r>
    <n v="10942496"/>
    <d v="2026-01-09T00:00:00"/>
    <x v="59"/>
    <s v="Team Plamondon"/>
    <n v="71512"/>
    <s v="Jagger Jurcak"/>
    <s v="Hi Jagger and Jennifer,_x000a__x000a_I hope you both had a great break and are feeling ready for the new semester :) Now that school is starting back up, our goal is to get back into a consistent routine, re-establish strong study habits, and start reinforcing the core skills Jagger needs across his classes._x000a__x000a_Scheduling &amp;amp; Hours_x000a_   - Jagger has 6 tutoring hours remaining that still need to be scheduled._x000a_   - We are already set for our standing weekly meeting time: Sundays at 9:00 PM EST._x000a_   - With the semester ramping back up, I recommend we use these remaining hours proactively over the next several weeks so we can support Jagger before quizzes/tests pile up._x000a__x000a_Semester Restart Focus (What weâ€™ll prioritize going forward)_x000a_   - Rebuilding consistency: regular homework completion + checking teacher communications/portals._x000a_   - Reinforcing foundations: keeping key skills automatic so test prep is less stressful._x000a_   - Weekly checkpoints: confirm whatâ€™s coming up and set priorities during our Sunday session._x000a__x000a_Last Semester Highlights (What weâ€™re continuing)_x000a_Spanish 2_x000a_Jagger showed strong verb conjugation skills (including irregular and stem-changing verbs). This semester weâ€™ll keep building on that by reinforcing core grammar and staying current on chapter vocabulary so test performance stays consistent._x000a__x000a_Chemistry_x000a_Jagger understands the material best when heâ€™s actively practicing, especially with fundamentals like naming compounds and structure concepts. This semester weâ€™ll focus on consistent homework submission and steady review so his test scores match what he knows._x000a__x000a_Next Step for This Week_x000a_If you can, please reply with a quick confirmation that Sundays at 9:00 PM EST still work now that school is back in sessionâ€”and Iâ€™ll map out the next few weeks so we can use the remaining 6 hours strategically while the semester is still getting underway._x000a__x000a_Thanks!_x000a_Cara_x000a__x000a_Cara R._x000a_cara.mclaughlin@revolutionprep.com_x000a_+16056596774"/>
    <n v="4"/>
    <s v="Recommends using remaining hours proactively over next few weeks."/>
  </r>
  <r>
    <n v="10942506"/>
    <d v="2026-01-09T00:00:00"/>
    <x v="59"/>
    <s v="Team Plamondon"/>
    <n v="97621"/>
    <s v="Scarlett Maddux"/>
    <s v="Hi Scarlett and Michelle,_x000a__x000a_I hope you both had a restful break! As we start the new stretch of the semester, I wanted to share a clear plan for how we can continue strengthening Scarlettâ€™s understanding of her material and improving her academic outcomes moving forward._x000a__x000a_Scheduling &amp;amp; Hours:_x000a_Scarlett currently has 20 hours that still need to be scheduled. With the semester now underway, I recommend that we begin placing these hours on the calendar soon so we can stay ahead of upcoming quizzes, tests, and cumulative material. Consistent scheduling will allow us to reinforce skills steadily rather than cramming before assessments._x000a__x000a_How Weâ€™ll Focus on Improvement This Semester:_x000a_Scarlett has strong conceptual understanding in both Geometry and Physics. Our goal now is to make that understanding translate more consistently into strong performance on tests and assignments. This semester, we will focus on breaking multi-step problems into smaller, manageable parts; using precise mathematical language and notation; choosing the most efficient and appropriate formulas for different situations; setting up equations correctly from word problems; and building confidence and accuracy through repetition and structured practice._x000a__x000a_Even when Scarlett does not have assigned homework, we will continue working on formula review, setting up equations from word problems, and identifying which equation is most appropriate given specific variables. This approach will help Scarlett become faster, more confident, and more consistent across assessments._x000a__x000a_Ongoing Focus Areas:_x000a_In Geometry, Scarlett understands where proofs are going conceptually. This semester, we will continue refining her ability to break proofs into clear, logical steps, use precise terminology, and justify each step correctly and feel more confident with formal reasoning._x000a__x000a_In Physics, Scarlett demonstrates strong conceptual understanding of the core principles. Our continued focus will be on careful formula selection, accurate equation setup, unit consistency, and attention to detail in calculations to avoid small errors._x000a__x000a_My goal is to make sure Scarlett not only understands what to do, but also feels confident in how to approach each problem._x000a__x000a_Please let me know your availability so we can begin scheduling Scarlettâ€™s remaining 20 hours in a way that supports her workload and keeps her on track for success this semester._x000a__x000a_Thanks!_x000a_Cara_x000a__x000a_Cara R._x000a_cara.mclaughlin@revolutionprep.com_x000a_+16056596774"/>
    <n v="4"/>
    <s v="Recommends placing remaining 20 hours on calendar soon."/>
  </r>
  <r>
    <n v="10942699"/>
    <d v="2026-01-10T00:00:00"/>
    <x v="56"/>
    <s v="Team De Groot"/>
    <n v="75747"/>
    <s v="Logan Sarza"/>
    <s v="Hi Veronica and Logan,_x000a__x000a_I hope you had a great week. I wanted to reach out to send a brief update regarding Logan's progress up to this point. Logan has been doing very well understanding the material we have covered up to this point. This has mainly centered around cellular energetics. Logan's class does seem to move at a decently slow pace so we decided to move ahead of his class material and start covering additional material in order to give him the best opportunity to succeed on the AP exam in May. _x000a__x000a_At this moment, we are scheduled once a week for an hour until April. It's important to continue at this velocity since there is a great deal of material that Logan and I need to cover for the AP. It may even be beneficial to consider to meeting twice a week once the exam gets closer. We can worry about that in a few months though._x000a__x000a_It has been a pleasure working with Logan up this point. If you have any questions, comments, or concerns, please let me know. I'm happy to schedule a phone call to discuss anything further. Thank you so much!_x000a__x000a_Matthew W._x000a_matthew.wert@revolutionprep.com_x000a_+15708998646"/>
    <n v="5"/>
    <s v="Important to continue at this velocity [once a week for an hour] until April."/>
  </r>
  <r>
    <n v="10942907"/>
    <d v="2026-01-10T00:00:00"/>
    <x v="93"/>
    <s v="Team Haase-Alvey"/>
    <n v="85653"/>
    <s v="Nisaar Jaiya"/>
    <s v="Dear Raman,_x000a__x000a_I hope you are having a great start to the new year. Itâ€™s been lovely working with you and Nisaar over the past several months, and I wanted to touch base again to share some of the progress weâ€™ve made and my thoughts on the plan moving forward._x000a__x000a_I have seen significant improvements in Nisaarâ€™s skills with exponents and scientific notation. This can definitely be a tricky subject when first encountered, but Nisaar has put in consistent effort and is able to do plenty of the standard operations with numbers in scientific notation, and sheâ€™s getting the hang of exponent rules. This past session, we switched our focus to ratios and working with ratios geometrically, which Nisaar is doing quite well with so far, which is great to see._x000a__x000a_So far this school year, our standard once-a-week 60-minute sessions seem to be working just as well as last semester, so I recommend we continue with that._x000a__x000a__x000a_Finally, I wanted to let you know about a pilot program we're running right now. In this program, we give the student 10 minutes of independent work while we observe. This gives the student some time in-session to practice timed, independent thinking for the specific problem types while also allowing the tutor to gauge their skill level in an independent setting. So far, Nisaar has had a positive response to this independent work time. Let me know if you have any thoughts you'd like to share on this. I wanted to make sure you were in the loop!_x000a__x000a_Please let me know if you have any questions or if there are any adjustments you would like to make to our plan. Iâ€™m happy to schedule a time to talk by phone if that would be helpful. I look forward to supporting Nisaar in her continued academic journey._x000a__x000a_Best,_x000a_Carina S._x000a_carina.shanahan@revolutionprep.com_x000a_+15702932582"/>
    <n v="4"/>
    <s v="Recommends continuing standard once-a-week 60-minute sessions."/>
  </r>
  <r>
    <n v="10942938"/>
    <d v="2026-01-10T00:00:00"/>
    <x v="80"/>
    <s v="Team Plamondon"/>
    <n v="90237"/>
    <s v="Sachin Bedi"/>
    <s v="Dear Alok,_x000a__x000a_I hope you had a wonderful holiday season. It has been great working with you and Sachin over the past semester, and I wanted to touch base to share some of his recent progress and reconfirm our plan moving forward._x000a__x000a_Sachin has shown significant improvement in his approach and strategy for SAT topics such as Text Structure and Purpose questions, as well as in AP Calculus topics such as integrating to find the area between two functions. This progress has been reflected in his rising practice test scores and in the improved results on his most recent official exam._x000a__x000a_Our current short-term goals include building his confidence with Sentence Boundaries and Rhetorical Synthesis questions for the SAT. Our overall goal remains achieving a 1500+ score on the official exam. Based on Sachinâ€™s current progress, I recommend we continue with our existing schedule of 90â€“120 minutes of sessions per week to support both SAT and AP Calculus as needed._x000a__x000a_Please let me know if you have any questions or if there are any adjustments you would like to make to our plan. Iâ€™m happy to schedule a phone call if that would be helpful. I look forward to supporting Sachin in his continued academic journey._x000a__x000a_Best regards,_x000a_Andres J._x000a_andres.jarquin@revolutionprep.com_x000a_+17735472239"/>
    <n v="4"/>
    <s v="Recommends continuing existing schedule of 90–120 minutes per week."/>
  </r>
  <r>
    <n v="10942951"/>
    <d v="2026-01-10T00:00:00"/>
    <x v="93"/>
    <s v="Team Haase-Alvey"/>
    <n v="96810"/>
    <s v="Nathalie Kennedy"/>
    <s v="Dear Nathalie,_x000a__x000a_I hope you are having a great start to the new year. Itâ€™s been lovely working with you and Maddie over the past couple months, and I wanted to touch base again to share some of the progress weâ€™ve made and my thoughts on the plan moving forward._x000a__x000a_Maddie is doing excellently with all weâ€™ve been working on, especially with solving multi-step equations involving fractions and decimals. This has been clear throughout our sessions, and Iâ€™d be happy to work on some more challenging types of problems with her, if that would be helpful._x000a__x000a_So far this school year, our standard once-a-week 30-minute sessions seem to be working just as well as last semester, so I recommend we continue with that._x000a__x000a_Right now, Maddie does not have enough hours in her account to keep up this schedule throughout the semester. I recommend adding 7 hours to her account, as this will allow us to maintain the suggested schedule through the end of May. If this sounds good to you, you can redeem more credits through your Bright Horizons Portal._x000a__x000a_Please let me know if you have any questions or if there are any adjustments you would like to make to our plan. Iâ€™m happy to schedule a time to talk by phone if that would be helpful. I look forward to supporting Maddie in her continued academic journey._x000a__x000a_Best,_x000a_Carina S._x000a_carina.shanahan@revolutionprep.com_x000a_+15702932582"/>
    <n v="5"/>
    <s v="Recommends continuing once-a-week 30-minute sessions"/>
  </r>
  <r>
    <n v="10942957"/>
    <d v="2026-01-10T00:00:00"/>
    <x v="93"/>
    <s v="Team Haase-Alvey"/>
    <n v="98290"/>
    <s v="Madison Laski"/>
    <s v="Dear Desare,_x000a__x000a_I hope you are having a great start to the new year! Itâ€™s been lovely working with you and Madi over the past couple months, and I wanted to touch base to share some of the progress weâ€™ve made and my thoughts on the plan moving forward._x000a__x000a_Madi is doing great on Pre-Calc as per our last couple sessions - although complex numbers are challenging to work with, Madi has put in plenty of effort and has made great progress with this topic. Sheâ€™s also been doing well with Physics, including applying Newtonâ€™s laws and drawing free body diagrams._x000a__x000a_For Physics, I recommend we stick with our scheduled 60-minute session once a week going forward to the end of the semester. Iâ€™d also love to help Madi out with SAT Prep if sheâ€™s interested. We can definitely use some of our scheduled Private Tutoring sessions for SAT Prep, or we can plan to schedule separate, dedicated SAT Prep sessions, just let me know!_x000a__x000a_Please let me know if you have any questions or if there are any adjustments you would like to make to our plan. Iâ€™m happy to schedule a time to talk by phone if that would be helpful. I look forward to supporting Maddie in her continued academic journey._x000a__x000a_Best,_x000a_Carina S._x000a_carina.shanahan@revolutionprep.com_x000a_+15702932582"/>
    <n v="5"/>
    <s v="Recommends sticking with scheduled 60-minute session once a week."/>
  </r>
  <r>
    <n v="10943018"/>
    <d v="2026-01-10T00:00:00"/>
    <x v="94"/>
    <s v="Team St. Marie"/>
    <n v="92072"/>
    <s v="Alaia Vassallo"/>
    <s v="Hi Alaia and Ileana,_x000a__x000a_It was great working with Alaia this week! We covered the most difficult word problem and linear equation questions this weekend. She did a wonderful job managing eliminations in reading. I'm very much looking forward to her next official exam. We are scheduled to meet on Tuesdays (unless her schedule requires a shift) until test day. _x000a__x000a_Feel free to reach out if you have any questions or requests, and if there is anything else I can do to help. You can always contact me directly by text message or e-mail.Â _x000a__x000a_I hope you are having a wonderful day!Â _x000a__x000a_Ashley S._x000a_ashley.scorsone@revolutionprep.com_x000a_+19543031288_x000a__x000a__x000a_Ashley S._x000a_ashley.scorsone@revolutionprep.com_x000a_+19543031288"/>
    <n v="4"/>
    <s v="Scheduled to meet on Tuesdays until test day."/>
  </r>
  <r>
    <n v="10943026"/>
    <d v="2026-01-10T00:00:00"/>
    <x v="93"/>
    <s v="Team Haase-Alvey"/>
    <n v="87298"/>
    <s v="Ruth Binyam"/>
    <s v="Dear Kukie,_x000a__x000a_I hope you are having a great start to the new year! Itâ€™s been lovely working with you and Ruth over the past couple months, and I wanted to touch base to share some of the progress weâ€™ve made and my thoughts on the plan moving forward._x000a__x000a_Ruth is making good progress in her SAT Prep. Sheâ€™s gotten much better at applying the TRAP strategy for SAT Writing questions. Sheâ€™s also made excellent progress on answering Rhetorical Synthesis questions, and has a great instinct for transition questions. One thing weâ€™ve been working on lately is her skill with probability questions, which sheâ€™s doing very well at! Throughout our session today, it was very clear to me that she was picking up on the algebraic techniques for answering some challenging probability questions._x000a__x000a_Sheâ€™ll be taking another practice exam before our next session, and my main goal for her on this practice exam is to increase her score on the Probability and Data Analysis section for Math. In order for the practice test to be as beneficial as possible, Ruth should be sure to take it in one sitting, with no distractions. She should find a quiet place with a strong internet connection that she can use for the couple of hours the test should take. Weâ€™ll discuss her test experience and results when we next meet, and Iâ€™ll follow up with you in my next parent update._x000a__x000a_Our schedule has been working quite well, with two hours each Saturday, and I recommend we stick to this as we go forward._x000a__x000a_Please let me know if you have any questions or if there are any adjustments you would like to make to our plan. Iâ€™m happy to schedule a time to talk by phone if that would be helpful. I look forward to supporting Ruth in her continued academic journey._x000a__x000a_Best,_x000a_Carina S._x000a_carina.shanahan@revolutionprep.com_x000a_+15702932582"/>
    <n v="4"/>
    <s v="Recommends sticking to current schedule of two hours each Saturday."/>
  </r>
  <r>
    <n v="10943112"/>
    <d v="2026-01-10T00:00:00"/>
    <x v="21"/>
    <s v="Team Cross"/>
    <n v="95898"/>
    <s v="Atticus Wong"/>
    <s v="Dear Eun Ok,_x000a__x000a_I hope you are doing well! Itâ€™s been great working with Atticus over the past couple of months. I wanted to touch base to share some of the progress weâ€™ve made so far and share my thoughts on the plan moving forward._x000a__x000a_Overall goal: Master letters and sounds to be able to read sentences. _x000a__x000a_Areas that we have been working on:_x000a_â€¢Continuing to learn vowel combinations_x000a_â€¢Learning next steps of syllable division â€“ open v. closed syllables_x000a_â€¢Practicing decoding skills while doing reading comprehension exercises_x000a_â€¢Practicing reading comprehension skills such as reading questions first, _x000a__x000a_Short-term goals moving forward:_x000a_â€¢Practice syllable division with open and closed syllables_x000a_â€¢Continue learning vowel combinations_x000a_â€¢Exercises to help reading fluency (natural pace/sound while reading)_x000a_â€¢Continue working through grade level reading comprehension objectives_x000a__x000a_Recommendation: _x000a_It is such a pleasure to work with Atticus! I love his positive personality and willingness to work. He has been doing very well. His decoding skills are good for his grade level and he catches on quickly to new sounds and skills. Based on his progress, I recommend continuing with at least one hour a week._x000a__x000a_Please let me know if you have any questions or if there are any adjustments you would like to make to our plan. Iâ€™m happy to schedule a time to talk by phone if that would be helpful. I look forward to supporting Atticus in his continued academic journey._x000a__x000a_Best regards,_x000a_Mary L._x000a_mary.logan@revolutionprep.com_x000a_+16822312877"/>
    <n v="4"/>
    <s v="Recommends continuing with at least one hour a week."/>
  </r>
  <r>
    <n v="10943123"/>
    <d v="2026-01-10T00:00:00"/>
    <x v="21"/>
    <s v="Team Cross"/>
    <n v="97638"/>
    <s v="Grace Pandolfo"/>
    <s v="Dear Anthony and Jenny,_x000a__x000a_I hope you are doing well! Itâ€™s been great working with Grace over the past couple of months. I wanted to touch base to share some of the progress weâ€™ve made so far and share my thoughts on the plan moving forward._x000a__x000a_Overall goal: Increase Graceâ€™s math skills to near or at grade level_x000a__x000a_Areas that we have been working on:_x000a_â€¢Number relations: addition and subtraction fact families; number bonds to 10; skip counting_x000a_â€¢Telling time on an analog clock to the nearest quarter hour_x000a_â€¢Counting amounts of coins_x000a_â€¢Adding and subtracting 2- and 3-digit numbers with regrouping_x000a_â€¢Multiplication readiness: repeated addition; skip counting; arrays_x000a__x000a_Short-term goals moving forward:_x000a_â€¢Continue reinforcing concepts listed above_x000a_â€¢Telling time on an analog clock to the nearest 5 minutes_x000a_â€¢Number relations: number bonds; adding multiples of 10; skip counting by 100s; adding 100 to a number_x000a_â€¢Counting dollar bills and combinations of dollar bills and coins_x000a__x000a_Recommendation: _x000a_It has truly been a pleasure working with Grace. She is such a sweet kid and works hard! Itâ€™s been so exciting to see her successfully answer subtraction with regrouping problems. I look forward to seeing her continued growth! Based on her progress, I recommend continuing with at least one hour a week. 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Mary L._x000a_mary.logan@revolutionprep.com_x000a_+16822312877"/>
    <n v="4"/>
    <s v="Recommends continuing with at least one hour a week."/>
  </r>
  <r>
    <n v="10943136"/>
    <d v="2026-01-10T00:00:00"/>
    <x v="28"/>
    <s v="Team Cross"/>
    <n v="94411"/>
    <s v="Walker Souza"/>
    <s v="Dear Marthe,_x000a__x000a_I hope you are having a great New Year. It was great working with Walker again. I wanted to touch base with you to discuss what are plans are going forward._x000a__x000a_Walker has seen significant improvements in his reading and writing scores, but he also noticed that he performed worse on the math section than he expected. We have identified some areas of math we want to work on, and we will address these in our upcoming sessions._x000a__x000a_In order to achieve our goals, I recommend that Walker and I continue to meet at least once per week. Walker will also take another practice test, so we can see what areas we are performing well on and where we need to improve._x000a_._x000a_Please let me know if you have any questions or if there are any adjustments you would like to make to our plan. Iâ€™m happy to schedule a time to talk by phone if that would be helpful. I look forward to supporting Walker on his continued academic journey._x000a__x000a_Best regards,_x000a_Edwin W._x000a_edwin.west@revolutionprep.com_x000a_+18134213087"/>
    <n v="4"/>
    <s v="Recommends continuing to meet at least once per week."/>
  </r>
  <r>
    <n v="10943140"/>
    <d v="2026-01-10T00:00:00"/>
    <x v="21"/>
    <s v="Team Cross"/>
    <n v="86041"/>
    <s v="Jason Kyung"/>
    <s v="Dear Yu Kyoung,_x000a__x000a_I hope you are doing well! Itâ€™s been great working with Jason over the past couple of months. I wanted to touch base to share some of the progress weâ€™ve made so far and share my thoughts on the plan moving forward._x000a__x000a_Overall goal: Support Jason on his math journey_x000a__x000a_Areas that we have been working on:_x000a_â€¢Continue to practice and review skills such as long division, adding and subtracting fractions with unlike denominators and the multiplication algorithm. _x000a_â€¢Continue to assess for gaps_x000a_â€¢Working with exponents_x000a_â€¢More complex problems using order of operations_x000a_â€¢Rewriting verbal statements as numerical expressions_x000a__x000a_Short-term goals moving forward:_x000a_â€¢Reinforce previously learned concepts _x000a_â€¢I would like to start working from the book the Art of Problem Solving with Jason. It will dive into some more advanced prealgebra concepts such as properties of exponents and solving two-step equations. I think Jason would do well with it and enjoy the more challenging problems that will help him continue to develop problem solving skills. _x000a__x000a_Recommendation: _x000a_Jason continues to do well. He catches on to new concepts quickly and I love seeing what his mind wants to explore. I think my favorite thing is when he poses problems he thinks might stump me, lol. Itâ€™s a great chance to show him that even he can solve complex problems if he applies what we are learning. Based on his progress, I recommend continuing with at least one hour a week. 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Best regards,_x000a_Mary L._x000a_mary.logan@revolutionprep.com_x000a_+16822312877"/>
    <n v="4"/>
    <s v="Recommends continuing with at least one hour a week."/>
  </r>
  <r>
    <n v="10943149"/>
    <d v="2026-01-10T00:00:00"/>
    <x v="93"/>
    <s v="Team Haase-Alvey"/>
    <n v="84126"/>
    <s v="Hana Amado"/>
    <s v="Dear Yukiko,_x000a__x000a_I hope this email finds you well. I wanted to touch base regarding Hana's recent progress and discuss a plan moving forward._x000a__x000a_First, I have seen significant improvements in Hana's ability to use area models for factoring and foiling quadratics. Sheâ€™s also made good progress with solving equations involving fractions, and this progress is commendable._x000a__x000a_However, overall, weâ€™re not seeing the grade increase I had hoped to see for Hana by this point. There are many reasons this could be the case, but from my observations and previous experience, I think this is likely related to a need to complete homework more consistently and a lack of retention between sessions._x000a__x000a_To address this, I recommend adding an hour session each week for Executive Functioning, if at all possible. This type of tutoring can greatly benefit students who struggle to complete homework and retain information between sessions. While I personally do not tutor this subject, your academic advisor, Joe Twohig, will be able to help you find a good match for Hana on this topic._x000a__x000a_If this sounds like a good plan to you, you can redeem more credits through your Bright Horizon's portal. After you redeem your credits, you will receive an email from Revolution Prep to add the hours to your account._x000a__x000a_Please let me know if you have any questions or if you have any additional insights that might be helpful for me to consider in my work with Hana. Iâ€™m happy to schedule a time to talk by phone as well. I am committed to helping Hana work towards her long-term goals._x000a__x000a_Best,_x000a_Carina S._x000a_carina.shanahan@revolutionprep.com_x000a_+15702932582"/>
    <n v="5"/>
    <s v="Recommends adding an hour session each week for Executive Functioning."/>
  </r>
  <r>
    <n v="10943156"/>
    <d v="2026-01-10T00:00:00"/>
    <x v="95"/>
    <s v="Team Milner"/>
    <n v="66758"/>
    <s v="Gavriel Chelst"/>
    <s v="Dear Dina,_x000a__x000a_I know this time of year is busy, and I appreciate you taking the time to review this email. As we close in on Gavriel's semester, I wanted to take a moment to share some updates about Gavrielâ€™s progress and outline our plans moving forward._x000a__x000a_Currently, Gavrielâ€™s primary focus is getting through midterms. In particular, AP Language has been a major area of emphasis, as his grade was impacted by a recent exam. The upcoming exam and essay will be critical opportunities for him to finish the semester on a strong note. Over the past several weeks, Iâ€™ve seen improvement in his understanding of the rhetorical analysis essay, including a clear review of all required components and expectations, as well as discussion of the sophistication point, which will be especially important for higher-level scoring. Iâ€™ve also provided Gavriel with additional AP-style multiple-choice practice and reviewed these questions with him to reinforce strategy and accuracy._x000a__x000a_In addition to AP Language, weâ€™ve made solid progress in SAT preparation. Gavriel currently demonstrates a strong grasp of standard English conventions, algebra and arithmetic problem solving, and consistently drawing and organizing his work on geometry problems. These strengths give him a good foundation moving forward. Areas that will require continued attention include lengthier word problems, dense or historical reading passages, and pure vocabulary-in-context questions, where building vocabulary depth will be key._x000a__x000a_One important short-term goal is completing full-length SAT practice exams in a single sitting. Gavriel has completed part of the assigned practice exam, but finishing full exams under realistic conditions is critical so that we have complete data to review and target specific weaknesses. This is something I want him to prioritize as soon as possible so we can use those results productively._x000a__x000a_Our short-term goals include finishing the semester strong in AP Language, particularly on the upcoming exam and essay, and establishing consistency with full-length SAT practice. The overall goal remains continued academic confidence and measurable score improvement heading into the spring._x000a__x000a_For the remainder of the semester, our plan is to continue reinforcing AP Language exam preparation while balancing ongoing SAT skill development, with a particular focus on complex reading passages and vocabulary growth. I would also like to check on Gavrielâ€™s availability to ensure our sessions continue to fit his schedule, and I'd like him to continue twice weekly, adding a third as he moves closer towards AP Exams (~March)._x000a__x000a_Please let me know if you have any questions or if there are any adjustments you would like to make to our plan. Iâ€™m happy to schedule a time to talk by phone if that would be helpful. Iâ€™m looking forward to continuing my work with Gavriel as he finishes the semester and moves into the next phase of his academic journey._x000a__x000a_Best regards,_x000a_Andrew"/>
    <n v="5"/>
    <s v="Recommends continuing twice weekly"/>
  </r>
  <r>
    <n v="10943159"/>
    <d v="2026-01-10T00:00:00"/>
    <x v="96"/>
    <s v="Team Cross"/>
    <n v="85180"/>
    <s v="Varun Kakarla"/>
    <s v="Dear Shar,_x000a__x000a_I hope you are having a great day! I wanted to touch base regarding Varun's recent attendance and participation in our tutoring sessions._x000a__x000a_Firstly, I have seen significant improvements in Varun's analysis of word problems. He has shown consistent progress in using the maps strategy and marking down relevant information to madel the problems we have been covering, and this progress is commendable._x000a__x000a_However, Iâ€™ve noticed that there have been some inconsistencies in Varun's attendance. He has frequently arrived late, which can make it challenging to achieve the goals weâ€™ve set._x000a__x000a_Since Varun is progressing towards achieving his goals, I recommend we continue with our three 60 minute class per week until his official exam date._x000a__x000a_Please let me know if you have any questions or if there are any adjustments you would like to make to our plan. Iâ€™m happy to schedule a time to talk by phone if that would be helpful. I am here to support Varun and ensure he has the best possible chance to succeed._x000a__x000a_Best regards,_x000a__x000a_Robert N._x000a_robert.nantze@revolutionprep.com_x000a_+15754897446"/>
    <n v="5"/>
    <s v="Recommends continuing three 60-minute classes per week until official exam."/>
  </r>
  <r>
    <n v="10943182"/>
    <d v="2026-01-10T00:00:00"/>
    <x v="97"/>
    <s v="Team Haase-Alvey"/>
    <n v="87795"/>
    <s v="Briyel Merceron"/>
    <s v="Hi Krystle!_x000a__x000a_I hope you are having a great start to the new year. Itâ€™s been great working with you and Briyel again over the past month, and I wanted to touch base to share some of the progress weâ€™ve made so far as well as my thoughts on the plan moving forward._x000a__x000a_I have seen significant improvements in Briyelâ€™s understanding of her in-class math coursework. We have been focusing on topics such as inequalities, unit conversion, graphing the domain and range, and functions, and she has been doing a really great job keeping up with both the concepts and her homework. Briyel has shown consistent progress in applying these skills independently, especially when revisiting material that initially felt confusing. This improvement has been evident in her increased confidence and accuracy when determining concepts like whether a relationship is a function, as well as her overall homework completion and comprehension._x000a__x000a_Our current short-term goals for Briyel include continuing to reinforce her class material and addressing any areas of confusion as they arise. In addition, we reviewed some more advanced algebraic concepts while preparing for her SSAT. The overall goal remains to build a strong mathematical foundation, support her success in her math class, and begin previewing concepts she will encounter in next yearâ€™s math curriculum._x000a__x000a_Based on Briyelâ€™s progress, I recommend that we keep our current schedule of one hour on Wednesdays. This structure has been working well for her. If there are any specific assignments or topics from school that Briyel would like to review, she is always welcome to email them to me ahead of our sessions so we can plan accordingly._x000a__x000a_Please let me know if you have any questions or if there are any adjustments you would like to make to our plan. Iâ€™m happy to schedule a time to talk by phone if that would be helpful. I look forward to continuing to support Briyel in her academic journey._x000a__x000a_Best regards,_x000a__x000a_Katherine C._x000a_katherine.clarke@revolutionprep.com_x000a_+17274184352"/>
    <n v="4"/>
    <s v="Recommends keeping current schedule of one hour on Wednesdays."/>
  </r>
  <r>
    <n v="10943195"/>
    <d v="2026-01-10T00:00:00"/>
    <x v="97"/>
    <s v="Team Haase-Alvey"/>
    <n v="90624"/>
    <s v="Adrija Paul"/>
    <s v="Hi Amlan!_x000a__x000a_I hope you are having a happy start to the new year. I wanted to reach out to check in and to congratulate Adrija once again on completing her college applications. Finishing that process is a huge accomplishment, and she should be very proud of the work sheâ€™s done._x000a__x000a_It was truly a pleasure working with Adrija throughout the application process. She is a strong writer with excellent language instincts, and she consistently brought thoughtfulness, creativity, and maturity to her essays. Her ability to develop ideas clearly and express herself effectively was evident across her work, and she approached revisions with focus and care!_x000a__x000a_At this point, since her applications are complete, we do not have any additional sessions scheduled. I would absolutely love to hear when Adrija begins receiving responses from colleges and where she decides to attend. If she ever needs support in her ELA classes, academic writing, or any future writing projects, I would be more than happy to help in any way I can!_x000a__x000a_Please feel free to reach out at any time, and best of luck to Adrija as she waits for her decisions and takes this exciting next step. Itâ€™s been wonderful working with her._x000a__x000a_Warm regards,_x000a__x000a_Katherine C._x000a_katherine.clarke@revolutionprep.com_x000a_+17274184352"/>
    <n v="2"/>
    <s v="No additional sessions scheduled"/>
  </r>
  <r>
    <n v="10943216"/>
    <d v="2026-01-10T00:00:00"/>
    <x v="97"/>
    <s v="Team Haase-Alvey"/>
    <n v="66146"/>
    <s v="Ryko Iozzo"/>
    <s v="Hi Nick!_x000a__x000a_I hope you are having a great start to the new year. I wanted to touch base to share an update on Rykoâ€™s progress in AP Language, as well as a quick reminder about our scheduled session tomorrow evening._x000a__x000a_Overall, Ryko is doing solid work with the multiple-choice components of AP Lit. He demonstrates a strong ability to determine the purpose of a text and analyze how an author develops ideas, which is an important strength going into the exam. These skills have provided a good foundation for our work and will continue to support his overall performance._x000a__x000a_Our primary area of focus moving forward is essay writing. In particular, Ryko would benefit from continued work on pacing and crafting strong, defensible claims under timed conditions. He sometimes struggles to develop a clear thesis, especially when working with poetry, and our short-term goal is to help him feel more confident generating and refining thesis statements efficiently within the AP exam time frame. The overall goal remains to ensure that he can approach each essay prompt with clarity, confidence, and a clear line of argumentation._x000a__x000a_Based on Rykoâ€™s needs and the upcoming AP Exam on May 6, I recommend that we continue meeting once per week between now and the exam, with a consistent focus on timed essay practice. At the moment, we still have two hours remaining that are unscheduled, and I believe using these sessions consistently will be especially beneficial in strengthening his essay-writing skills before test day._x000a__x000a_If you'd like to continue working together on achieving these goals, you can easily use this link to add the hours to your account today: https://my.revolutionprep.com/s/Z42d56Bbir._x000a__x000a_As a quick reminder, our regular session time is Sundays at 6:00 PM CST, and I look forward to seeing Ryko tomorrow evening. Please let me know if you have any questions, would like to adjust our plan, or want to coordinate scheduling for the remaining hours. Iâ€™m happy to talk by phone if that would be helpful._x000a__x000a_I look forward to continuing to support Ryko as he prepares for his AP exam!_x000a__x000a_Warm regards,_x000a__x000a_Katherine C._x000a_katherine.clarke@revolutionprep.com_x000a_+17274184352"/>
    <n v="5"/>
    <s v="Recommends continuing meeting once per week between now and exam"/>
  </r>
  <r>
    <n v="10943224"/>
    <d v="2026-01-10T00:00:00"/>
    <x v="97"/>
    <s v="Team Haase-Alvey"/>
    <n v="94756"/>
    <s v="Alana Demieville"/>
    <s v="Hi Cory!_x000a__x000a_I hope you are having a great start to the new year. It was great to see Alana again this week after our break for the holidays, and I wanted to share an update on her progress as well as my recommendations moving forward._x000a__x000a_Alana has made significant overall progress in her SAT preparation, and she recently earned a 1430 on her December practice test, which is an excellent result. She has shown especially strong growth in math, where her accuracy and confidence have improved noticeably. In reading and writing, we have been focusing on evidence-based questions, identifying the purpose of a text, vocabulary in context, and sentence boundaries. Her continued improvement in these areas has been evident in her ability to narrow answer choices effectively._x000a__x000a_Our current short-term goals include continued practice with rhetorical synthesis, making inferences, and mastering the most challenging Standard English Conventions questions. Alana often narrows these questions down to two strong options but can occasionally be drawn in by a distraction trap. Moving forward, we will continue refining her test-taking strategies to help her confidently eliminate these traps, while also drilling the most difficult math questions. For homework this week, Alana will complete a Bluebook practice test and create an error log, which we will review together during our next session._x000a__x000a_Based on her progress, I recommend that we schedule sessions consistently leading up to her March exam to maintain momentum during the final weeks of preparation. At the moment, our final session on the calendar is scheduled for February 11, and I would encourage us to add additional dates as soon as possible. She may also want to consider registering for the April SAT, which would provide additional opportunities for super-scoring._x000a__x000a_If you'd like to continue working together on achieving these goals, you can easily use this link to add the hours to your account today: https://my.revolutionprep.com/s/YXC0EM7a3H._x000a__x000a_Please let me know if you have any questions or if you would like to adjust our plan. Iâ€™m happy to talk by phone if that would be helpful. I look forward to continuing to support Alana in her SAT preparation._x000a__x000a_Warm regards,_x000a__x000a_Katherine C._x000a_katherine.clarke@revolutionprep.com_x000a_+17274184352"/>
    <n v="5"/>
    <s v="Recommends scheduling sessions consistently leading to March exam"/>
  </r>
  <r>
    <n v="10943245"/>
    <d v="2026-01-10T00:00:00"/>
    <x v="98"/>
    <s v="Team De Groot"/>
    <n v="81917"/>
    <s v="Alanna Jones"/>
    <s v="Dear Adrienne and Keidrick _x000a__x000a_I hope that the new year is going well so far for all of you. It has been a joy to work with Alanna these past few months. I wanted to touch base to share some of the progress she's made and thoughts on a plan moving forward._x000a__x000a_Alanna has made significant strides since we first started. Her math confidence has increased and she is quicker to understand new concepts because she seems to feel more solid on the fundamentals. We moved through fractions, decimals, area and geometry, long division, and multi-digit multiplication in the last months of 2025. Most recently, we've tackled volume, which she did well on, despite not having covered the topic yet in school. My hope is that when her teacher moves on to volume, Alanna will already have a body of knowledge to draw on._x000a__x000a_Our current short-term goals for Alanna are improved math confidence and grades. Based on her progress, I recommend continuing at our current velocityâ€”one hour to 90 minutes per week, one to two sessions per week. _x000a__x000a_Please let me know if you have any questions or if there are any adjustments you would like to make to this plan. Iâ€™m happy to schedule a time to talk by phone as well. I look forward to supporting Alanna in her continued academic progress._x000a__x000a_Monday is our last scheduled session. My schedule is pretty full through the end of January, so please let me know if you rebook sessions and have difficulty finding time with me, and I'll see what I can do to help._x000a__x000a_Warmest regards,_x000a_Stacey_x000a__x000a_stacey.jones@revolutionprep.com_x000a_+14044220251"/>
    <n v="4"/>
    <s v="Recommends continuing at current velocity—one hour to 90 mins per week."/>
  </r>
  <r>
    <n v="10943303"/>
    <d v="2026-01-10T00:00:00"/>
    <x v="99"/>
    <s v="Team Haase-Alvey"/>
    <n v="97512"/>
    <s v="Devri Aronson"/>
    <s v="Dear Hallie and Devri,_x000a__x000a_I hope you are having a great winter. Itâ€™s been great working with both of you over the past couple of months, and I wanted to share an update on the progress weâ€™ve made so far along with my recommendations moving forward._x000a__x000a_Over this time, Devri has made solid progress across both math and reading/writing. In math, weâ€™ve worked through multiple sections of the mixed algebra module, including reviewing the quadratic formula, functions, rewriting equations, and more recently advanced math topics such as understanding the form of exponential functions through targeted practice problems. In reading and writing, Devri successfully completed the mixed punctuation module and demonstrated a strong understanding of SAT punctuation and grammar rules. We also completed the Inferences module, where Devri did a great job applying inference strategies accurately and confidently._x000a__x000a_Our short-term goals include completing the assigned Inferences Level 3 and Advanced Math Level 1 practice, as well as finishing the 12SD practice exam listed in the Homework Tracker. The overall goal remains steady score improvement through consistent skill reinforcement and regular full-length practice. Completing a full practice exam every 2â€“3 weeks will be essential for tracking progress, identifying patterns, and making meaningful improvements over time. _x000a__x000a_To support this work and maintain momentum, continuing with one to two one-hour sessions per week will allow us to consistently reinforce both content mastery and test-taking strategy._x000a__x000a_Please feel free to reach out if you have any questions or would like to discuss adjustments to our plan. Iâ€™m also happy to schedule a phone call if that would be helpful. I look forward to continuing to support Devriâ€™s progress._x000a__x000a_Best regards,_x000a_Nick L._x000a_nick.lucido@revolutionprep.com_x000a_+19258997733"/>
    <n v="4"/>
    <s v="Recommends continuing with one to two one-hour sessions per week."/>
  </r>
  <r>
    <n v="10943318"/>
    <d v="2026-01-10T00:00:00"/>
    <x v="99"/>
    <s v="Team Haase-Alvey"/>
    <n v="97016"/>
    <s v="Jasper Frankel"/>
    <s v="Dear Jula and Jasper,_x000a__x000a_I hope you are having a great winter. Itâ€™s been great working with both of you over the past couple of months, and I wanted to share an update on Jasperâ€™s progress along with the plan moving forward._x000a__x000a_Over this time, Jasper has been making steady progress across multiple ACT sections. In math, weâ€™ve worked through assorted ACT math problems and continued progressing through the MAPS module, including topics such as matrix multiplication, combinations and permutations using factorials, ratios, probability, and more recently Geometry and Trigonometry. In English and Reading, Jasper has completed several timed English passages, worked through fiction reading passages, and focused on pacing and accuracy under timed conditions._x000a__x000a_Our short-term goals include completing the assigned ACT practice test, ACT English Passages 6â€“10, at least 30 ACT math problems from the Session 3 folder, and 3â€“5 timed ACT Reading passages. Reviewing missed math and English questions in our upcoming sessions will be an important focus, as this will help reinforce concepts, correct patterns of error, and strengthen overall test strategy. The broader goal remains improving consistency and confidence across all ACT sections through targeted practice and regular review._x000a__x000a_Continuing at the current pace of 1.5 hours per week provides a strong structure to maintain momentum while reinforcing both content mastery and test-taking strategy._x000a__x000a_Please feel free to reach out if you have any questions or would like to discuss adjustments to our plan. Iâ€™m happy to schedule a phone call if that would be helpful, and I look forward to continuing to support Jasperâ€™s progress._x000a__x000a_Best regards,_x000a_Nick L._x000a_nick.lucido@revolutionprep.com_x000a_+19258997733"/>
    <n v="4"/>
    <s v="Recommends continuing at current pace of 1.5 hours per week."/>
  </r>
  <r>
    <n v="10943323"/>
    <d v="2026-01-10T00:00:00"/>
    <x v="100"/>
    <s v="Team Milner"/>
    <n v="91953"/>
    <s v="Jesera Mendez"/>
    <s v="Dear Team Jesera,_x000a_I hope you are having a great start to the new year! It has been wonderful working with Jesera through December and January. I wanted to touch base to celebrate her official December SAT scores and outline our plan leading up to the March exam._x000a__x000a_Celebrating Success: December SAT (1300) Jesera achieved an official score of 1300 on the December SAT, with a breakdown of 670 in Math and 630 in Reading/Writing,. This represents a steady upward trajectory from her September score of 1240 and her initial PSAT of 1060._x000a__x000a_We reviewed the score report in detail during our late December session. A major highlight is her performance in Algebra, where she missed no bars, indicating mastery of that core topic._x000a__x000a_Recent Focus: December &amp;amp; January Sessions To reach the 1400+ goal range,  we need to balance her strong Math performance by boosting the Reading/Writing score. Our analysis of the December score report indicated that the biggest opportunities for growth are in Standard English Conventions and Craft and Structure._x000a__x000a_Consequently, our sessions in December and early January have focused heavily on these areas:_x000a_â€¢ Sentence Boundaries &amp;amp; Punctuation: We have worked on identifying complete sentences and using semicolons and colons correctly to separate clauses,._x000a_â€¢ Grammar Mechanics: We recently covered subject-verb agreement and pronoun clarity to ensure she can identify the subject in complex sentences, a common trap on the SAT,._x000a_â€¢ Test Strategy: Jesera noted feeling rushed at the end of the Reading/Writing Module 2 in December. We are working on efficiency strategies to manage her pacing better._x000a__x000a_Plan for the March SAT With the March SAT as our next official target, our goal is to break the 700+ threshold in the Reading/Writing section while maintaining her high performance in Math._x000a__x000a_For her current homework, I have assigned the Reading and Writing sections of practice exam DSAT 1SD,. This will help us benchmark her progress in the specific grammar concepts we have drilled over the last few weeks._x000a__x000a_Based on Jesera's progress, I recommend continuing our regular weekly sessions to ensure she remains on track for March._x000a__x000a_Please let me know if you have any questions. Iâ€™m happy to schedule a time to talk by phone if that would be helpful. I look forward to supporting Jesera as we push toward that next big score milestone._x000a__x000a_Best regards,_x000a_Bryant S._x000a_bryant.salinas@revolutionprep.com_x000a_+15624448241"/>
    <n v="4"/>
    <s v="Recommends continuing regular weekly sessions."/>
  </r>
  <r>
    <n v="10943341"/>
    <d v="2026-01-10T00:00:00"/>
    <x v="96"/>
    <s v="Team Cross"/>
    <n v="97818"/>
    <s v="Setaya Motarjem"/>
    <s v="Dear Reza,_x000a__x000a_I know this time of year is busy, and I appreciate you taking the time to review this email. As we begin a new academic semester, I wanted to take a moment to share some updates about Setaya's progress and outline our plans moving forward._x000a__x000a_Over the past couple months, I have seen significant improvements in Setaya's analysis of writing/reading questions and math problems. She has continually increased her utilization of strategies(eliminate 3), methods(algebraic simplification) and formulae(compound interest). In particular, they have shown consistent progress in establishing better pacing habits by using the eliminate three strategy. This has been reflected in her increased score on her most recent practice test._x000a__x000a_Our current short-term goals for Seataya include taking a mock-exam every two weeks from here on, until the official exam. The overall goal remains to score above 1450. If there have been any changes or new goals for this semester, please let me know so we can adjust our plan accordingly._x000a__x000a_For this semester, our plan is to cover every reading, writing and mathematics question type that Setaya will see on the SAT._x000a__x000a_Based on Setaya's progress, I recommend continuing with our 1-hour session twice per week until her official exam date._x000a__x000a_Please let me know if you have any questions or if there are any adjustments you would like to make to our plan. Iâ€™m happy to schedule a time to talk by phone if that would be helpful. I am looking forward to continuing my work with Setaya and in these next steps of her academic journey._x000a__x000a_Best regards,_x000a__x000a_Robert N._x000a_robert.nantze@revolutionprep.com_x000a_+15754897446"/>
    <n v="5"/>
    <s v="Recommends continuing 1-hour session twice per week until official exam."/>
  </r>
  <r>
    <n v="10943352"/>
    <d v="2026-01-10T00:00:00"/>
    <x v="99"/>
    <s v="Team Haase-Alvey"/>
    <n v="93614"/>
    <s v="Liam Phung"/>
    <s v="Dear Viet and Liam,_x000a__x000a_I hope you are having a great winter season. Itâ€™s been great working with both of you over the past couple of months, and I wanted to share an update on Liamâ€™s progress along with the plan moving forward._x000a__x000a_Over this time, Liam has been engaging well with a variety of enrichment activities across reading, math, and science. In reading, weâ€™ve worked through both fiction and non-fiction passages at the 4th-grade level, focusing on comprehension skills and accurate responses to questions. Liam has also read a short story exploring the roles and functions of the legislative, executive, and judicial branches of government, demonstrating curiosity and thoughtful engagement with the material._x000a__x000a_In math, weâ€™ve worked on multiplying fractions (including mixed and improper fractions), solving equivalent fractions, and reinforcing number sense through interactive activities such as the game 24. Weâ€™ve also incorporated science learning through short educational videos to support broader conceptual understanding and encourage curiosity across subjects._x000a__x000a_Our short-term goals include continuing to strengthen reading comprehension, building fluency and confidence with fraction concepts, and expanding background knowledge in science and social studies. The overall goal remains well-rounded academic enrichment across reading, writing, math, and science while continuing to build confidence and problem-solving skills._x000a__x000a_Continuing at the current pace of two hours per week will allow us to maintain consistent enrichment across all subject areas while supporting steady academic growth._x000a__x000a_Please feel free to reach out if you have any questions or would like to discuss adjustments to our plan. Iâ€™m always happy to schedule a phone call if that would be helpful, and I look forward to continuing to support Liamâ€™s learning._x000a__x000a_Best regards,_x000a_Nick L._x000a_nick.lucido@revolutionprep.com_x000a_+19258997733"/>
    <n v="4"/>
    <s v="Recommends continuing at current pace of two hours per week."/>
  </r>
  <r>
    <n v="10943368"/>
    <d v="2026-01-10T00:00:00"/>
    <x v="101"/>
    <s v="Team De Groot"/>
    <n v="95640"/>
    <s v="Iksha Joshi"/>
    <s v="Hi Iksha and Sajal,_x000a__x000a_Hope you had safe travels home! It was great getting to work with Iksha over her break. We worked on going through some notes and practice problems on her Units on Energy, Work, Power, and Newton's Laws of Motion. She started to get the hang of these topics and will need to continue to review to best prepare for what is coming this semester._x000a__x000a_To keep up with our review and to make sure we keep up to date with what is being taught in class. I would recommend having at least a weekly session for an hour to review what was taught in the week and go over any key concepts, and if possible I would try for adding just one more hour session in the week so we can work on continuing to review first semester topics in preparation for the AP Exam in May. _x000a__x000a_The main things for her to be mindful of and continue to practice is drawing her FBD's and practicing with the equations especially when dealing with inclines._x000a__x000a_Let me know if you have any questions or concerns!_x000a__x000a_Best,_x000a__x000a_Eric C._x000a_eric.chang@revolutionprep.com_x000a_+18185308101"/>
    <n v="4"/>
    <s v="Recommends at least weekly hour session"/>
  </r>
  <r>
    <n v="10943370"/>
    <d v="2026-01-10T00:00:00"/>
    <x v="99"/>
    <s v="Team Haase-Alvey"/>
    <n v="98573"/>
    <s v="Pranay Pandya"/>
    <s v="Dear Nadereh and Pranay,_x000a__x000a_I hope you are having a great winter season. Itâ€™s been great working with both of you over the past couple of months, and I wanted to share an update on Pranayâ€™s progress along with my thoughts on the plan moving forward._x000a__x000a_Over this time, Pranay has been engaging thoughtfully with core biology concepts, particularly in our work through Chapter 4 of his biology textbook on populations, communities, and ecosystems. Weâ€™ve discussed what defines a stable ecosystem and explored the interactions between biotic and abiotic factors. Pranay has also taken notes on different types of species interactions, including mutualistic, predatory, and competitive relationships, and demonstrated a solid understanding of how these interactions shape ecosystems._x000a__x000a_In addition, weâ€™ve worked through the roles of producers, consumers, and decomposers, discussed food webs and how energy and matter cycle through them, and examined ecosystem cycles and relationships within food webs. More recently, we reviewed the processes of photosynthesis and cellular respiration, connecting these ideas to energy flow and sustainability within ecosystems._x000a__x000a_Our short-term goals include continuing to reinforce these foundational biology concepts while strengthening Pranayâ€™s ability to explain relationships and processes clearly. The overall goal remains continued academic enrichment in science, with flexibility to incorporate additional support in areas such as math or ELA as needed._x000a__x000a_Continuing with one to two one-hour sessions per week will allow us to maintain momentum and provide consistent enrichment across science and other academic areas. The best way to schedule future sessions is through your Revolution Prep dashboard, where you can view my current and upcoming availability and book sessions directly on the calendar._x000a__x000a_Please feel free to reach out if you have any questions or would like to discuss adjustments to our plan. Iâ€™m happy to schedule a phone call if that would be helpful, and I look forward to continuing to support Pranayâ€™s learning._x000a__x000a_Best regards,_x000a_Nick L._x000a_nick.lucido@revolutionprep.com_x000a_+19258997733"/>
    <n v="4"/>
    <s v="Recommends continuing with one to two one-hour sessions per week."/>
  </r>
  <r>
    <n v="10943377"/>
    <d v="2026-01-10T00:00:00"/>
    <x v="99"/>
    <s v="Team Haase-Alvey"/>
    <n v="78796"/>
    <s v="Liam Benjamin"/>
    <s v="Dear Andrea and Liam,_x000a__x000a_I hope you are having a great winter season. I wanted to take a moment to share a brief update on Liamâ€™s progress and outline my thoughts on how we can continue supporting his learning moving forward._x000a__x000a_During our recent session, Liam worked on spelling using a 5th-gradeâ€“level vocabulary list and practiced using new words correctly within sentences. This work supported both decoding skills and written expression, and Liam showed a willingness to engage with the material and apply feedback._x000a__x000a_Given that weâ€™ve had one 30-minute session recently, continuing with regular support will be helpful in reinforcing foundational literacy skills. Our short-term focus would be on strengthening decoding and spelling while also building Liamâ€™s ability to write clearly and express his thoughts with confidence. The overall goal remains steady growth in reading and writing skills through consistent, structured practice._x000a__x000a_Continuing with one, one-hour session weekly or biweekly would provide a strong structure to support progress in spelling, decoding, and written expression while allowing time to build confidence and consistency._x000a__x000a_Please feel free to reach out if you have any questions or would like to discuss next steps. Iâ€™m always happy to schedule a phone call if that would be helpful, and I look forward to supporting Liamâ€™s continued growth._x000a__x000a_Best regards,_x000a_Nick L._x000a_nick.lucido@revolutionprep.com_x000a_+19258997733"/>
    <n v="4"/>
    <s v="Recommends continuing with one"/>
  </r>
  <r>
    <n v="10943388"/>
    <d v="2026-01-10T00:00:00"/>
    <x v="99"/>
    <s v="Team Haase-Alvey"/>
    <n v="97527"/>
    <s v="Zirwa Hassan"/>
    <s v="Dear Shahana and Zirwa,_x000a__x000a_I hope you are having a great winter season. Itâ€™s been wonderful working with both of you over the past couple of months, and I wanted to share an update on Zirwaâ€™s math progress along with my recommendations moving forward._x000a__x000a_Over this time, Zirwa has made strong and consistent progress in 2nd-grade math, particularly with addition and subtraction concepts. She has worked on representing addition using number lines, solving addition problems within 100 using decomposition and standard form, and adding multiple addends. Zirwa has also made great improvements with regrouping for addition within 100 and has begun extending these skills to addition within 1,000._x000a__x000a_In subtraction, weâ€™ve worked on regrouping with two-digit numbers, subtracting using a variety of â€œcross-tenâ€ combinations, and reviewing missed test problems to strengthen accuracy and confidence. Zirwa successfully completed a Khan Academy unit test on addition and subtraction within 100, and her growth with standard-form regrouping has been especially noticeable. Our next focus will be continuing to build mastery with borrowing for subtraction within 100 and beyond._x000a__x000a_Our short-term goals include solidifying regrouping strategies for both addition and subtraction and ensuring Zirwa is fully confident working within 1,000. The overall goal is to bring her to â€” and beyond â€” 2nd-grade math expectations by building strong foundational skills and long-term number sense._x000a__x000a_Continuing at the current pace of 3â€“4 hours per week will allow us to reinforce these skills consistently and work toward full mastery of addition and subtraction within 1,000._x000a__x000a_Please feel free to reach out if you have any questions or would like to discuss next steps. Iâ€™m always happy to schedule a phone call if that would be helpful, and I look forward to continuing to support Zirwaâ€™s math growth._x000a__x000a_Best regards,_x000a_Nick L._x000a_nick.lucido@revolutionprep.com_x000a_+19258997733"/>
    <n v="4"/>
    <s v="Recommends continuing at current pace of 3–4 hours per week."/>
  </r>
  <r>
    <n v="10943391"/>
    <d v="2026-01-10T00:00:00"/>
    <x v="101"/>
    <s v="Team De Groot"/>
    <n v="94805"/>
    <s v="Joyce Chen"/>
    <s v="Hi Jianping and Joyce,_x000a__x000a_It has been great working with Joyce over these past few months. She seems to be having a good understanding of her Physics and math concepts as before her semester ends she mentioned to me the other day that she is currently at an A in Physics and a B in Math. I will aim to try to help her raise her Math grade while maintaining her Physics grade._x000a__x000a_She always comes very well prepared with questions that she needs assistance with or concepts that she couldn't grasp easily. For example, in Physics was her Forces and Centripetal Motion. And in Math was graphing Trig functions._x000a__x000a_I would recommend that we continue to meet at least once or twice a week for a total of an hour to two hours per week. I know my schedule and hers are pretty packed, but currently she seems to be doing well understanding the foundations where we are able to make the most of the times that we can meet._x000a__x000a_If you have any questions or concerns don't hesitate to reach out!_x000a__x000a_Best,_x000a__x000a_Eric C._x000a_eric.chang@revolutionprep.com_x000a_+18185308101"/>
    <n v="4"/>
    <s v="Recommends continuing to meet at least once or twice a week."/>
  </r>
  <r>
    <n v="10943398"/>
    <d v="2026-01-10T00:00:00"/>
    <x v="99"/>
    <s v="Team Haase-Alvey"/>
    <n v="95659"/>
    <s v="Kevin Hogan"/>
    <s v="Dear Erica and Kevin,_x000a__x000a_I hope you are having a great winter season. Itâ€™s been wonderful working with both of you over the past couple of months, and I wanted to share an update on Kevinâ€™s progress and the plan moving forward._x000a__x000a_Over this time, Kevin has been highly engaged in a wide range of enrichment activities across math, reading, and science. In math, weâ€™ve worked on single-digit multiplication (1â€“6) as well as addition, subtraction, and estimation at the third-grade level. Kevin has approached these challenges with curiosity and enthusiasm and has shown strong problem-solving skills._x000a__x000a_In reading and enrichment, Kevin has read several short fiction stories and scientific articles, answered comprehension questions, and explored science topics such as how stars form and how black holes develop. These activities have supported both his reading comprehension and his ability to understand and discuss new information. Kevin is very bright, brings great energy to sessions, and is a joy to work with._x000a__x000a_Moving forward, we will continue to support Kevinâ€™s enjoyment of learning and natural curiosityâ€”especially in math and scienceâ€”while also focusing on strengthening his reading comprehension and ability to process and explain information clearly. _x000a__x000a_Continuing at the current scheduled velocity provides a strong structure to support Kevinâ€™s academic growth and enrichment._x000a__x000a_Please feel free to reach out if you have any questions or would like to discuss next steps. Iâ€™m always happy to schedule a phone call if that would be helpful, and I look forward to continuing to support Kevinâ€™s learning._x000a__x000a_Best regards,_x000a_Nick L._x000a_nick.lucido@revolutionprep.com_x000a_+19258997733"/>
    <n v="2"/>
    <s v="Recommends continuing at current scheduled velocity."/>
  </r>
  <r>
    <n v="10943399"/>
    <d v="2026-01-10T00:00:00"/>
    <x v="101"/>
    <s v="Team De Groot"/>
    <n v="95825"/>
    <s v="Saikhanbilig Ochir"/>
    <s v="Hi all,_x000a__x000a_Saikhanbilig had expressed that he was struggling a bit in his AP Precalc to me previously but I've noticed that he has been missing a few sessions in a row lately. So I just wanted to reach out and let you know that it would be difficult to see improvements with constantly missing sessions. Before missing sessions in AP Physics we were working on Circular motion where he did seem to start to get the idea of how to handle that concept. And in Pre-calc we were working on the Unit Circle and Trig functions._x000a__x000a_I hope all is well!_x000a__x000a_Let me know if you have any questions or concerns!_x000a__x000a_Best,_x000a__x000a_Eric C._x000a_eric.chang@revolutionprep.com_x000a_+18185308101"/>
    <n v="2"/>
    <s v="Note about missing sessions impacting improvements."/>
  </r>
  <r>
    <n v="10943422"/>
    <d v="2026-01-10T00:00:00"/>
    <x v="99"/>
    <s v="Team Haase-Alvey"/>
    <n v="94237"/>
    <s v="Piper Hills"/>
    <s v="Dear Tressa and Piper,_x000a__x000a_I hope you are having a great winter season. Itâ€™s been great working with both of you over the past couple of months, and I wanted to share an update on Piperâ€™s progress along with the plan moving forward._x000a__x000a_Over this time, Piper has been making steady progress in elementary ELA, particularly in writing and reading comprehension. Weâ€™ve reviewed vocabulary words and completed a lesson on accurately quoting from informational texts, including distinguishing between explicit and inferential evidence. Piper also worked on an explanatory essay focused on the different morphs of the hognose snake, demonstrating strong engagement with the topic and a willingness to revise and improve her work._x000a__x000a_Throughout this process, Piper formulated an introduction paragraph, edited multiple drafts, added a hook in the form of a question, and strengthened her conclusion paragraph. Reading her essay aloud and making corrections along the way helped improve clarity, flow, and confidence in her writing._x000a__x000a_Moving forward, I will continue supporting Piper with her classwork while encouraging consistent practice with writing and vocabulary development. Maintaining a balanced pace will help her continue improving without feeling overwhelmed._x000a__x000a_Continuing at the current pace of two 30-minute sessions per week is a great fit for Piper and will help prevent burnout while still providing consistent support and structure._x000a__x000a_Please feel free to reach out if you have any questions or would like to discuss next steps. Iâ€™m happy to schedule a phone call if that would be helpful, and I look forward to continuing to support Piperâ€™s growth._x000a__x000a_Best regards,_x000a_Nick L._x000a_nick.lucido@revolutionprep.com_x000a_+19258997733"/>
    <n v="4"/>
    <s v="Recommends continuing at current velocity of two 30-minute sessions per week."/>
  </r>
  <r>
    <n v="10943449"/>
    <d v="2026-01-10T00:00:00"/>
    <x v="96"/>
    <s v="Team Cross"/>
    <n v="78810"/>
    <s v="Jonas Miksenas"/>
    <s v="Dear Andrius,_x000a__x000a_I hope you are having a great week! As we prepare for Jonas' upcoming practice test, I wanted to share some updates and information about what to expect._x000a__x000a_I have seen significant improvements in Jonas' mastery of the use of SohCahToa to solve prblems involving right-triangles and trigonometry. He has shown progress in his tendency to double check his work. _x000a__x000a_To be set up for long-term success, it's crucial for Jonas to replicate official test day conditions as closely as possible when taking his practice test. He should find a quiet place and take the test in one sitting._x000a__x000a_After the practice test, I will review the results and discuss the test experience with Jonas to determine our focus moving forward, and Iâ€™ll follow up with you on takeaways, improvements, and next steps in my next parent update._x000a__x000a_Based Jonas' progress, I recommend continuing with our current rate of 1 hour session per week. This plan will best set them up for success for the official test sitting in Marc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Jonas in reaching his goals._x000a__x000a_Best regards,_x000a__x000a_Robert N._x000a_robert.nantze@revolutionprep.com_x000a_+15754897446"/>
    <n v="5"/>
    <s v="Recommends continuing current rate of 1 hour session per week"/>
  </r>
  <r>
    <n v="10943464"/>
    <d v="2026-01-10T00:00:00"/>
    <x v="99"/>
    <s v="Team Haase-Alvey"/>
    <n v="92041"/>
    <s v="Marcos Corlett"/>
    <s v="Dear Jacqueline and Marcos,_x000a__x000a_I hope you are having a great winter season. I wanted to share an update on Marcosâ€™s progress in middle school math and outline how we can continue supporting him moving forward._x000a__x000a_Over the past couple of months, Marcos has worked through a wide range of math topics and has shown strong perseverance with increasingly challenging material. Weâ€™ve practiced adding, subtracting, multiplying, and dividing both improper and mixed number fractions, including working with decimals and converting between fractions and decimals. Marcos has also made progress with adding and subtracting integers, including negative numbers, and completed a unit test on negative integers through Khan Academy._x000a__x000a_In addition, Marcos has worked on calculating simple interest, solving multi-step expressions involving fractions, decimals, and negative numbers, and tackling challenging PEMDAS problems. Weâ€™ve also begun strengthening his algebra foundation by setting up expressions with variables, solving basic algebraic expressions, working with linear equations, and exploring proportional reasoning through 7th-grade concepts such as constant of proportionality. Completing the 6th-grade course challenge on Khan Academy was a great milestone and reflects his growing confidence and skill set._x000a__x000a_Our short-term focus will be continuing to solidify fraction and decimal operations while gradually incorporating more 7th-grade math concepts so Marcos feels confident and prepared for the second half of the semester. The overall goal is steady skill-building paired with increased confidence when approaching new material._x000a__x000a_Continuing with one 1 or 0.5 hour session every other week provides a supportive pace to reinforce current skills while easing into higher-level concepts without overwhelming him._x000a__x000a_If youâ€™d like to continue working together, you can redeem additional credits through your Bright Horizons portal. Once redeemed, youâ€™ll receive an email from Revolution Prep confirming the hours have been added to your account._x000a__x000a_Please feel free to reach out if you have any questions or would like to talk through next steps. Iâ€™m always happy to schedule a phone call if that would be helpful, and I look forward to continuing to support Marcosâ€™s progress._x000a__x000a_Best regards,_x000a_Nick L._x000a_nick.lucido@revolutionprep.com_x000a_+19258997733"/>
    <n v="5"/>
    <s v="Recommends continuing one 1 or 0.5 hour session every other week"/>
  </r>
  <r>
    <n v="10943499"/>
    <d v="2026-01-10T00:00:00"/>
    <x v="99"/>
    <s v="Team Haase-Alvey"/>
    <n v="91292"/>
    <s v="Daniel Torres"/>
    <s v="Dear Sirley and Daniel,_x000a__x000a_I hope you are having a great winter season. I wanted to share an update on Danielâ€™s progress in middle school writing and touch base about plans moving forward._x000a__x000a_Over the past several sessions, Daniel has done excellent work on multiple writing pieces focused on historical ships. He completed The Timeline of the Titanic and worked through drafting and editing with care and attention to detail. We also spent time adding more information about the Titanicâ€™s sister ship, the Olympic, which strengthened the depth and accuracy of his writing. More recently, Daniel completed The Timeline of the Britannic and successfully worked through the full editing process for that piece as well._x000a__x000a_Danielâ€™s knowledge of ships and maritime history is genuinely impressive, and it has been great to see how confidently he brings that knowledge into his writing. He is very bright, highly engaged, and a pleasure to work with. _x000a__x000a_I would love to continue supporting Danielâ€™s writing development and encourage him to explore additional writing styles in the future, such as narrative or opinion-based writing, to further expand his skills. I will be in touch soon to discuss future availability, as my January schedule is currently very full, but I should be able to fit Daniel in again in the coming weeks as openings become available._x000a__x000a_Please feel free to reach out if you have any questions in the meantime. I look forward to continuing to work with Daniel and supporting his growth as a writer._x000a__x000a_Best regards,_x000a_Nick L._x000a_nick.lucido@revolutionprep.com_x000a_+19258997733"/>
    <n v="2"/>
    <s v="General plan to fit student in again in coming weeks."/>
  </r>
  <r>
    <n v="10943515"/>
    <d v="2026-01-10T00:00:00"/>
    <x v="99"/>
    <s v="Team Haase-Alvey"/>
    <n v="92992"/>
    <s v="Vivaan Sinha"/>
    <s v="Dear Vivek and Vivaan,_x000a__x000a_I hope you are having a great winter season. I wanted to share an update on Vivaanâ€™s progress in 5th-grade math and science and outline how we can continue supporting him moving forward._x000a__x000a_Over the past several sessions, Vivaan has been working on multi-step word problems involving fractions, including problems that require applying all four operations as well as PEMDAS. He has also practiced multi-step word problems using multiplication and division and worked on fraction-based problems that require careful reasoning and organization. In addition, we reviewed decimals, including place value, word form, and converting decimals to fractions, and completed assigned science homework alongside his math work._x000a__x000a_Vivaan has shown steady improvement with breaking down complex problems into manageable steps, which is an important skill at this level. Our short-term focus will be continuing to strengthen his confidence and accuracy with multi-step problems while reinforcing fraction and decimal concepts across math and science._x000a__x000a_Continuing with one-hour sessions on a weekly or biweekly basis provides a supportive pace to reinforce these skills while allowing time for practice and consolidation._x000a__x000a_Please feel free to reach out if you have any questions or would like to discuss next steps. Iâ€™m always happy to schedule a phone call if that would be helpful, and I look forward to continuing to support Vivaanâ€™s learning._x000a__x000a_Best regards,_x000a_Nick L._x000a_nick.lucido@revolutionprep.com_x000a_+19258997733"/>
    <n v="4"/>
    <s v="Recommends continuing with one-hour sessions on a weekly or biweekly basis."/>
  </r>
  <r>
    <n v="10943522"/>
    <d v="2026-01-10T00:00:00"/>
    <x v="102"/>
    <s v="Team Cross"/>
    <n v="96706"/>
    <s v="Camila Diaz-Balonek"/>
    <s v="Hi Camila and Amelia,_x000a__x000a_I know this time of year is busy, and I appreciate you taking the time to review this email. As we begin a new academic semester, I wanted to take a moment to share some updates about Camilaâ€™s progress and outline our plans moving forward._x000a__x000a_Over the past several weeks, Iâ€™ve seen meaningful growth in Camilaâ€™s math fluency, especially her ability to apply strategies quickly and accurately during problemâ€‘solving activities. She has also shown steady improvement in number sense, mentalâ€‘math flexibility, and her willingness to take on more challenging tasks. This progress has been reflected in her confidence and her strong performance during our math games and timed practice._x000a__x000a_Our current shortâ€‘term goals for Camila include reinforcing core computation skills, strengthening multiâ€‘step reasoning, and continuing to build her problemâ€‘solving stamina. The overall goal remains to deepen her confidence and independence in math as the semester progresses. If there are any new goals or shifts in priorities for this term, please feel free to share them so we can adjust our plan accordingly._x000a__x000a_Since Camila is progressing well toward her goals, I recommend we continue with one 60â€‘minute session per week to maintain steady growth and consistent support._x000a__x000a_Please let me know if you have any questions or if there are any adjustments youâ€™d like to make to our plan. Iâ€™m happy to schedule a time to talk by phone if that would be helpful. Iâ€™m looking forward to continuing my work with Camila and supporting her in these next steps of her academic journey._x000a__x000a_Best regards,_x000a__x000a_Scott_x000a_scott.holdcraft@revolutionprep.com_x000a_+15208480023"/>
    <n v="4"/>
    <s v="Recommends continuing with one 60‑minute session per week."/>
  </r>
  <r>
    <n v="10943562"/>
    <d v="2026-01-10T00:00:00"/>
    <x v="101"/>
    <s v="Team De Groot"/>
    <n v="92636"/>
    <s v="Hudson Vo"/>
    <s v="Hi Hudson and Dottie,_x000a__x000a_I hope you had a good Holiday season! I hope that Hudson was able to finish last semester strong. _x000a__x000a_I wanted to reach out as you mentioned that he started to have some struggles in his AP Precalculus so I wanted to try to come up with a plan to help Hudson. _x000a__x000a_With his class being cumulative I would want to work on figuring out what areas he struggled with last semester so we could work on building up towards the newer topics and his AP exams. I would recommend that we aim to meet at least once a week for an hour per session. _x000a__x000a_Let me know if you have any questions or concerns!_x000a__x000a_Best,_x000a__x000a_Eric C._x000a_eric.chang@revolutionprep.com_x000a_+18185308101"/>
    <n v="4"/>
    <s v="Recommends meeting at least once a week for an hour per session."/>
  </r>
  <r>
    <n v="10943563"/>
    <d v="2026-01-10T00:00:00"/>
    <x v="67"/>
    <s v="Team St. Marie"/>
    <n v="86232"/>
    <s v="Om Parande"/>
    <s v="Dear Pawan &amp;amp; Nipa Parande,_x000a__x000a_I know this time of year is busy, and I truly appreciate you taking the time to review this update. As we begin a new academic semester, I wanted to share Omâ€™s progress so far and outline our focus moving forward._x000a__x000a_Over the past several sessions, we have seen encouraging growth in Omâ€™s reading comprehension and communication skills. He has been making steady progress in understanding passages, identifying key ideas, and discussing what he reads with greater clarity. Om is also becoming more comfortable expressing his thoughts verbally and engaging in guided discussions, which has helped strengthen both his confidence and comprehension._x000a__x000a_Our short-term goals for Om include continuing to build reading comprehension by identifying main ideas and key details, improving his ability to explain his thinking in complete sentences, and increasing confidence when responding to questions. The overall goal remains to help Om become a confident, independent reader and communicator who can clearly express his understanding of a text._x000a__x000a_For this semester, our plan includes continued guided reading practice, discussion-based comprehension strategies, and targeted activities that support vocabulary development and clear expression of ideas. Sessions will remain interactive and structured to reinforce understanding while keeping Om engaged._x000a__x000a_Please let me know if there have been any changes to Omâ€™s schedule so we can ensure our sessions continue to fit smoothly into your routine. You can also make adjustments directly from the student dashboard if that is more convenient._x000a__x000a_Velocity Recommendation:_x000a_Based on Omâ€™s progress and current goals, I recommend continuing with three 60-minute sessions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Omâ€™s progress in more detail. Iâ€™m happy to schedule a time to talk by phone if helpful. I look forward to continuing to support Om in his learning journey this semester._x000a__x000a_Warm regards,_x000a_Madia B._x000a_madia.banda@revolutionprep.com_x000a_+17043527601"/>
    <n v="5"/>
    <s v="Recommends continuing with three 60-minute sessions per week"/>
  </r>
  <r>
    <n v="10943573"/>
    <d v="2026-01-10T00:00:00"/>
    <x v="67"/>
    <s v="Team St. Marie"/>
    <n v="97540"/>
    <s v="Avaan Prashar"/>
    <s v="Dear [Parent/Guardianâ€™s Name],_x000a__x000a_I know this time of year can be busy, and I truly appreciate you taking the time to review this update. As we begin a new academic semester, I wanted to share Avaanâ€™s progress so far and outline our focus moving forward._x000a__x000a_During our past sessions, I saw encouraging growth in Avaanâ€™s math skills, particularly in his understanding of orders of operations and overall problem-solving approach. Avaan is becoming more comfortable breaking problems into steps and checking his work, which has helped improve both his accuracy and confidence. He is also showing increased engagement during practice and is more willing to explain his thinking aloud._x000a__x000a_Our short-term goals for Avaan include strengthening his understanding of the order of operations, improving accuracy when solving multi-step problems, and building consistency in applying strategies correctly. The overall goal remains to develop strong foundational math skills while increasing Avaanâ€™s confidence and independence as a problem solver._x000a__x000a_For this semester, our plan includes continued guided practice with the order of operations, targeted review of foundational math concepts, and problem-solving activities that encourage Avaan to explain each step of his thinking. We will also incorporate mixed practice to help him apply these skills across different types of math problems._x000a__x000a_Please let me know if there have been any changes to Avaanâ€™s schedule so we can ensure our sessions continue to fit smoothly into your routine. You can also adjust the schedule directly from the student dashboard if that is more convenient._x000a__x000a_Velocity Recommendation:_x000a_Based on Avaanâ€™s current progress and goals, I recommend continuing with two 60-minute session per week through the school year to maintain consistency and support steady growth in his math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Avaanâ€™s progress in more detail. Iâ€™m happy to schedule a time to talk by phone if helpful. I look forward to continuing to support Avaanâ€™s learning and confidence this semester._x000a__x000a_Warm regards,_x000a_Madia B._x000a_madia.banda@revolutionprep.com_x000a_+17043527601"/>
    <n v="5"/>
    <s v="Recommends continuing with two 60-minute sessions per week"/>
  </r>
  <r>
    <n v="10943589"/>
    <d v="2026-01-10T00:00:00"/>
    <x v="67"/>
    <s v="Team St. Marie"/>
    <n v="87099"/>
    <s v="Valor Rose"/>
    <s v="Dear Christal,_x000a__x000a_I know this time of year can be busy, and I truly appreciate you taking the time to review this update. As we begin a new academic semester, I wanted to share Valorâ€™s progress so far and outline our focus moving forward._x000a__x000a_Over the past several sessions, I have seen encouraging growth in Valorâ€™s reading skills. We have been working on core reading fundamentals, including fluency, accuracy, and comprehension, through guided reading activities. Valor recently read a passage about Harriet Tubman, where he practiced reading smoothly, recognizing words accurately, and maintaining appropriate pacing. He is becoming more confident reading aloud and is demonstrating increased focus and effort during reading tasks._x000a__x000a_Our short-term goals for Valor include improving reading fluency, strengthening word accuracy, and building comprehension by answering questions and discussing key details from texts. The overall goal remains to develop strong foundational reading skills while increasing Valorâ€™s confidence and comfort as an independent reader._x000a__x000a_For this semester, our plan includes continued guided reading practice, fluency-building exercises, and comprehension activities that support understanding and expression. We will also incorporate discussion and short responses to help Valor reflect on what he reads and communicate his ideas clearly._x000a__x000a_Please let me know if there have been any changes to Valorâ€™s schedule so we can ensure our sessions continue to fit smoothly into your routine. You can also adjust the schedule directly from the student dashboard if that is more convenient._x000a__x000a_Velocity Recommendation:_x000a_Based on Valorâ€™s current progress and goals, I recommend continuing with two 60-minute session per week through the school year to maintain consistency and support steady growth in his reading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Valorâ€™s progress in more detail. Iâ€™m happy to schedule a time to talk by phone if helpful. I look forward to continuing to support Valorâ€™s reading development and confidence this semester._x000a__x000a_Warm regards,_x000a_Madia B._x000a_madia.banda@revolutionprep.com_x000a_+17043527601"/>
    <n v="5"/>
    <s v="Recommends continuing with two 60-minute sessions per week"/>
  </r>
  <r>
    <n v="10943591"/>
    <d v="2026-01-10T00:00:00"/>
    <x v="100"/>
    <s v="Team Milner"/>
    <n v="53890"/>
    <s v="Komal Chilukuri"/>
    <s v="Dear Team Komal,_x000a__x000a_I hope you are having a wonderful start to the New Year! It has been a pleasure working with Komal over the holidays. I wanted to share an update on her progress, our recent findings from her practice exams, and our strategy regarding the upcoming February MCAT date._x000a__x000a_Recent Progress and Strengths I have seen significant dedication in Komalâ€™s daily study habits. She has maintained consistency with her 100 daily Anki cards and has successfully integrated UWorld practice questions into her routine,. We have shifted our focus to using official AAMC materials (the &quot;gold standard&quot; for preparation), which is crucial for understanding the specific logic of the test._x000a__x000a_Komal has shown great maturity in analyzing her errors. In our recent sessions, we moved away from simply noting correct answers to creating detailed &quot;error logs&quot; that identify exactly why a question was missedâ€”whether it was a content gap, a misinterpretation of the passage, or a timing issue,. This shift is already helping her recognize patterns, such as a tendency to select answers based on partial knowledge rather than full passage evidence._x000a__x000a_Practice Exam Results and The February Test Date Komal recently completed a full-length AAMC practice exam. While she has previously seen strong CARS scores (up to 129), this specific exam highlighted some stamina and timing challenges, resulting in a total score of 492. This score indicates we have specific work to do to bridge the gap to her goal of 514+, particularly in the Bio/Biochem and Chem/Phys sections, where she scored in the 121-122 range._x000a__x000a_Given the current score and her goal of submitting a highly competitive application, Komal and I discussed the possibility of rescheduling her February 13th test date to late March or early April. While taking the test in February is an option, pushing the date would allow her to:_x000a_1. Solidify high-yield content knowledge without rushing._x000a_2. Build the necessary endurance to maintain her CARS performance throughout the 7.5-hour exam._x000a_3. Walk into the exam room fully confident in her ability to hit her target score on the first attempt._x000a__x000a_Komal is currently researching availability for test centers in neighboring states if local spots are unavailable._x000a__x000a_Action Plan: The Road Ahead Whether for February or a later date, our immediate work remains aggressive and structured._x000a_â€¢ High-Yield Content Review: We are prioritizing &quot;high-yield&quot; topics that appear most frequently, specifically Enzyme Kinetics, Stoichiometry, Acid-Base Chemistry, and Electrochemistry,. We are moving away from low-yield topics (like organic chemistry substitution reactions) to maximize score efficiency._x000a_â€¢ AAMC &quot;Mini-Exams&quot;: I have assigned Komal to take &quot;mini-exams&quot; using official AAMC question packs. This helps her practice pacing (aiming for 19 questions in 30 minutes) and builds her testing stamina incrementally._x000a_â€¢ Weekly Strategy Meetings: We have scheduled weekly sessions on Mondays to review her error logs and adjust the study plan dynamically based on her performance._x000a__x000a_I am confident that with this structured approachâ€”combining content review with strategic error analysisâ€”Komal can achieve the score increase she is aiming for._x000a__x000a_Please let me know if you have any questions regarding the potential change in test date or her current schedule._x000a__x000a_Best regards,_x000a_Bryant S._x000a_bryant.salinas@revolutionprep.com_x000a_+15624448241"/>
    <n v="4"/>
    <s v="We have scheduled weekly sessions on Mondays."/>
  </r>
  <r>
    <n v="10943608"/>
    <d v="2026-01-10T00:00:00"/>
    <x v="67"/>
    <s v="Team St. Marie"/>
    <n v="96165"/>
    <s v="Apryll Ibanez"/>
    <s v="Dear Airyn,_x000a__x000a_I know this time of year can be busy, and I truly appreciate you taking the time to review this update. As we begin a new academic semester, I wanted to share Apryllâ€™s progress so far and outline our focus moving forward._x000a__x000a_Over the past several sessions, I have seen positive growth in Apryllâ€™s academic skills and overall engagement during our sessions. Apryll has been working thoughtfully through activities, demonstrating increased focus and a growing willingness to explain her thinking. She is becoming more comfortable applying strategies introduced during sessions and is showing steady progress in accuracy and confidence._x000a__x000a_Our short-term goals for Apryll include continuing to strengthen foundational skills, improving consistency when applying strategies, and building confidence when approaching new or more challenging tasks. The overall goal remains to support Apryll in becoming a more confident, independent learner._x000a__x000a_For this semester, our plan includes continued guided practice, targeted skill-building activities, and opportunities for discussion and reflection to reinforce understanding. Sessions will remain structured and supportive, with an emphasis on applying skills across a variety of tasks._x000a__x000a_Please let me know if there have been any changes to Apryllâ€™s schedule so we can ensure our sessions continue to fit smoothly into your routine. You can also adjust the schedule directly from the student dashboard if that is more convenient._x000a__x000a_**Velocity Recommendation:**_x000a_Based on Apryll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Apryllâ€™s progress in more detail. Iâ€™m happy to schedule a time to talk by phone if helpful. I look forward to continuing to support Apryllâ€™s learning and confidence this semester._x000a__x000a_Warm regards,_x000a_Madia B._x000a_madia.banda@revolutionprep.com_x000a_+17043527601"/>
    <n v="5"/>
    <s v="Recommends continuing with one 60-minute session per week"/>
  </r>
  <r>
    <n v="10943618"/>
    <d v="2026-01-10T00:00:00"/>
    <x v="101"/>
    <s v="Team De Groot"/>
    <n v="85820"/>
    <s v="Jacquelyn Chen"/>
    <s v="Hi Jacquelyn and Chi-Lin,_x000a__x000a_It has been great working with Jacquelyn over these past months. She has really started to improve on her Chemistry knowledge as we work through her homework and go over her class notes on topics she didn't learn as well in class. _x000a__x000a_We've recently worked on Kinetics. It was a tough topic for her at first but she seemed to start to understand it towards the end. Some of her biggest struggles with it were with the math calculations as it required the use of log rules that she didn't really remember them. _x000a__x000a_Other than that, she has started to understand her other topics on IMF's, Gasses, Chemical Reactions, and Energy with wavelengths. I would recommend that we continue to meet twice a week for an hour each session so we can continue to work towards preparing for her current topics and prepare for the AP exam. _x000a__x000a_Let me know if you have any questions or concerns._x000a__x000a_Best,_x000a__x000a_Eric C._x000a_eric.chang@revolutionprep.com_x000a_+18185308101"/>
    <n v="4"/>
    <s v="Recommends continuing to meet twice a week for an hour each session."/>
  </r>
  <r>
    <n v="10943620"/>
    <d v="2026-01-10T00:00:00"/>
    <x v="67"/>
    <s v="Team St. Marie"/>
    <n v="94610"/>
    <s v="Esther Njoroge"/>
    <s v="Dear Virginia,_x000a__x000a_I know this time of year can be busy, and I truly appreciate you taking the time to review this update. As we begin a new academic semester, I wanted to share Estherâ€™s progress so far and outline our focus moving forward._x000a__x000a_Over the past several sessions, I have seen steady growth in Estherâ€™s engagement and skill development. She has been working thoughtfully through activities and is becoming more comfortable applying strategies introduced during our sessions. Esther is showing increased confidence when approaching tasks and is making progress in explaining her thinking and staying focused throughout lessons._x000a__x000a_Our short-term goals for Esther include continuing to strengthen foundational skills, improving consistency and accuracy, and building confidence when tackling new or more challenging material. The overall goal remains to support Esther in developing independence and confidence as a learner._x000a__x000a_For this semester, our plan includes continued guided practice, targeted skill-building activities, and opportunities for discussion and reflection to reinforce understanding. Sessions will remain supportive and structured, with an emphasis on applying skills across a variety of tasks and contexts._x000a__x000a_Please let me know if there have been any changes to Estherâ€™s schedule so we can ensure our sessions continue to fit smoothly into your routine. You can also adjust the schedule directly from the student dashboard if that is more convenient._x000a__x000a_**Velocity Recommendation:**_x000a_Based on Estherâ€™s current progress and goals, I recommend continuing with one 3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Estherâ€™s progress in more detail. Iâ€™m happy to schedule a time to talk by phone if helpful. I look forward to continuing to support Estherâ€™s learning and confidence this semester._x000a__x000a_Warm regards,_x000a_Madia B._x000a_madia.banda@revolutionprep.com_x000a_+17043527601"/>
    <n v="5"/>
    <s v="Recommends continuing with one 30-minute session per week"/>
  </r>
  <r>
    <n v="10943632"/>
    <d v="2026-01-10T00:00:00"/>
    <x v="67"/>
    <s v="Team St. Marie"/>
    <n v="97680"/>
    <s v="Liam McConnell"/>
    <s v="Dear Loren,_x000a__x000a_I know this time of year can be busy, and I truly appreciate you taking the time to review this update. As we begin a new academic semester, I wanted to share Liamâ€™s progress so far and outline our focus moving forward._x000a__x000a_Over the past several sessions, I have seen positive growth in Liamâ€™s engagement and skill development. He has been working steadily through activities and is becoming more comfortable applying strategies introduced during our sessions. Liam is showing increased confidence when approaching tasks and is improving in explaining his thinking and staying focused throughout lessons._x000a__x000a_Our short-term goals for Liam include continuing to strengthen foundational skills, improving accuracy and consistency, and building confidence when working through new or challenging material. The overall goal remains to support Liam in becoming a more independent and confident learner._x000a__x000a_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_x000a__x000a_Please let me know if there have been any changes to Liamâ€™s schedule so we can ensure our sessions continue to fit smoothly into your routine. You can also adjust the schedule directly from the student dashboard if that is more convenient._x000a__x000a_**Velocity Recommendation:**_x000a_Based on Liam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Liamâ€™s progress in more detail. Iâ€™m happy to schedule a time to talk by phone if helpful. I look forward to continuing to support Liamâ€™s learning and confidence this semester._x000a__x000a_Warm regards,_x000a_Madia B._x000a_madia.banda@revolutionprep.com_x000a_+17043527601"/>
    <n v="5"/>
    <s v="Recommends continuing with one 60-minute session per week"/>
  </r>
  <r>
    <n v="10943642"/>
    <d v="2026-01-10T00:00:00"/>
    <x v="100"/>
    <s v="Team Milner"/>
    <n v="96834"/>
    <s v="Akshaya Kannan"/>
    <s v="Dear Team Akshaya,_x000a__x000a_I hope you are having a great start to the new year! It has been a pleasure working with Akshaya over the past couple of months as we prepare for the March SAT. I wanted to share some updates on her progress and outline a crucial next step for our upcoming sessions._x000a__x000a_Work:_x000a_So far I have seen significant improvements in Akshaya's approach to both the Math and Reading/Writing sections._x000a__x000a_â€¢ Math: We have shifted focus toward &quot;Advanced Math&quot; and &quot;Algebra,&quot; which make up the majority of the exam. Akshaya has shown consistent progress in mastering exponential functions and linear equations, specifically with &quot;no solution&quot; and &quot;infinite solution&quot; conceptual questions. We are also heavily utilizing the Desmos calculator strategy to solve complex equations more efficiently, which will be a major time-saver on test day._x000a_â€¢ Reading &amp;amp; Writing: We have targeted specific high-yield question types such as Rhetorical Synthesis and Transitions. Akshaya is successfully learning to analyze the relationship between sentences (e.g., contrast vs. sequence) and has improved her grasp of grammar rules, particularly regarding punctuation and apostrophe usage,_x000a__x000a_Importance of the Practice Exam: _x000a_To ensure Akshaya is set up for success, we need to gauge her stamina and application of these new strategies in a full test environment. While she has attempted practice exams recently, due to a mix of technical glitches and an accidental repeat of a previous test form, we have not yet captured a complete score for Practice Exam 12SD._x000a__x000a_It is essential that she restarts and completes Practice Exam 12SD before our next session on Monday,. This will provide us with the necessary diagnostic data to refine our study plan for the final weeks leading up to the March test._x000a__x000a_Please let me know if you have any questions or if there are any adjustments you would like to make. I look forward to reviewing her exam results next week!_x000a__x000a_Best regards,_x000a_Bryant S._x000a_bryant.salinas@revolutionprep.com_x000a_+15624448241"/>
    <n v="2"/>
    <s v="Essential to complete Practice Exam 12SD before next session."/>
  </r>
  <r>
    <n v="10943649"/>
    <d v="2026-01-10T00:00:00"/>
    <x v="67"/>
    <s v="Team St. Marie"/>
    <n v="96932"/>
    <s v="Shrihan Maddukuri"/>
    <s v="Dear Phani Kiran,_x000a__x000a_I know this time of year can be busy, and I truly appreciate you taking the time to review this update. As we begin a new academic semester, I wanted to share Shrihanâ€™s progress so far and outline our focus moving forward._x000a__x000a_Over the past several sessions, I have seen positive growth in Shrihanâ€™s engagement and skill development. He has been working steadily through activities and is becoming more comfortable applying strategies introduced during our sessions. Shrihan is showing increased confidence when approaching tasks and is improving in explaining his thinking and maintaining focus throughout lessons._x000a__x000a_Our short-term goals for Shrihan include continuing to strengthen foundational skills, improving accuracy and consistency, and building confidence when working through new or challenging material. The overall goal remains to support Shrihan in becoming a more independent and confident learner._x000a__x000a_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_x000a__x000a_Please let me know if there have been any changes to Shrihanâ€™s schedule so we can ensure our sessions continue to fit smoothly into your routine. You can also adjust the schedule directly from the student dashboard if that is more convenient._x000a__x000a_**Velocity Recommendation:**_x000a_Based on Shrihan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Shrihanâ€™s progress in more detail. Iâ€™m happy to schedule a time to talk by phone if helpful. I look forward to continuing to support Shrihanâ€™s learning and confidence this semester._x000a__x000a_Warm regards,_x000a_Madia B._x000a_madia.banda@revolutionprep.com_x000a_+17043527601"/>
    <n v="5"/>
    <s v="Recommends continuing with one 60-minute session per week"/>
  </r>
  <r>
    <n v="10943653"/>
    <d v="2026-01-10T00:00:00"/>
    <x v="100"/>
    <s v="Team Milner"/>
    <n v="62322"/>
    <s v="Christina-Panagiota Tsingis"/>
    <s v="Hi Team Christina,_x000a_I hope you are having a wonderful weekend. I wanted to send a quick note to congratulate Christina on completing the MCAT today!_x000a__x000a_It has been a pleasure working with Christina since August. She has put in an incredible amount of effort, balancing her university coursework with intense MCAT preparation. Her dedication clearly paid off in her final practice exams, particularly that remarkable 523 score she achieved recently. Reaching that level of masteryâ€”with 130s across the sectionsâ€”is a huge achievement and a testament to the &quot;honing&quot; process she focused on during these final weeks._x000a__x000a_I know today was a long day, and with travel planned for tomorrow and school starting up again on Monday, it is going to be a busy transition. I hope Christina is able to take some well-deserved time to decompress after this major milestone._x000a__x000a_Please keep me updated when the official scores are released in about a month. I am confident they will reflect her hard work and capabilities!_x000a__x000a_Best regards,_x000a_Bryant S._x000a_bryant.salinas@revolutionprep.com_x000a_+15624448241"/>
    <n v="2"/>
    <s v="Keep updated when official scores are released."/>
  </r>
  <r>
    <n v="10943662"/>
    <d v="2026-01-10T00:00:00"/>
    <x v="100"/>
    <s v="Team Milner"/>
    <n v="91802"/>
    <s v="Federico Roussillion Guerra"/>
    <s v="Dear Team Federico,_x000a__x000a_I hope you are having a great week! As we settle back into our schedule after the holidays, I wanted to share some updates on Federico's progress and outline our immediate goals._x000a__x000a_I have seen significant improvements in Federico's mastery of the Desmos calculator for solving algebra problems and his understanding of key geometry concepts, such as right triangles and circle properties. He has shown consistent dedication, notably completing his assigned geometry worksheets and One Prep questions over the break despite traveling. This hard work is helping him build the necessary foundations for the SAT._x000a__x000a_As we discussed in our recent session, the next critical step is for Federico to complete Practice Exam 12 SD for homework. Taking this full-length practice test will help him build the necessary stamina for the official March exam and allow us to measure his growth since his initial diagnostic score._x000a__x000a_To ensure the results are accurate, he should replicate official test day conditions as closely as possible by finding a quiet place and taking the test in one sitting._x000a__x000a_Once he completes the exam, we will review the score report together to identify specific strengths and weaknesses. We will then update our study plan accordingly to target the areas that will yield the highest score increases._x000a__x000a_Please let me know if you have any questions. I look forward to reviewing Federico's results and continuing to support him toward his goals._x000a__x000a_Best regards,_x000a_Bryant S._x000a_bryant.salinas@revolutionprep.com_x000a_+15624448241"/>
    <n v="2"/>
    <s v="Next step is to complete Practice Exam 12 SD for homework."/>
  </r>
  <r>
    <n v="10943668"/>
    <d v="2026-01-10T00:00:00"/>
    <x v="43"/>
    <s v="Team Cross"/>
    <n v="90225"/>
    <s v="Eve McDermott"/>
    <s v="Hello,_x000a__x000a_I wanted to provide an update on Eveâ€™s recent tutoring session and outline plans for the coming weeks._x000a__x000a_We began by catching up on the holidays and discussing her recent midterm performance. Eve did very well in history and math and expressed a desire to improve her ELA and science grades. She also reviewed her upcoming assignments, including a history review, math and science quizzes, and ELA work, and we agreed to focus on the science and math assessments in upcoming sessions._x000a__x000a_During the session, we explored earth science topics, focusing on rock formation. Eve did very well scanning the text and locating answers, and she provided thoughtful explanations to support her responses. I also recommended that she start creating flashcards for the many terms she will need to know in preparation for upcoming quizzes and tests._x000a__x000a_Looking ahead, Eve has 1.5â€“2 hours scheduled for tutoring in the coming weeks. I believe this is a solid plan that will allow us to cover all her subjects and continue supporting her progress effectively. Please reach out with any questions or concerns. _x000a__x000a_Best regards,_x000a__x000a__x000a_Jacey C._x000a_jacey.clifton@revolutionprep.com_x000a_+17063043963"/>
    <n v="3"/>
    <s v="Has 1.5–2 hours scheduled... believe this is a solid plan."/>
  </r>
  <r>
    <n v="10943675"/>
    <d v="2026-01-10T00:00:00"/>
    <x v="102"/>
    <s v="Team Cross"/>
    <n v="96686"/>
    <s v="Grayson Kiple"/>
    <s v="Hi Grayson and Trent,_x000a__x000a_Itâ€™s been great working with you and Grayson over the past couple of months. As we prepared for Graysonâ€™s HSPT this morning, I wanted to share a few updates and reflections on his progress._x000a__x000a_I have seen significant improvements in Graysonâ€™s application of key math strategiesâ€”especially with triangles, circles, percentages, and proportional reasoningâ€”as well as his ability to slow down and check his work. He has shown consistent progress in meeting our session objectives, including strengthening accuracy on multiâ€‘step problems and improving his pacing. This improvement has been evident in his practice performance, his growing confidence, and the way he now approaches unfamiliar problems with more structure and patience._x000a__x000a_For this exam, our goal was for Grayson to feel confident, prepared, and steady in his approach to each section. While we cannot guarantee a specific score, we worked diligently toward this goal by reviewing essential formulas, practicing timed sets, reinforcing when to skip and return to difficult questions, and building strong habits with scratchâ€‘paper organization. We also discussed the importance of rest, managing testâ€‘day nerves, and staying focused inside the test zone._x000a__x000a__x000a_I am looking forward to hearing how Grayson feels about his performance once scores are released. Looking ahead, I recommend continuing with one 60â€‘minute session per week through the end of March to maintain academic momentum and support his ongoing math development. This would give us an opportunity to continue strengthening foundational skills, reinforce concepts that will appear in middleâ€‘school math, and build on the strong habits he has developed during HSPT prep._x000a__x000a_Please let me know if you have any questions or if there are any adjustments you would like to make to our plan. Iâ€™m also able to schedule a time to talk by phone if that would be helpful. I am happy to support Grayson in his continued academic journey._x000a__x000a_Best regards,_x000a__x000a_Scott_x000a_scott.holdcraft@revolutionprep.com_x000a_+15208480023"/>
    <n v="5"/>
    <s v="Recommends continuing one 60‑minute session per week through end of March."/>
  </r>
  <r>
    <n v="10943763"/>
    <d v="2026-01-10T00:00:00"/>
    <x v="26"/>
    <s v="Team Haase-Alvey"/>
    <n v="99148"/>
    <s v="Ivanna Garcia"/>
    <s v="Dear Angelica,_x000a__x000a_I hope you are having a great start to the new year. Itâ€™s been great working with you and Ivanna over the past couple of weeks. I wanted to touch base to share some of the progress weâ€™ve made so far and share my thoughts on the plan moving forward._x000a__x000a_I have seen significant improvements in Ivanna's perseverance, application of punctuation rules, and use of test-taking strategies, such as TRAP and iCARE. They have shown consistent progress in increasing their ACT score. This consistent improvement has been evident in homework completion, recent practice test scores, and effort during our sessions._x000a__x000a_Based on Ivanna's goals, I recommend we continue with our one 60 minute session per week until her April ACT._x000a__x000a_If you'd like to continue working together on achieving these goals, you can easily use this link to add the hours to your account today: https://my.revolutionprep.com/s/MLlipChLaZ._x000a__x000a_Please let me know if you have any questions or if there are any adjustments you would like to make to our plan. Iâ€™m happy to schedule a time to talk by phone if that would be helpful. I look forward to supporting Ivanna in their continued academic journey._x000a__x000a_Best regards,_x000a_Cheyanne J._x000a_cheyanne.jones@revolutionprep.com_x000a_+17193935674"/>
    <n v="5"/>
    <s v="Recommends continuing one 60 minute session per week until April ACT"/>
  </r>
  <r>
    <n v="10943786"/>
    <d v="2026-01-10T00:00:00"/>
    <x v="82"/>
    <s v="Team Cross"/>
    <n v="95443"/>
    <s v="Aarshitha Shyam"/>
    <s v="Dear Bindu, _x000a__x000a_I hope you are having a great New Year! Itâ€™s been great working with you and Ashritha over the past couple of months. I wanted to touch base to share some of the progress weâ€™ve made so far and share my thoughts on the plan moving forward._x000a__x000a_I have seen significant, consistent improvements in Ashritha's ability to identify question types, specifically the relationship between on the SSAT: Middle Level! She has also been growing in her ability to recognize relationships between words in the analogy questions and pick the correct answer. Arshitha has grown in her knowledge of root words, which helps with synonym questions. _x000a__x000a_Our current short-term goals for Ashritha include increasing her vocabulary through memorization of prefixes, suffixes, and root words, and improving her English score on the SSAT.  The overall goal remains to increase Ashrithaâ€™s SSAT score.  Based on these goals, my recommendation is to maintain the velocity at one 60-minute session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shritha in their continued academic journey._x000a_Best regards,_x000a_Nicole Bishop_x000a__x000a_nicole.bishop@revolutionprep.com_x000a_+14343163151"/>
    <n v="5"/>
    <s v="Recommends maintaining velocity at one 60-minute session per week"/>
  </r>
  <r>
    <n v="10943831"/>
    <d v="2026-01-10T00:00:00"/>
    <x v="103"/>
    <s v="Team De Groot"/>
    <n v="97589"/>
    <s v="Alexander Norbut"/>
    <s v="Good evening, Norbut family! I wanted to update you on Xander's progress._x000a__x000a_So far, Xander and I have covered both Math and English. We began with punctuation rules and the basic approach to Words in Context. Xander did great with these first sessions, and clearly retained a lot! After that, we looked at math. Xander clearly has great math reasoning, and we identified a few areas that need a little more practice. After that, we've looked at the highest difficulty questions for Words in Context and Transitions questions. Xander did great with these, using the strategy well and learning a lot! Xander has a structured approach to dissect both kinds of questions, and just needs to broaden his vocabulary and practice a little more. Xander accepts feedback well and always gives 100%!_x000a__x000a_At the moment, Xander is making steady progress and has a clear idea of where he needs practice. Continuing our weekly rate of one hour per week seems perfectly fine, and I don't see any need to accelerate that._x000a__x000a_Please let me know if you have any questions or concerns about our plan or progress. I am reliably available by text or email, but also phone or Zoom if needed._x000a__x000a_Have a good weekend!_x000a__x000a_Eddie C._x000a_eddie.cayia@revolutionprep.com_x000a_+18037278636"/>
    <n v="4"/>
    <s v="Recommends continuing weekly rate of one hour per week."/>
  </r>
  <r>
    <n v="10943833"/>
    <d v="2026-01-10T00:00:00"/>
    <x v="82"/>
    <s v="Team Cross"/>
    <n v="80317"/>
    <s v="Nicholas Rociola"/>
    <s v="Dear Kimberly, _x000a__x000a_I hope you are having a great New Year! Itâ€™s been great working with you and Nick over the past couple of months. I wanted to touch base to share some of the progress weâ€™ve made so far and share my thoughts on the plan moving forward._x000a__x000a_I have seen significant, consistent improvements in Nick's homework completion, as well as his understanding of exponent rules, factoring polynomials, and finding zeros of polynomials. _x000a__x000a_Our current short-term goals for Nick include understanding the current topics covered in class and completing all homework assignments. The overall goal remains to increase Nickâ€™s math grade.  Based on these goals, my recommendation is to keep the velocity at one 60-minute session per week, except for test weeks, where it may be beneficial to add another 60-minute session to complete the test-review. _x000a__x000a_Please let me know if you have any questions or if there are any adjustments you would like to make to our plan. Iâ€™m happy to schedule a time to talk by phone if that would be helpful. I look forward to supporting Nick in their continued academic journey._x000a__x000a_Best regards,_x000a__x000a_Nicole Bishop_x000a_nicole.bishop@revolutionprep.com_x000a_+14343163151"/>
    <n v="4"/>
    <s v="Recommends keeping velocity at one 60-minute session per week"/>
  </r>
  <r>
    <n v="10943842"/>
    <d v="2026-01-10T00:00:00"/>
    <x v="104"/>
    <s v="Team St. Marie"/>
    <n v="98457"/>
    <s v="Anthony Wingfield"/>
    <s v="Dear Alita,_x000a__x000a_I hope you are having a great winter and had a refreshing break during the recent holidays! I wanted to touch base regarding Anthony's recent attendance and participation in our tutoring sessions. Firstly, I have seen significant improvements in Anthony's understanding of strategic guessing and elimination to avoid clearly wrong answers. He has shown consistent progress in in-session participation and his enthusiasm, and this progress is commendable._x000a__x000a_However, Iâ€™ve noticed that there have been some inconsistencies in Anthony's attendance. They have frequently missed sessions (around 6 or so) and or arrived late, which can make it challenging to achieve the goals weâ€™ve set. As a reminder, our goal is to achieve a high score on the SSAT, and maintaining a consistent schedule is crucial for Anthony to reach this goal._x000a__x000a_Based on Anthonyâ€™s goals, I recommend adding an additional 60 minutes per week for a total of two one-hour sessions until his exam. Moving forward, I suggest we revisit the current schedule to find days and times that might work better for Anthony. If adjusting the schedule isn't possible, increasing the time spent studying outside of session can help keep Anthony on track._x000a__x000a_Please let me know if you have any questions or if there were any adjustments you would like to make to our plan. Iâ€™m happy to schedule a time to talk by phone if that would be helpful. I am here to support Anthony and ensure he has the best possible chance to succeed._x000a__x000a_Best Regards,_x000a_Ernie Chu_x000a_704-231-5478 (m)"/>
    <n v="5"/>
    <s v="Recommends adding additional 60 minutes per week for total of two one-hour sessions."/>
  </r>
  <r>
    <n v="10943860"/>
    <d v="2026-01-10T00:00:00"/>
    <x v="104"/>
    <s v="Team St. Marie"/>
    <n v="98439"/>
    <s v="Alex Hong"/>
    <s v="Dear Ellen,_x000a__x000a_I hope you are having a great winter and had a refreshing break during the recent holidays! Itâ€™s been great working with you and Alex over the past couple of months. I wanted to touch base to share some of the progress weâ€™ve made so far and share my thoughts on the plan moving forward._x000a__x000a_I have seen significant improvements in Alex's ease and application of the MAPS strategy towards solving constant problems. He has been able to use constant matching and advanced sum and difference of solutions formulas in order to gain a better understanding of this topic. This consistent improvement has been evident in the amount of homework he has completed and the ease at which he answers in session questions._x000a__x000a_Since Alex is achieving his goals, I recommend we continue with our one 60-minute class per week through any upcoming SAT exam. Our current short-term goals for Alex to improve his score. The overall goal remains to score over a 1500. Based on Alex's progress, I recommend maintaining our velocity._x000a__x000a_Please let me know if you have any questions or if there were any adjustments you would like to make to our plan. Iâ€™m happy to schedule a time to talk by phone if that would be helpful. I look forward to supporting Anthony on his continued academic journey._x000a__x000a_Best Regards,_x000a_Ernie Chu_x000a_704-231-5478 (m)"/>
    <n v="5"/>
    <s v="Recommends continuing with one 60-minute class per week through upcoming SAT exam."/>
  </r>
  <r>
    <n v="10943873"/>
    <d v="2026-01-10T00:00:00"/>
    <x v="82"/>
    <s v="Team Cross"/>
    <n v="84968"/>
    <s v="Emma Suarez"/>
    <s v="Dear Robert and Dana, _x000a_I hope you are having a great New Year! Itâ€™s been great working with you and Emma over the past couple of months. I wanted to touch base to share some of the progress weâ€™ve made so far and share my thoughts on the plan moving forward._x000a__x000a_I have most recently seen improvements in Emma's reading comprehension, where she can find the main point given a list of details from a paragraph. Throughout our time working together, she has also improved in her ability to add and subtract multi-digit numbers as well as estimate/round to the nearest ten, hundred, thousand, and ten-thousand. _x000a__x000a_Our current short-term goals for Emma include learning reading comprehension strategies and finishing math homework assignments. The overall goals remain increasing reading comprehension and improving Emmaâ€™s math grade. Based on these goals, my recommendation is to maintain a velocity of two 30-minute sessions per week, one for each subject.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mma in their continued academic journey._x000a__x000a_Best regards,_x000a_Nicole Bishop_x000a_nicole.bishop@revolutionprep.com_x000a_+14343163151"/>
    <n v="5"/>
    <s v="Recommends maintaining velocity of two 30-minute sessions per week"/>
  </r>
  <r>
    <n v="10943877"/>
    <d v="2026-01-10T00:00:00"/>
    <x v="104"/>
    <s v="Team St. Marie"/>
    <n v="98314"/>
    <s v="Anish Gorti"/>
    <s v="Dear Hema,_x000a__x000a_I hope you are having a great winter and had a refreshing break during the recent holidays! Itâ€™s been great working with you and Anish over the past couple of months. I wanted to touch base to share some of the progress weâ€™ve made so far and share my thoughts on the plan moving forward._x000a__x000a_I have seen significant improvements in Anish's ability to reason about and solve complex problems in geometry and data analysis questions without much assistance from my end. This consistent improvement has been evident in his achievement of the perfect 800 on the mathematics section of the recent 11SD practice exam he took on his Revolution Prep student dashboard along with the confidence he has displayed in our sessions!_x000a__x000a_Since Anish is achieving their goals, I recommend we continue with our two or three 60 minute sessions per week through his upcoming SAT. Our current short-term goals for Anish to improve his understanding and application of grammar questions, specifically challenging ones categorized within the poetry subsection. The overall goal remains to achieve a 1500-1550 on the SAT. Based on Anish's progress, I recommend maintaining our velocity. He is already at a 1500 based on our latest practice simulations!_x000a__x000a_Please let me know if you have any questions or if there were any adjustments you would like to make to our plan. Iâ€™m happy to schedule a time to talk by phone if that would be helpful. I look forward to supporting Anish on his continued academic journey._x000a__x000a_Best Regards,_x000a_Ernie Chu_x000a_704-231-5478 (m)"/>
    <n v="5"/>
    <s v="Recommends continuing two or three 60 minute sessions per week through upcoming SAT."/>
  </r>
  <r>
    <n v="10943905"/>
    <d v="2026-01-10T00:00:00"/>
    <x v="101"/>
    <s v="Team De Groot"/>
    <n v="85174"/>
    <s v="Aarush Lagisetty"/>
    <s v="Hi Aarush and Snehal,_x000a__x000a_Aarush has been progressing well in our review of his many Math topics in preparation for his big test coming up this month. He has a good memory and understanding for most of these concepts which is great to see! _x000a__x000a_For the topics we covered today he just had sometimes a bit of a tough time with the rational expressions especially when it came to simplifying. As we went through the problems he started to improve and get better at it. In other topics he mainly just needs to work on watching out for the signs of positives and negatives as that is where he makes the most of his careless errors._x000a__x000a_I would recommend that we continue to work at the pace we have setup for this month to work on getting him ready for his test. For afterwards, probably at least an hour or two a week will be good to keep up with his class._x000a__x000a_Let me know if you have any questions or concerns!_x000a__x000a_Best,_x000a__x000a_Eric C._x000a_eric.chang@revolutionprep.com_x000a_+18185308101"/>
    <n v="4"/>
    <s v="Recommends continuing pace for this month"/>
  </r>
  <r>
    <n v="10943911"/>
    <d v="2026-01-10T00:00:00"/>
    <x v="104"/>
    <s v="Team St. Marie"/>
    <n v="97204"/>
    <s v="Malaya Jemmott"/>
    <s v="Dear Yenejah,_x000a__x000a_I hope you are having a great winter and had a refreshing break during the recent holidays! I wanted to touch base regarding Malaya's recent attendance and participation in our tutoring sessions._x000a__x000a_Firstly, I have seen significant improvements in Malaya's ability to keep sticking with a problem even if she is stuck on how to proceed. She has shown consistent progress in keeping focused in session, and this progress is commendable._x000a__x000a_However, Iâ€™ve noticed that there have been some inconsistencies in Malayaâ€™'s attendance and homework completion rates. They have frequently arrived late into our sessions, which can make it challenging to achieve the goals weâ€™ve set. As a reminder, our goal is passing PreCalculus, and maintaining a consistent schedule is crucial for Malaya to reach this ambitious goal._x000a__x000a_Moving forward, I suggest we revisit the current schedule to find days and times that might work better for Malaya. Based on Malayaâ€™s goals, I recommend adding an additional 60 minutes per week for a total of three one hour sessions through the rest of the academic year. If adjusting the schedule isn't possible, increasing the time spent studying outside of session can help keep Malaya on track. Iâ€™ve noticed that Malaya currently has 10 unscheduled hours on her account, and Iâ€™d highly recommend you to take advantage of them before they expire. Scheduling ahead ensures we are able to meet on a more consistent basis, as my schedule is often booked weeks in advance._x000a__x000a_Please let me know if you have any questions or if there were any adjustments you would like to make to our plan. Iâ€™m happy to schedule a time to talk by phone if that would be helpful. I am here to support Malaya and ensure she has the best possible chance to succeed._x000a__x000a_Best Regards,_x000a_Ernie Chu_x000a_704-231-5478 (m)"/>
    <n v="5"/>
    <s v="Recommends adding additional 60 minutes per week for total of three one hour sessions."/>
  </r>
  <r>
    <n v="10943924"/>
    <d v="2026-01-10T00:00:00"/>
    <x v="46"/>
    <s v="Team Cross"/>
    <n v="94578"/>
    <s v="Manaswin Guggilam"/>
    <s v="Dear Sandeep,_x000a__x000a_I hope you are having a great week! I wanted to share an update on Manaswinâ€™s progress and the skills we have been focusing on during our sessions._x000a__x000a_Recently, Manaswin and I have been working on both reading and writing skills. He has shown improvement with short-answer responses, particularly in finding answers directly from the passage and citing evidence to support his ideas. This reflects growing confidence in his reading comprehension and ability to engage thoughtfully with texts._x000a__x000a_As we continue, an important area of focus will be developing his longer written responses. Manaswin can benefit from additional support with organizing and writing full essays using a clear five-paragraph structure. We will work on planning, structuring ideas, and expanding his responses so that his writing becomes more detailed, organized, and complete._x000a__x000a_To support this progress, I recommend meeting for 30-minute sessions twice per week. This consistent schedule will allow us to reinforce skills regularly while keeping sessions focused and manageable.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Manaswinâ€™s progress further. I look forward to continuing to support his growth in reading and writing._x000a__x000a_Best,_x000a_Rehan Z._x000a_+1 (732) 810-5782"/>
    <n v="5"/>
    <s v="Recommends meeting for 30-minute sessions twice per week"/>
  </r>
  <r>
    <n v="10943933"/>
    <d v="2026-01-10T00:00:00"/>
    <x v="104"/>
    <s v="Team St. Marie"/>
    <n v="97094"/>
    <s v="Mayukha Nair"/>
    <s v="Dear Vinod,_x000a__x000a_I hope you are having a great winter and had a refreshing break during the recent holidays! Itâ€™s been great working with you and Mayukha over the past couple of months. I wanted to touch base to share some of the progress weâ€™ve made so far and share my thoughts on the plan moving forward._x000a__x000a_I have seen significant improvements in Mayuka's application of the MAPS strategy to questions and topics including but not limited to linear equations and linear word problems. She has shown consistent progress in completing homework, and this consistent improvement has been evident in the confidence and ease in which she is able to answer in-session questions._x000a__x000a_Our current short-term goals for Malaya include improving her mathematics subscore on the SAT. The overall goal remains to boost her score as much as possible, preferably to around a 1300 from a starting point of approximately 1050. Based on Malayaâ€™s ambitious goals, I recommend adding an additional 60 minutes per week for a total of two one-hour sessions until her next upcoming SAT exam._x000a__x000a_Please let me know if you have any questions or if there were any adjustments you would like to make to our plan. Iâ€™m happy to schedule a time to talk by phone if that would be helpful. I look forward to supporting Mayukha on her continued academic journey._x000a__x000a_Best Regards,_x000a_Ernie Chu_x000a_704-231-5478 (m)"/>
    <n v="5"/>
    <s v="Recommends adding additional 60 minutes per week for total of two one-hour sessions."/>
  </r>
  <r>
    <n v="10943940"/>
    <d v="2026-01-10T00:00:00"/>
    <x v="46"/>
    <s v="Team Cross"/>
    <n v="92951"/>
    <s v="Pete Christiano"/>
    <s v="Dear Baskar,_x000a__x000a_I hope you are having a great week! I wanted to share an update on Peteâ€™s progress and the skills we have been focusing on during our sessions._x000a__x000a_Recently, we have been concentrating on increasing Peteâ€™s speaking fluency. He has made noticeable improvement in taking time to think before he speaks, which has helped him express his ideas more clearly and confidently. This has been an important step in developing his communication skills._x000a__x000a_At times, Pete may benefit from writing out his thoughts before speaking, especially when he is working through more complex ideas. This strategy can help him better organize his thinking and articulate his ideas more effectively. I have also noticed that he occasionally needs vocabulary explained, which is very appropriate for his level and a normal part of language development._x000a__x000a_To continue supporting his progress, I recommend meeting twice a week for 60-minute sessions. This consistent schedule will allow us to reinforce speaking strategies, build vocabulary, and continue strengthening his fluency.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Peteâ€™s progress further. I look forward to continuing to support his growth._x000a__x000a_Best,_x000a_Rehan Z._x000a_rehan.zaib@revolutionprep.com_x000a_+17328105782"/>
    <n v="5"/>
    <s v="Recommends meeting twice a week for 60-minute sessions"/>
  </r>
  <r>
    <n v="10943943"/>
    <d v="2026-01-10T00:00:00"/>
    <x v="82"/>
    <s v="Team Cross"/>
    <n v="86245"/>
    <s v="Nathan Higo"/>
    <s v="Dear Michelle, _x000a__x000a_I hope you are having a great New Year! Itâ€™s been great working with you and Nathan over the past couple of months. I wanted to touch base to share some of the progress weâ€™ve made so far and share my thoughts on the plan moving forward._x000a__x000a_I have most recently seen improvements in Nathan's ability to convert measurements (both metric and customary) as well as in his understanding of ratios and their different representations. Iâ€™ve seen this in his ability to answer questions during our sessions. _x000a__x000a_Our current short-term goals for Nathan include mastering ratios and rates, and then moving on to percentages. The overall goals remain increasing Nathanâ€™s math fluency and confidence.  Based on these goals, my recommendation is to maintain a velocity of one 60-minute session per week. _x000a__x000a_Please let me know if you have any questions or if there are any adjustments you would like to make to our plan. Iâ€™m happy to schedule a time to talk by phone if that would be helpful. I look forward to supporting Nathan in their continued academic journey._x000a__x000a_Best regards,_x000a__x000a_Nicole Bishop_x000a_nicole.bishop@revolutionprep.com_x000a_+14343163151"/>
    <n v="4"/>
    <s v="Recommends maintaining velocity of one 60-minute session per week."/>
  </r>
  <r>
    <n v="10943957"/>
    <d v="2026-01-10T00:00:00"/>
    <x v="82"/>
    <s v="Team Cross"/>
    <n v="94020"/>
    <s v="Simmony Gordon"/>
    <s v="Dear Simmony, _x000a__x000a_I hope you are having a great New Year! Itâ€™s been great working with you and Simmony over the past couple of months. I wanted to touch base to share some of the progress weâ€™ve made so far and share my thoughts on the plan moving forward._x000a__x000a_I have most recently seen improvements in Simmony's understanding of place value and multidigit addition and subtraction. Iâ€™ve seen this in his ability to answer questions during our sessions. _x000a__x000a_Our current short-term goal for Simmony includes increasing fluency in math basics. The overall goals remain elevating Simmonyâ€™s math level.  Based on these goals, my recommendation is to maintain a velocity of one 60-minute session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immony in their continued academic journey._x000a__x000a_Best regards,_x000a__x000a_Nicole Bishop_x000a_nicole.bishop@revolutionprep.com_x000a_+14343163151"/>
    <n v="5"/>
    <s v="Recommends maintaining velocity of one 60-minute session per week"/>
  </r>
  <r>
    <n v="10943958"/>
    <d v="2026-01-10T00:00:00"/>
    <x v="104"/>
    <s v="Team St. Marie"/>
    <n v="89060"/>
    <s v="Julianna Cloesmeyer"/>
    <s v="Dear Jessica,_x000a__x000a_I hope you are having a great winter and had a refreshing break during the recent holidays! I wanted to touch base regarding Julianna's recent attendance and participation in our tutoring sessions._x000a__x000a_Firstly, I have seen significant improvements in Julianna's ability and understanding of linear equation problems, specifically solving for the y-intercept and slope. She has shown consistent progress in generally completing her homework, and this progress is commendable._x000a__x000a_However, Iâ€™ve noticed that there have been some inconsistencies in Julianna's attendance. She has frequently missed sessions or arrived late, which can make it challenging to achieve the goals weâ€™ve set. As a reminder, our goal is to apply to gain acceptance to competitive universities such as Penn and UConn, and NC State. Maintaining a consistent schedule is crucial for Julianna to reach this goal._x000a__x000a_Moving forward, I suggest we revisit the current schedule to find days and times that might work better for Julianna. Based on Juliannaâ€™s goals, I recommend adding two additional 60-minute sessions per week for a total of three one-hour sessions per week until her upcoming SAT. If adjusting the schedule isn't possible, increasing the time spent studying outside of session can help keep Julianna on trac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am here to support Julianna and ensure she has the best possible chance to succeed._x000a__x000a_Best Regards,_x000a_Ernie Chu_x000a_704-231-5478 (m)"/>
    <n v="5"/>
    <s v="Recommends adding two additional 60-minute sessions per week"/>
  </r>
  <r>
    <n v="10943965"/>
    <d v="2026-01-10T00:00:00"/>
    <x v="82"/>
    <s v="Team Cross"/>
    <n v="90931"/>
    <s v="Madelyn Brown"/>
    <s v="Dear Kimberly,_x000a_ _x000a_I hope you are having a great New Year! Itâ€™s been great working with you and Maddy over the past couple of months. I wanted to touch base to share some of the progress weâ€™ve made so far and share my thoughts on the plan moving forward._x000a__x000a_I have seen significant improvements in Maddy's understanding of exponent and root rules, as well as her ability to simplify expressions using PEMDAS. Iâ€™ve seen this in his ability to answer questions during our sessions, and several incredible test grades!!! :) _x000a__x000a_Our current short-term goal for Maddy includes maintaining her stellar math grade for the spring semester. The overall goal remains to elevate Maddyâ€™s confidence in her ability to solve math problems.  Based on these goals, my recommendation is to maintain a velocity of one 60-minute session per week._x000a_ _x000a_Please let me know if you have any questions or if there are any adjustments you would like to make to our plan. Iâ€™m happy to schedule a time to talk by phone if that would be helpful. I look forward to supporting Maddy in their continued academic journey._x000a__x000a_Best regards,_x000a_Nicole Bishop_x000a__x000a_nicole.bishop@revolutionprep.com_x000a_+14343163151"/>
    <n v="4"/>
    <s v="Recommends maintaining velocity of one 60-minute session per week."/>
  </r>
  <r>
    <n v="10943978"/>
    <d v="2026-01-10T00:00:00"/>
    <x v="104"/>
    <s v="Team St. Marie"/>
    <n v="87441"/>
    <s v="Ayan Khemuka"/>
    <s v="Dear Atul,_x000a__x000a_I hope you are having a great winter and had a refreshing break during the recent holidays! Itâ€™s been great working with you and Ayan over the past couple of months. I wanted to touch base to share some of the progress weâ€™ve made so far and share my thoughts on the plan moving forward._x000a__x000a_I have seen significant improvements in Ayan's ability to apply critical thinking in solving his weekly assignments from CodeHS, along with an improvement in applying correct Java syntax on a more consistent basis. This consistent improvement has been evident in the decreased error rate at which I see syntax errors appearing in his code._x000a__x000a_Our current short-term goals for Ayan includes increasing his readiness for any upcoming quizzes and exams in his AP Computer Science A class. The overall goal remains to pass the AP Computer Science Exam with a 3 or higher and receive a A/B+ or higher for his class average. I highly recommend we increase our session velocity to meeting two to three times per week throughout the school year to maximize his chances of success. _x000a__x000a_As previously mentioned, it is very important for us to schedule out these meetings in advance. Scheduling on an ad-hoc basis will make it difficult for me to slot Ayan into my schedule, and it is my personal opinion that it will be more difficult for Ayan to achieve these ambitious goals if we only meet one or two times on average per month._x000a__x000a_Please let me know if you have any questions or if there were any adjustments you would like to make to our plan. Iâ€™m happy to schedule a time to talk by phone if that would be helpful. I look forward to supporting Ayan on his continued academic journey._x000a__x000a_Best Regards,_x000a_Ernie Chu_x000a_704-231-5478 (m)"/>
    <n v="5"/>
    <s v="Highly recommends increasing session velocity to meeting two to three times per week."/>
  </r>
  <r>
    <n v="10943990"/>
    <d v="2026-01-10T00:00:00"/>
    <x v="82"/>
    <s v="Team Cross"/>
    <n v="91090"/>
    <s v="Eve Zipser"/>
    <s v="Dear Sarah, _x000a__x000a_I hope you are having a great New Year! Itâ€™s been great working with you and Eve over the past couple of months. I wanted to touch base to share some of the progress weâ€™ve made so far and share my thoughts on the plan moving forward._x000a__x000a_Our current short-term goal for Eve includes increasing her knowledge and speed on the quantitative section. The overall goal remains to improve Eveâ€™s ISEE score._x000a__x000a_I have seen significant improvements in Eve's understanding of topics on the ISEE Upper Level test, specifically, weâ€™ve worked through each type of question on the English and Math sections and have discussed overall test strategies as well as specific strategies for each section and question type. _x000a__x000a_We have discussed taking a practice test next Saturday, 1/17/2026. Weâ€™ve set goals around how to take the test, including replicating test day by waking up on Saturday morning, eating a good breakfast, hydrating, and being in an environment without distractions. She should also use the iCare strategy to answer English questions and eliminate answers before guessing. She should use the MAPS  strategy to answer Math questions. This will give insight into areas of strength and areas she can improve. _x000a__x000a_Right now, based on Eve's goals, I recommend we maintain a velocity of two 60-minute sessions per week. _x000a__x000a_Please let me know if you have any questions or if there are any adjustments you would like to make to our plan. Iâ€™m happy to schedule a time to talk by phone if that would be helpful. I look forward to supporting Eve in their continued academic journey._x000a__x000a_Best regards,_x000a__x000a_Nicole Bishop_x000a_nicole.bishop@revolutionprep.com_x000a_+14343163151"/>
    <n v="4"/>
    <s v="Recommends maintaining velocity of two 60-minute sessions per week."/>
  </r>
  <r>
    <n v="10943996"/>
    <d v="2026-01-10T00:00:00"/>
    <x v="104"/>
    <s v="Team St. Marie"/>
    <n v="84467"/>
    <s v="Megan Ly"/>
    <s v="Dear Julie,_x000a__x000a_I hope you are having a great winter and had a refreshing break during the recent holidays! Itâ€™s been great working with you and Megan over the past couple of months. I wanted to touch base to share some of the progress weâ€™ve made so far and share my thoughts on the plan moving forward._x000a__x000a_I have seen significant improvements in Megan's fluency and ease in solving questions across a variety of algebraic topics covered on the SAT. These areas include systems of equations, quadratic factoring, linear equations, equivalence problems, and word problems. This consistent improvement has been evident in the score increase she recently achieved on her latest 12SD practice exam; she got around a solid 1250! This was before we had begun covering the majority of these topics, so I am looking forward to her next improvement on a practice test I will assign her soon._x000a__x000a_Our current short-term goals for Megan involving shoring up more advanced mathematics topics on the geometry and data analysis sections. The overall goal remains the same - achieving a substantial score increase to a 1300 to 1400 by the March SAT exam. Since Megan is on track to achieving these ambitious goals, I recommend we continue with our current velocity of three classes per week through the upcoming March 14th SAT exam._x000a__x000a_Please let me know if you have any questions or if there were any adjustments you would like to make to our plan. Iâ€™m happy to schedule a time to talk by phone if that would be helpful. I look forward to supporting Megan on her continued academic journey._x000a__x000a_Best Regards,_x000a_Ernie Chu_x000a_704-231-5478 (m)"/>
    <n v="5"/>
    <s v="Recommends continuing current velocity of three classes per week through March 14th SAT."/>
  </r>
  <r>
    <n v="10944062"/>
    <d v="2026-01-10T00:00:00"/>
    <x v="104"/>
    <s v="Team St. Marie"/>
    <n v="95023"/>
    <s v="Taylor Smith"/>
    <s v="Dear Meg,_x000a__x000a_I hope you are having a great winter and had a refreshing break during the recent holidays! Itâ€™s been great working with you and Taylor over the past couple of months. I wanted to touch base to share some of the progress weâ€™ve made so far and share my thoughts on the plan moving forward._x000a__x000a_I have seen significant improvements in Taylor's understanding and application of grammatical constructs such as commas, semicolons, and dashes. This consistent improvement has been evident in her recent ACT score increase of 3 points to a 26 from a 23â€“ a great start!_x000a__x000a_Our current short-term goals for Taylor include raising her mathematics and reading scores on the ACT, respectively. The overall goal remains to achieve an overall score of 30 or higher on the ACT. Based on Taylorâ€™s goals, I recommend maintaining our current velocity of meeting once a week for 60-minutes until her next exam or possibly adding a second session such that we meet twice a week. To ensure we stay on track, I would suggest adding additional time to Taylorâ€™s account with the link below! _x000a__x000a_https://my.revolutionprep.com/s/BZjQNYW9VG._x000a__x000a_Iâ€™ve set an initial additional time extension recommendation of 36 hours, and it comes with 4 free hours of bonus tutoring for a total of 40 additional hours. This is a future forecast based upon the remaining time she has left on her account, which appears to be 10 hours. _x000a__x000a_Please let me know if you have any questions or if there were any adjustments you would like to make to our plan. Iâ€™m happy to schedule a time to talk by phone if that would be helpful, and I look forward to supporting Taylor on her continued academic journey!_x000a__x000a_Best Regards,_x000a_Ernie Chu_x000a_704-231-5478 (m)"/>
    <n v="5"/>
    <s v="Recommends maintaining current velocity or adding second session"/>
  </r>
  <r>
    <n v="10944065"/>
    <d v="2026-01-10T00:00:00"/>
    <x v="82"/>
    <s v="Team Cross"/>
    <n v="91106"/>
    <s v="Anne Kelly"/>
    <s v="Dear Mindy, _x000a__x000a_I hope you are having a great New Year! Itâ€™s been great working with you and Anne over the past couple of months. I wanted to touch base to share some of the progress weâ€™ve made so far and share my thoughts on the plan moving forward._x000a__x000a_I have seen significant improvements in Anne's understanding of Constants Math questions and English Verbs. Our current short-term goal for Anne includes increasing her English grade while maintaining her Math grade. After the next SAT, we will more heavily focus on Math while maintaining English. _x000a_The overall goal remains to improve Anneâ€™s SAT score to above 1400. Based on these goals, I recommend that we continue at a velocity of one to two 60-minute sessions per week._x000a__x000a_While Anne works extremely hard during our session, and has a very busy schedule, it is very important that Anne accomplishes her New Yearâ€™s resolution of working on the SAT for at least 10 minutes per day. As I assign homework, thatâ€™s the best way to get it done - by working a little bit every day. This will be imperative as she works toward the 1400 goal. The closer she gets to it, the harder it is to accomplish._x000a__x000a_Please let me know if you have any questions or if there are any adjustments you would like to make to our plan. Iâ€™m happy to schedule a time to talk by phone if that would be helpful. I look forward to supporting Anne in their continued academic journey._x000a__x000a_Best regards,_x000a__x000a_Nicole Bishop_x000a_nicole.bishop@revolutionprep.com_x000a_+14343163151"/>
    <n v="4"/>
    <s v="Recommends continuing at velocity of one to two 60-minute sessions per week."/>
  </r>
  <r>
    <n v="10944071"/>
    <d v="2026-01-10T00:00:00"/>
    <x v="82"/>
    <s v="Team Cross"/>
    <n v="91789"/>
    <s v="Anay Gangwal"/>
    <s v="Dear Pulkit, _x000a__x000a_I hope you are having a great New Year! Itâ€™s been great working with you and Anne over the past couple of months. I wanted to touch base to share some of the progress weâ€™ve made so far and share my thoughts on the plan moving forward._x000a__x000a_I have seen significant improvements in Anay's ability to combine like terms. Our current short-term goal for Anay includes working on Pre-Algebra, so that he can get into the advanced class next year. The overall goal remains to increase Anayâ€™s ability and confidence in math. Based on these goals, I recommend that we continue at a velocity of one to two 30-minute sessions per week._x000a__x000a_While Anay works extremely hard during our sessions, and I understand he has a very busy schedule, it is important that he does the homework I assign to reinforce the concepts we cover. _x000a__x000a_Please let me know if you have any questions or if there are any adjustments you would like to make to our plan. Iâ€™m happy to schedule a time to talk by phone if that would be helpful. I look forward to supporting Anay in their continued academic journey._x000a__x000a_Best regards,_x000a__x000a_Nicole Bishop_x000a_nicole.bishop@revolutionprep.com_x000a_+14343163151"/>
    <n v="4"/>
    <s v="Recommends continuing at velocity of one to two 30-minute sessions per week."/>
  </r>
  <r>
    <n v="10944078"/>
    <d v="2026-01-10T00:00:00"/>
    <x v="82"/>
    <s v="Team Cross"/>
    <n v="92604"/>
    <s v="Nora Hasan"/>
    <s v="Dear Aseel, _x000a__x000a_I hope you are having a great New Year! Itâ€™s been great working with you and Nora over the past couple of months. I wanted to touch base to share some of the progress weâ€™ve made so far and share my thoughts on the plan moving forward._x000a__x000a_I have recently seen significant improvements in Nora's ability to use reading comprehension strategies, apply grammar rules, write succinctly, and identify personification in context.  Our current short-term goal for Nora includes elevating her writing level by using multiple literary devices. The overall goals remain to increase Noraâ€™s knowledge base and confidence in English, as well as expand her vocabulary.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Nora in their continued academic journey._x000a__x000a_Best regards,_x000a__x000a_Nicole Bishop_x000a_nicole.bishop@revolutionprep.com_x000a_+14343163151"/>
    <n v="4"/>
    <s v="Recommends continuing at velocity of one 60-minute session per week."/>
  </r>
  <r>
    <n v="10944086"/>
    <d v="2026-01-10T00:00:00"/>
    <x v="82"/>
    <s v="Team Cross"/>
    <n v="93994"/>
    <s v="Arayna Rastogi"/>
    <s v="Dear Shikha,_x000a__x000a_I hope you are having a great New Year! Itâ€™s been great working with you and Arayna over the past couple of months. I wanted to touch base to share some of the progress weâ€™ve made so far and share my thoughts on the plan moving forward._x000a__x000a_I have recently seen significant improvements in Arayna's ability to identify r-controlled vowel syllables and read passages with r-controlled words. She has also improved her ability to identify nouns and verbs. Our current short-term goal for Arayna includes correctly identifying nouns and verbs by understanding the meaning of the verbs. The overall goal remains to increase Araynaâ€™s knowledge of English. Based on these goals, I recommend that we continue at a velocity of two 30-minute sessions per week._x000a__x000a_Please let me know if you have any questions or if there are any adjustments you would like to make to our plan. Iâ€™m happy to schedule a time to talk by phone if that would be helpful. I look forward to supporting Arayna in their continued academic journey._x000a__x000a_Best regards,_x000a__x000a_Nicole Bishop_x000a_nicole.bishop@revolutionprep.com_x000a_+14343163151"/>
    <n v="4"/>
    <s v="Recommends continuing at velocity of two 30-minute sessions per week."/>
  </r>
  <r>
    <n v="10944095"/>
    <d v="2026-01-10T00:00:00"/>
    <x v="82"/>
    <s v="Team Cross"/>
    <n v="94091"/>
    <s v="Nalan Sudhakar"/>
    <s v="Dear Sudhakar,  _x000a__x000a_I hope you are having a great New Year! Itâ€™s been great working with you and Nalan over the past couple of months. I wanted to touch base to share some of the progress weâ€™ve made so far and share my thoughts on the plan moving forward._x000a__x000a_I have recently seen significant improvements in Nalan's ability to correctly interpret and solve problems involving ratios, proportions, and unit rates using multiple methods. Our current short-term goal for Nalan includes interpreting and solving percentage problems. The overall goal remains to increase Nalanâ€™s critical thinking skills as well as improve his Math grade. Based on these goals, I recommend that we continue at a velocity of three to four 30-minute sessions per week._x000a__x000a_Please let me know if you have any questions or if there are any adjustments you would like to make to our plan. Iâ€™m happy to schedule a time to talk by phone if that would be helpful. I look forward to supporting Nalan in their continued academic journey._x000a__x000a_Best regards,_x000a__x000a_Nicole Bishop_x000a_nicole.bishop@revolutionprep.com_x000a_+14343163151"/>
    <n v="4"/>
    <s v="Recommends continuing at velocity of three to four 30-minute sessions per week."/>
  </r>
  <r>
    <n v="10944106"/>
    <d v="2026-01-10T00:00:00"/>
    <x v="82"/>
    <s v="Team Cross"/>
    <n v="94849"/>
    <s v="Niki Gruber"/>
    <s v="Dear Irina,_x000a__x000a_I hope you are having a great New Year! Itâ€™s been great working with you and Niki over the past couple of months. I wanted to touch base to share some of the progress weâ€™ve made so far and share my thoughts on the plan moving forward._x000a__x000a_I have recently seen significant improvements in Niki's ability to solve exponential and logarithmic equations. Our current short-term goal for Niki includes mastering Algebra ll topics that will be on the SAT, including trigonometric functions, mixed proportional reasoning, and circle problems. The overall goal remains to increase Nikiâ€™s SAT score by learning advanced topics.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Niki in their continued academic journey._x000a__x000a_Best regards,_x000a__x000a_Nicole Bishop_x000a_nicole.bishop@revolutionprep.com_x000a_+14343163151"/>
    <n v="4"/>
    <s v="Recommends continuing at velocity of one 60-minute session per week."/>
  </r>
  <r>
    <n v="10944114"/>
    <d v="2026-01-10T00:00:00"/>
    <x v="82"/>
    <s v="Team Cross"/>
    <n v="95280"/>
    <s v="Edna McElroy"/>
    <s v="Dear Michael, _x000a__x000a_I hope you are having a great New Year! Itâ€™s been great working with you and Edna over the past couple of months. I wanted to touch base to share some of the progress weâ€™ve made so far and share my thoughts on the plan moving forward._x000a__x000a_I have recently seen significant improvements in Edna's ability to recognize patterns and solve multiplication facts by using skip counting and groups. Our current short-term goal for Edna includes understanding division as equal groups. The overall goal remains to increase Ednaâ€™s math to a 3rd-grade level.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Edna in their continued academic journey._x000a__x000a_Best regards,_x000a__x000a_Nicole Bishop_x000a_nicole.bishop@revolutionprep.com_x000a_+14343163151"/>
    <n v="4"/>
    <s v="Recommends continuing at velocity of one 60-minute session per week."/>
  </r>
  <r>
    <n v="10944131"/>
    <d v="2026-01-10T00:00:00"/>
    <x v="82"/>
    <s v="Team Cross"/>
    <n v="97489"/>
    <s v="Lea Denker"/>
    <s v="Dear Steven, _x000a__x000a_I hope you are having a great New Year! Itâ€™s been great working with you and Lea over the past couple of months. I wanted to touch base to share some of the progress weâ€™ve made so far and share my thoughts on the plan moving forward._x000a__x000a_I have recently seen significant improvements in Lea's ability to correctly identify the operations necessary to complete a word problem. She has also improved in her ability to add and subtract fractions with like and unlike denominators. Our current short-term goal for Lea includes mastering the addition and subtraction of fractions, as well as making sure all her homework is completed correctly. The overall goal remains to increase Leaâ€™s math and English scores. Based on these goals, I recommend that we continue at a velocity of two to three 30-minute sessions per week._x000a__x000a_Please let me know if you have any questions or if there are any adjustments you would like to make to our plan. Iâ€™m happy to schedule a time to talk by phone if that would be helpful. I look forward to supporting Lea in their continued academic journey._x000a__x000a_Best regards,_x000a__x000a_Nicole Bishop_x000a_nicole.bishop@revolutionprep.com_x000a_+14343163151"/>
    <n v="4"/>
    <s v="Recommends continuing at velocity of two to three 30-minute sessions per week."/>
  </r>
  <r>
    <n v="10944140"/>
    <d v="2026-01-10T00:00:00"/>
    <x v="82"/>
    <s v="Team Cross"/>
    <n v="95692"/>
    <s v="Ishwank Veerannagari"/>
    <s v="Dear Krishna, _x000a__x000a_I hope you are having a great New Year! Itâ€™s been great working with you and Ishwank over the past couple of months. I wanted to touch base to share some of the progress weâ€™ve made so far and share my thoughts on the plan moving forward._x000a__x000a_I have recently seen significant improvements in Ishwank's ability to correctly identify the sounds of letters, identify vowels, know long and short vowel sounds, and blend sounds of letters to make words. Our current short-term goal for Ishwank includes reading grade-level sight words and starting to read sentences. The overall goal remains to increase Ishwankâ€™s reading fluency. Based on these goals, I recommend that we continue at a velocity of three to four 30-minute sessions per week._x000a__x000a_PIshwankse let me know if you have any questions or if there are any adjustments you would like to make to our plan. Iâ€™m happy to schedule a time to talk by phone if that would be helpful. I look forward to supporting Ishwank in their continued academic journey._x000a__x000a_Best regards,_x000a__x000a_Nicole Bishop_x000a_nicole.bishop@revolutionprep.com_x000a_+14343163151"/>
    <n v="4"/>
    <s v="Recommends continuing at velocity of three to four 30-minute sessions per week."/>
  </r>
  <r>
    <n v="10944192"/>
    <d v="2026-01-10T00:00:00"/>
    <x v="105"/>
    <s v="Team Cross"/>
    <n v="97221"/>
    <s v="Rishita Ganguli"/>
    <s v="Hi, Nilanjan!_x000a__x000a_I hope this email finds you well. I wanted to touch base regarding Rishita's recent progress and discuss a plan moving forward._x000a__x000a_First, Rishita's in-session work continues to be solid. Her attendance is consistent, and she always puts forth her best effort and she takes initiative, asking questions when she is unsure about something_x000a__x000a_However, overall, weâ€™re not seeing the score increase I had hoped to see for  Rishita by this point. There are many reasons this could be the case, but from my observations and previous experience, I think this is likely related to a few factors, including having some gaps in heart knowledge base to begin with (particularly with some math concepts  in geometry and surrounding quadratics), as well as a lack of retention between sessions._x000a__x000a_Although our long-term goal remains an SAT score of 1300 or more, to work towards that long term goal, I would like us to prioritize the short-term goal of improving to a score of 1100-1150 for the March SAT, then focusing on reaching that 1300 score by June. With that in mind, I recommend we do the following adjustments:_x000a__x000a_1) Either longer sessions (perhaps 90 minutes instead of 60) or more sessions in a week. Of the two, I think that more sessions in a week might be the better way to go, so there will be 3-4 days between our sessions instead of 7 days, meaning less time to forget the things we've talked about and more reinforcement of the concepts being taught._x000a__x000a_2)  Narrowing the focus of the sessions a little bit, making the material covered a little bit more targeted. One example of that would be in this week's session: one of the lowest areas on Rishita's December SAT was craft and structure, which involves words and context and structure and purpose.  This week, we only did words in context, focusing only on that and leaving craft and structure for next time.  This can couple with..._x000a__x000a_3) Adding more homework, and making it more targeted. This week, I left Rishita 64 words in context questions -  more than I usually give her - and that's Level 1 and Level 2 questions.  Then, after our next session, when we cover structure and purpose, I'll give her homework on that, but also add some additional homework on words and context (Level 3), so she's getting additional reinforcement of the stuff we talked previously. We'll continue that pattern as we go forward in order to improve retention of contents and use of strategies. _x000a__x000a_4) You know Rishita better than anyone - If there's something I'm missing,  be sure to reach out to me so I can make adjustments in my presentation.  I was heartbroken when Rishita asked 'what am I doing wrong?'  I don't think she's doing anything wrong, per se, I just think she and I haven't hit on the perfect formula yet, but I am hopeful that these adjustments will get her back on track to success._x000a__x000a_Please let me know if you have any questions or if you have any additional insights that might be helpful for me to consider in my work with Rishita. Iâ€™m happy to schedule a time to talk by phone as well. I am committed to helping Rishita work towards their long-term goals._x000a__x000a_Best regards,_x000a__x000a_Ralph Strope_x000a_ralph.strope@revolutionprep.com_x000a_+12083801452"/>
    <n v="4"/>
    <s v="Recommends longer or more sessions per week"/>
  </r>
  <r>
    <n v="10944307"/>
    <d v="2026-01-11T00:00:00"/>
    <x v="3"/>
    <s v="Team Cross"/>
    <n v="90530"/>
    <s v="Alex Lesik"/>
    <s v="Hello Iryna and Alex, I hope you are enjoying your weekend!_x000a__x000a_I hope youâ€™re enjoying your weekend! Iâ€™m grateful to be working with Alex and wanted to share a quick progress update._x000a__x000a_Alex has mastered his short vowel sounds and the consonant blends â€œblâ€ and â€œcl.â€ Today we began the RazKids book Crazy Cat; he listened to the story and read aloud through page 10. Going forward, weâ€™ll continue using RazKids: listening to the story, reading it, and answering comprehension questions to build fluency and understanding._x000a__x000a_Please let me know if you have any questions or would like to adjust our plan. Iâ€™m happy to schedule a phone call if that would be helpful. I look forward to supporting Alexâ€™s continued academic growth._x000a__x000a_Thank you, _x000a__x000a_Michelle T._x000a_michelle.testerman@revolutionprep.com_x000a_+18636703374"/>
    <n v="1"/>
    <s v="Plan to continue focusing on reading comprehension"/>
  </r>
  <r>
    <n v="10944325"/>
    <d v="2026-01-11T00:00:00"/>
    <x v="65"/>
    <s v="Team De Groot"/>
    <n v="89396"/>
    <s v="Nickolas John"/>
    <s v="Hi team Nickolas!_x000a__x000a_It's been great working with Nickolas over the past few months. Our notes from today are here: https://kami.app/z7w-Gii-aAz-KpZ_x000a__x000a_I've enjoyed getting to know him and working with him on his HSPT prep and his math work. I wanted to send a progress update since it's been a little while since you've heard from me and since we're starting a new year in a new semester._x000a__x000a_Nickolas is progressing well with his year. He has a very keen and intuitive understanding of mathematics that he is able to deploy easily. Unfortunately, it doesn't always translate into technically correct mathematical solving. I see this a lot with students who are finding a little bit of boredom in mathematics class due to the tedium of the repetitive nature of the work. _x000a__x000a_Math is a tool that we practice in order to be as successful as possible when processing complex relationships. By understanding our own logical relationship to mathematics we develop intuition and comfort with the material, but by practicing new algorithms for solving we expand our possibilities for tackling new and more complex problems._x000a__x000a_Nickolas is currently being hindered by our persistent technological issues: he is unable to screen share and Zoom without his Zoom crashing and he is also unable to open any documents that I sent him to view on his own screen. As a result, I spend most of the session writing on his behalf. While Nicholas is an amazing student, and I love working with him, this cannot be interesting for him. Coupling this with our early start time on Sundays, I'm worried that he is not getting the most out of our sessions._x000a__x000a_Please discuss with Nickolas if this is working as effectively as possible. Since we have pivoted our focus to working on math rather than test prep, it is a good time to adjust our plan, if needed. Please let me know if you would like to discuss anything further via phone or Zoom and I will be happy to. _x000a__x000a_Best,_x000a_Elliot _x000a_elliot.emadian@revolutionprep.com_x000a_+15409682458"/>
    <n v="2"/>
    <s v="Discuss with student if this is working"/>
  </r>
  <r>
    <n v="10944341"/>
    <d v="2026-01-11T00:00:00"/>
    <x v="106"/>
    <s v="Team De Groot"/>
    <n v="24180"/>
    <s v="Hanah Samuel"/>
    <s v="Dear Team Hanah,_x000a__x000a_First and foremostâ€”congratulations to Hanah on her acceptance to Arizona State Universityâ€™s Masterâ€™s Program in Special Education (Applied Behavior Analysis)! This is a tremendous achievement and a well-earned recognition of her hard work, determination, and dedication to the field. Itâ€™s been an absolute joy to see how much effort she put into every stage of the application process, from crafting essays that reflected her authentic passion to juggling full-time work while staying organized and resilient. Also, Happy New Year!_x000a__x000a_Over the past several months, Hanah and I have worked extensively on graduate school applications, personal statements, and supplemental essays, refining her voice and highlighting her experience in the behavioral sciences. Our sessions also incorporated executive functioning strategiesâ€”time management, prioritization, planning, and maintaining motivation during a demanding season. Balancing work, personal life, and applications was no easy feat, but Hanah handled the challenge with remarkable persistence and emotional intelligence._x000a__x000a_Weâ€™ve also discussed techniques for stress management and cognitive reframing, helping her navigate periods of uncertainty with a more balanced mindset. Iâ€™ve been particularly impressed by her growth in identifying early signs of overwhelm and implementing concrete coping toolsâ€”an essential skill that will serve her well in graduate school and beyond._x000a__x000a_Looking ahead, weâ€™re now entering an exciting transition phase as Hanah prepares to begin the Spring 2026 semester. My primary recommendation is that, once classes begin, we meet twice per week for 90-minute sessions. These sessions will provide dedicated structure for reviewing course materials and breaking down complex assignments into manageable steps, building consistent study and note-taking routines tailored to graduate-level expectations, continuing executive functioning support to balance work, coursework, and personal commitments, and introducing strategies for reading and writing efficiency (particularly for research-heavy classes)._x000a__x000a_If Hanah has not yet finalized her class schedule, Iâ€™d be happy to assist with course planningâ€”just as we did successfully during her undergraduate studies. We can also develop a system for tracking assignments, deadlines, and readings to ensure she begins the program feeling confident, organized, and supported._x000a__x000a_Recommended Plan:_x000a__x000a_Begin two 90-minute sessions per week starting in January 2026_x000a__x000a_Establish a consistent study schedule and time-blocking routine before classes begin_x000a__x000a__x000a_Hanahâ€™s perseverance and reflective approach to learning have been inspiring. She has demonstrated not only academic capability but also the self-awareness and compassion that will make her an outstanding future behavior analyst. With continued structure and the right balance of academic and executive support, Iâ€™m confident sheâ€™ll thrive in her masterâ€™s program._x000a__x000a_Iâ€™m very proud of the work sheâ€™s done and deeply excited to continue supporting her through this next chapter. Please donâ€™t hesitate to reach out if Hanah would like to begin class planning or organize a January or February prep meeting before the semester begins. Keep me in the loop!_x000a__x000a_Warmly,_x000a__x000a_Sean U._x000a_sean.ulfik@revolutionprep.com_x000a_+18455412219"/>
    <n v="5"/>
    <s v="Recommends beginning two 90-minute sessions per week starting in January 2026."/>
  </r>
  <r>
    <n v="10944342"/>
    <d v="2026-01-11T00:00:00"/>
    <x v="38"/>
    <s v="Team De Groot"/>
    <n v="91869"/>
    <s v="Kenta Kawabe"/>
    <s v="Dear Tomoko Kawabe,_x000a__x000a_I hope you are having a great week! As we prepare for Kenta's upcoming practice test, I wanted to share some updates and information about what to expect._x000a__x000a_I have seen significant improvements in Kenta's use of test taking strategies. They have shown consistent progress in analyzing complex passages for main idea, purpose, and diction. This includes growth in areas we previously discussed as struggles, such as comparing and contrasting the ideas between two passage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enta to replicate official test day conditions as closely as possible when taking their practice test. They should find a quiet place and take the test in one sitting._x000a__x000a_After the practice test, I will review the results and discuss the test experience with Kenta to determine our focus moving forward, and Iâ€™ll follow up with you on takeaways, improvements, and next steps in my next parent update._x000a__x000a_Based on our discussions and Kent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Kenta in reaching their goals._x000a__x000a_Best regards,_x000a__x000a_Brock Dilley_x000a_brock.dilley@revolutionprep.com_x000a_+19724006172"/>
    <n v="3"/>
    <s v="Recommends continuing on current schedule."/>
  </r>
  <r>
    <n v="10944411"/>
    <d v="2026-01-11T00:00:00"/>
    <x v="22"/>
    <s v="Team Plamondon"/>
    <n v="85546"/>
    <s v="Dylan Maxwell Ezeta"/>
    <s v="Hi Rosemary,_x000a__x000a_I hope you are having a great start to the year! Itâ€™s been great working with you and Dylan over the past couple of months. I wanted to touch base to share some of the progress weâ€™ve made so far and share my thoughts on the plan moving forward._x000a__x000a_I have seen significant improvements in Dylan's use of strategy for reading comprehension passages, his understanding of multiplying/dividing with negatives, geometry, exponents, basic algebra, and the use of strategies to solve math problems. He has shown consistent progress in in finding evidence to eliminate or keep answers and in his approach to math questions. This consistent improvement has been evident in his ease of answering questions for homework and during sessions, and in his confidence._x000a__x000a_Our current short-term goals for Dylan include going over any math concepts that Dylan has not yet learned for the exam and to feel confident on the vocab. The overall goal remains to improve Dylan's timing on the exam and his score. Based on Dylan's progress, I recommend maintaining our one 60-minute session a week schedule.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 regards,_x000a_Sarah _x000a_sarah.vollero@revolutionprep.com_x000a_+13155607858"/>
    <n v="4"/>
    <s v="Recommends maintaining one 60-minute session a week schedule."/>
  </r>
  <r>
    <n v="10944516"/>
    <d v="2026-01-11T00:00:00"/>
    <x v="85"/>
    <s v="Team Milner"/>
    <n v="95116"/>
    <s v="Caroline Bronski"/>
    <s v="Hi everyone,_x000a__x000a_Just checking in as we continue our SAT preparation with recent progress and plans for the next couple months heading into the March test. Always happy to answer any questions!_x000a__x000a_Caroline made great progress on the reading section of the Dec test compared to her PSAT, with the jump to 750! Reading was the section we leaned into more in the weeks before the test, with some concerted practice on the hardest versions of punctuation/grammar, transitions, and vocab questions that she may see on the test. The fact that the score report from December indicated full bars on each reading subsection means she likely only missed a handful of questions, spread across the different types. The ones missed were likely also of the hardest difficulty, so sheâ€™s not giving away easy points._x000a__x000a_Heading into March, weâ€™re aiming to work mainly on math to help raise the 700 from December closer to even with reading and help crack 1500. In recent sessions, we were able to take some time to focus on geometry and data analysis/statistics topics, which were two areas we hadnâ€™t had time to get to before the December test. Weâ€™re also planning to do some further work with constants questions (which we started today) to help with some of the toughest questions on the second module. Caroline has a math section best score of 770, so itâ€™s definitely possible to crack that 750+ score in March!_x000a__x000a_I really appreciate the effort Caroline put into SAT prep over the fall and continuing toward the March test! Weâ€™ll want to shoot for 2-3 more practice tests between now and March, as consistency is extra important for students looking to score a 1500+. Iâ€™ll work with her next week to pick a few weekends when she might be able to take a test._x000a__x000a_Iâ€™ll see Caroline again next Sunday, please let me know if I can be of any further assistance!_x000a__x000a__x000a_Julie B._x000a_julie.byrom@revolutionprep.com_x000a_+15129250963"/>
    <n v="5"/>
    <s v="Sessions booked Mondays through March SAT"/>
  </r>
  <r>
    <n v="10944537"/>
    <d v="2026-01-11T00:00:00"/>
    <x v="107"/>
    <s v="Team Plamondon"/>
    <n v="95090"/>
    <s v="Sophia Tsenovoy"/>
    <s v="https://revolutionprep.zoom.us/j/96680520043_x000a__x000a_Jackson B._x000a_jackson.byars@revolutionprep.com_x000a_+14693520230"/>
    <n v="1"/>
    <s v="Zoom link only."/>
  </r>
  <r>
    <n v="10944572"/>
    <d v="2026-01-11T00:00:00"/>
    <x v="61"/>
    <s v="Team De Groot"/>
    <n v="95789"/>
    <s v="Lucy Biggio"/>
    <s v="Hi Allison and Lucy,_x000a__x000a_It has been great working with Lucy! Below is a summary of her recent progress._x000a__x000a_Back in early November, Lucy was working on learning and implementing study skills and memory retention strategies. She also needed to learn test-taking strategies and build skills to manage test-anxiety, focusing during study sessions, and explaining reasoning and complex concepts. Lucy also plans to take the spring SAT and needed support with learning annotation, pacing, and question-type-specific strategies while building content knowledge._x000a__x000a_Since then, Lucy has done a great job staying on top of deadlines and building long-term study habits. She seems to feel more confident going into tests and was able to use a variety of memory strategies to prepare for her most recent Anatomy exam. Lucy has also started becoming familiar with the structure and format of the SAT. Weâ€™ve established resources for at-home practice between sessions and Lucy knows where to find practice tests. Lucy has also learned the importance of post-practice reflection, and we developed a structured way to do that after each practice test using an Error Log. _x000a__x000a_Lucy still needs to know the best order to answer SAT questions, learn how to identify question types, build skills with using question-type-specific strategies, use annotation-focused strategies to identify key information, and build reasoning skills to eliminate answer choices, and build content-specific knowledge._x000a__x000a_Based on Lucyâ€™s current goals and needs, I recommend that we continue with 1 to 2 60-minute (or 90-minute) sessions per week throughout this spring semester. _x000a__x000a_If youâ€™d like to schedule a zoom call to check in or discuss Lucyâ€™s progress in more detail, here are some days when Iâ€™m available:_x000a__x000a_Wednesday, 1/14 at 12pm est_x000a_Thursday, 1/15 at 12:30pm est_x000a_Saturday, 1/17 at 3pm est_x000a__x000a_Please let me know if you have any questions!_x000a__x000a_best,_x000a_Sharon_x000a____x000a_sharon.vincuilla@revolutionprep.com_x000a_(323) 774 - 4547"/>
    <n v="5"/>
    <s v="Recommends continuing with 1 to 2 60-minute (or 90-minute) sessions per week."/>
  </r>
  <r>
    <n v="10944582"/>
    <d v="2026-01-11T00:00:00"/>
    <x v="61"/>
    <s v="Team De Groot"/>
    <n v="91988"/>
    <s v="Eva LaBeau"/>
    <s v="Hi Michele and Eva,_x000a__x000a_It has been wonderful working with Eva! Below is a summary of her recent progress:_x000a__x000a_Back in November, Eva was working on building skills for long-term planning, identifying priorities and values, breaking big tasks into steps, anticipating potential obstacles, and identify resources and strategies for support. Eva has also been working on building awareness of her strengths and needs related to success in school._x000a__x000a_Since then, Eva has done a great job identifying 3 life priorities: career, financial stability, and marriage while also building understanding of the difference between a career and a job and narrowing down her dream career path options to Social Media Manager / Content Creation / Digital Marketing. Eva has developed more awareness of how she has grown in her communication skills by asking questions of her teachers and advocating for her needs. Finally, through scaffolding of weekly short-term goals, Eva did an awesome job staying on top of school assignments and getting Aâ€™s in all of her classes._x000a__x000a_Eva still has room to improve in the area of procrastination, and she identified that sheâ€™d like to improve her ability to focus during classes. Eva also shared today that sheâ€™s feeling stressed about being able to succeed in school and this is impacting her quality of sleep. In future sessions, we can increase scaffolding to reduce procrastination by including time in our sessions to get started on assignments. We can also explore strategies for improving focus that Eva has not yet tried and use a system of planning and reflection to practice different strategies and determine their effectiveness. Weâ€™ll also be sure to include time for building more tools for managing stress and improving quality of sleep. _x000a__x000a_To continue to support Evaâ€™s growth and success, I recommend that we continue meeting for 60 minutes 1x per week through the rest of this semester. _x000a__x000a_**Eva currently only has 1 more session on our calendar. I recommend adding hours ASAP to avoid losing your preferred time slot._x000a__x000a_If youâ€™d like to connect via zoom call to discuss in more detail, here are some dates when Iâ€™m available:_x000a__x000a_Wednesday, 1/14 at 11:30am cst_x000a_Thursday, 1/15 at 12pm cst_x000a_Saturday, 1/17 at 2:30pm cst_x000a__x000a_Please let me know if you have any questions._x000a__x000a_best,_x000a_Sharon_x000a____x000a_sharon.vincuilla@revolutionprep.com_x000a_(323) 774 - 4547"/>
    <n v="5"/>
    <s v="Recommends continuing meeting for 60 minutes 1x per week"/>
  </r>
  <r>
    <n v="10944697"/>
    <d v="2026-01-11T00:00:00"/>
    <x v="11"/>
    <s v="Team De Groot"/>
    <n v="95439"/>
    <s v="Kassie Stephens"/>
    <s v="Dear Randy,_x000a__x000a_I hope you are having a great start to the new year! It has been a pleasure working with Kassie, and I wanted to share an update on her progress as we begin this new semester._x000a__x000a_Progress &amp;amp; Recent Focus:_x000a_Kassie has been doing an excellent job staying engaged and putting in strong effort during sessions. Over the past several weeks, we have worked through a range of math topics while also keeping pace with her schoolwork. Our recent focus has included:_x000a__x000a_â€“ Geometry concepts, including angles, parallel lines, and supplementary angles_x000a_â€“ Area of triangles, including solving for area and solving for height_x000a_â€“ Trapezoid area formula and applying formulas correctly_x000a_â€“ Unit rate questions and real-world applications_x000a_â€“ Fraction operations, including multiplying and dividing fractions and mixed numbers_x000a_â€“ Word problems involving radius, diameter, and area_x000a_â€“ Reviewing math study guides and preparing for quizzes and tests_x000a__x000a_Kassie consistently demonstrates a solid understanding of the material and is able to apply concepts accurately once expectations are clear._x000a__x000a_Positives:_x000a_Kassie is a hardworking and motivated student. She asks thoughtful questions, stays focused during sessions, and does a great job explaining her thinking. Our 30-minute sessions, 2â€“3 times per week, have worked very wellâ€”this schedule allows us to complete homework efficiently while also exploring more challenging or in-depth problems when time allows._x000a__x000a_Areas for Continued Growth:_x000a_As we move forward, we will continue refining accuracy with multi-step geometry problems and word problems, especially those that require identifying which formulas to use and carefully organizing steps._x000a__x000a_Recommendation for Velocity:_x000a_I recommend continuing with our current schedule of 30-minute sessions, 2â€“3 times per week. This pace has been very effective for Kassie and allows us to reinforce school material while also staying ahead as new topics are introduced this semester._x000a__x000a_Academic Focus Moving Forward:_x000a_â€“ Continuing work with geometry, especially triangle area and angle relationships_x000a_â€“ Strengthening unit rate and word-problem strategies_x000a_â€“ Reinforcing fraction operations and multi-step problem solving_x000a_â€“ Preparing for upcoming quizzes and assessments early to build confidence_x000a__x000a_Kassie has been doing a great job overall, and Iâ€™m confident she will continue to succeed with consistent practice and support. Please feel free to reach out if you have any questions or would like to discuss her progress further._x000a__x000a_Best regards,_x000a_Jose F._x000a_jose.falconi@revolutionprep.com_x000a_+12092615048"/>
    <n v="4"/>
    <s v="Recommends continuing with current schedule of 30-minute sessions"/>
  </r>
  <r>
    <n v="10944703"/>
    <d v="2026-01-11T00:00:00"/>
    <x v="11"/>
    <s v="Team De Groot"/>
    <n v="90111"/>
    <s v="Ethan Aronauer"/>
    <s v="Dear Lisa,_x000a__x000a_I hope you are having a great start to the new year! It has been a pleasure working with Ethan, and I wanted to share an update on his progress along with my recommendations as we move further into the semester._x000a__x000a_Progress &amp;amp; Recent Focus:_x000a_Over the past several months, Ethan and I have been primarily focusing on AP Calculus AB and AP Computer Science, and he has made solid progress in both courses. Our sessions have been flexible and productive, allowing us to prioritize upcoming tests, projects, and assignments as needed._x000a__x000a_In AP Calculus AB, Ethan has worked through:_x000a_â€“ Optimization problems and applications of derivatives_x000a_â€“ Limits involving infinity, indeterminate forms (âˆž/âˆž, 0/0), and Lâ€™HÃ´pitalâ€™s Rule_x000a_â€“ Integrals, including antiderivatives, u-substitution, and integral properties_x000a_â€“ Integrals involving trigonometric functions_x000a_â€“ Approximating area using the trapezoidal method_x000a_â€“ Recently introduced topics involving 3D objects and volume_x000a__x000a_In AP Computer Science, Ethan has made strong progress with:_x000a_â€“ 2D arrays, ArrayLists, and looping structures_x000a_â€“ File input/output (reading words from files, string manipulation, writing output)_x000a_â€“ String-based problems and vocabulary review_x000a_â€“ Binary and hexadecimal conversions_x000a_â€“ Sorting algorithms and simulations_x000a_â€“ Completing larger projects, including a fully working Minesweeper game and FRQ-style practice problems_x000a__x000a_Ethan has done well balancing multiple subjects and deadlines, and he consistently comes to sessions with clear questions and specific goals._x000a__x000a_Positives:_x000a_Ethan is a thoughtful and capable student who puts in strong effort during sessions. He does a great job engaging with challenging material, especially when working through complex computer science problems and higher-level calculus concepts. His ability to debug code, think logically through problems, and ask targeted questions has noticeably improved. When concepts are reviewed together, he is able to apply them effectively on assignments and tests._x000a__x000a_Areas for Continued Growth:_x000a_As coursework continues to increase in rigor, the main focus will be reinforcing consistency across topicsâ€”especially when juggling multiple AP classes at once. Continued practice with multi-step calculus problems (such as integrals involving geometry or trigonometry) and more complex AP Computer Science FRQs will help strengthen confidence and efficiency under test conditions._x000a__x000a_Recommendation for Velocity:_x000a_We are currently meeting 1â€“2 times per week, which has been an excellent pace for Ethan. This schedule allows us to stay aligned with his classes while still being flexible around tests and larger projects. I recommend continuing at this rate, with the option to add sessions during heavier weeks (such as before exams or major assignments)._x000a__x000a_Academic Focus Moving Forward:_x000a_â€“ Continuing support with AP Calculus topics, especially integrals involving 3D objects and applications_x000a_â€“ Preparing for upcoming AP Computer Science exams, including FRQ and multiple-choice practice_x000a_â€“ Reinforcing problem-solving strategies and efficiency under timed conditions_x000a_â€“ Staying proactive as new units begin in math, computer science, and chemistry_x000a__x000a_Ethan has been doing very well overall, and Iâ€™m confident that with continued consistency and support, he will remain successful across his AP courses. Please feel free to reach out if you have any questions or would like to discuss scheduling or priorities moving forward._x000a__x000a_Best regards,_x000a_Jose F._x000a_jose.falconi@revolutionprep.com_x000a_+1 (209) 261-5048"/>
    <n v="4"/>
    <s v="Recommends continuing at this rate [1-2 times per week]"/>
  </r>
  <r>
    <n v="10944744"/>
    <d v="2026-01-11T00:00:00"/>
    <x v="9"/>
    <s v="Team St. Marie"/>
    <n v="77433"/>
    <s v="Akash Mattoo"/>
    <s v="Dear Mr. and Mrs. Mattoo,_x000a__x000a_I hope you are having a great week. It's been great working with you and Akash over the past couple of months. I wanted to touch base to share some of the progress we've made so far and share my thoughts on the plan moving forward._x000a__x000a_So far we've worked on Algebra 2 topics covering exponent rules and quadratic equations. We've worked on FOILing binomials to create quadratic equations. We've also worked on solving quadratics by factoring, using the quadratic formula, and graphing. Akash can understand the topics, but I'm concerned about his focus. There are some times when he seems distracted and other times when he hasn't slept enough the night before class. I recommend he treat our sessions like school classes and make sure he is sharp and prepared to learn. In our next lessons, I plan to practice more factoring of quadratics and then advance to exponential equations._x000a__x000a_On the topic of tutoring hours, I recommend adding 12 hours of tutoring if you'd like to schedule 1 or 2 sessions per week for the next few months.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kash in his continued academic journey. _x000a__x000a_Best regards,_x000a_Jon C._x000a_jon.cathapermal@revolutionprep.com_x000a_+17049758359"/>
    <n v="5"/>
    <s v="Recommends adding 12 hours to schedule 1 or 2 sessions per week."/>
  </r>
  <r>
    <n v="10944759"/>
    <d v="2026-01-11T00:00:00"/>
    <x v="105"/>
    <s v="Team Cross"/>
    <n v="96066"/>
    <s v="Emilliano Buitron"/>
    <s v="Hi, Anna!_x000a__x000a_I hope you are having a great weekend! Itâ€™s been great working with you and Emilliano over the past couple of weeks. I wanted to touch base to share some of the progress weâ€™ve made so far and share my thoughts on the plan moving forward._x000a__x000a_I have seen significant improvements in Emilliano's work in geometry - specifically on the topics of perimeter and area - something we've been working on for a couple of weeks now. He Has shown consistent progress in understanding and applying the principles for finding perimeter and area for both triangles and quadrilaterals. This consistent improvement has been evident in his improvement in both speed and accuracy as we work through the module, and he reports increased confidence in his abilities._x000a__x000a_Our current short-term goals for Emilliano include building his basic geometry skills to assist him with his classwork. The overall goal remains reaching and maintaining a high grade in his math class and making sure he's ready to advance to the next level of math by the end of the year.  Based on Emilliano's progress, I recommend maintaining our current velocity for now, although if his schedule (and mine) will allow it, it way be better to have two 60-minute sessions each week rather than three 30-minute sessions - as he moves into more advanced topics, 30 minutes may not be adequate to get in enough guided practice or fully address topics which he may find confusing. _x000a__x000a_Please let me know if you have any questions or if there are any adjustments you would like to make to our plan. Iâ€™m happy to schedule a time to talk by phone if that would be helpful. I look forward to supporting Emilliano in his continued academic journey._x000a__x000a_Best regards,_x000a__x000a_Ralph Strope_x000a_ralph.strope@revolutionprep.com_x000a_+12083801452"/>
    <n v="4"/>
    <s v="Recommends maintaining current velocity"/>
  </r>
  <r>
    <n v="10944761"/>
    <d v="2026-01-11T00:00:00"/>
    <x v="105"/>
    <s v="Team Cross"/>
    <n v="97111"/>
    <s v="Nathan Peterson"/>
    <s v="Hi, Melissa!_x000a__x000a_I hope you are having a great weekend. Itâ€™s been great working with you and Nathan over the past couple of weeks. I wanted to touch base to share some of the progress weâ€™ve made so far and share my thoughts on the plan moving forward._x000a__x000a_Nathan has continued to perform very well as we have been working through his latest unit on polynomial division and fractions. He has shown consistent progress in factoring the polynomials, finding common denominators, and using  previously learned skills in new situations. This consistent improvement has allowed him to stay at least one full chapter ahead in his studies compared to where the rest of his class is._x000a__x000a_Our current short-term goal for Nathan remains to maintain his high grade in his math class and to continue to work ahead. The overall goal remains to stay on pace for advanced math classes once he reaches high school. Based on Nathan's progress, I recommend maintaining his current velocity for now._x000a__x000a_Please let me know if you have any questions or if there are any adjustments you would like to make to our plan. Iâ€™m happy to schedule a time to talk by phone if that would be helpful. I look forward to supporting Nathan in his continued academic journey._x000a__x000a_Best regards,_x000a__x000a_Ralph Strope_x000a_ralph.strope@revolutionprep.com_x000a_+12083801452"/>
    <n v="2"/>
    <s v="Recommends maintaining current velocity for now."/>
  </r>
  <r>
    <n v="10944898"/>
    <d v="2026-01-12T00:00:00"/>
    <x v="59"/>
    <s v="Team Plamondon"/>
    <n v="91144"/>
    <s v="Nash Maheshwari"/>
    <s v="Hi Nash, Vinay, and Sarah,_x000a__x000a_It was great getting started with Nash, and Iâ€™m very pleased with how smoothly everything has been set up so far. Weâ€™ve officially launched into SAT prep, and Nash came prepared, engaged, and ready to work. He currently has 0.5 unscheduled hours remaining, but overall we are in a good place with hours for now._x000a__x000a_To help me tailor our prep as precisely as possible, Nashâ€”please send me your December SAT score report when you have a chance. After our next three sessions, we will complete a full-length practice test to establish a new baseline and track growth. Iâ€™d also love to know: What test date are you planning on taking next? This will help me pace our timeline strategically._x000a__x000a_For structure, Nash will now have daily homework (short, targeted, and efficient). I am actively working on making assignments phone-friendly so he has more flexibility in completing them wherever he is._x000a__x000a_Iâ€™ve personally taken the SAT five times (June, August, September, November, and December) and have seen clear patterns in how the test is written. One of the biggest trends right now is that the reading passages are extremely dense, and the test increasingly rewards students who can interpret quickly and accurately. Nash and I will be focusing primarily on:_x000a_     - Improving speed and accuracy on interpretation-based reading questions_x000a_     - Mastering the higher-level grammar concepts that often separate 1200â€“1300 scores from 1400+ scores_x000a__x000a_Nash is incredibly brightâ€”what he needs now are the advanced tools and strategies that are not usually taught explicitly in school. Thatâ€™s exactly what weâ€™ll be working on._x000a__x000a_Iâ€™m very excited about the direction weâ€™re heading in, and Iâ€™m confident weâ€™ll see strong growth as we continue. Please feel free to reach out anytime with questions._x000a__x000a_Thanks!_x000a_Cara_x000a__x000a_Cara R._x000a_cara.mclaughlin@revolutionprep.com_x000a_+16056596774"/>
    <n v="1"/>
    <s v="Mentions unscheduled hours"/>
  </r>
  <r>
    <n v="10944902"/>
    <d v="2026-01-12T00:00:00"/>
    <x v="108"/>
    <s v="Team De Groot"/>
    <n v="96293"/>
    <s v="Niya Deshpande"/>
    <s v="Hello Reena,_x000a__x000a_I hope you and your family had a wonderful winter break! Itâ€™s been a few months since Niya and I started tutoring sessions, so I wanted to touch base to update you on her progress since October. Additionally, I would like to discuss plans for the next two months._x000a__x000a_Since October, Niya has made great progress in reading and ELA. Our sessions have been focused on reading comprehension, reading fluency, main ideas, recalling key details, inferences, and answering written response questions using strategies like R.A.C.E. Niyaâ€™s reading fluency is improving. She still struggles with her reading pace (reading too fast) and skipping over words, especially if the word is unfamiliar. However, she is self-correcting more and making more attempts to slow down._x000a__x000a_Overall, her reading comprehension is great! Selecting text evidence to support her written response answers is challenging for her, but she is able to recall key details and describe main ideas. Recently, we started working on inferences, character traits, and predictions. Niya has a difficult time using context clues to answer these types of questions, but sheâ€™s making progress. In our upcoming sessions, we will work on reading pace, fluency, highlighting context clues, and using text evidence to answer inference questions. _x000a__x000a_The overall goals for Niya in the next two months are to help her improve her reading fluency and build her foundational reading comprehension skills. Feel free to send over any materials, test scores, or teacher instructions that may be helpful for planning our sessions. Based on Niyaâ€™s progress, I recommend continuing to meet about 1 hour per week._x000a__x000a_Please let me know if you have any questions or if there are any adjustments you would like to make to our plan. Iâ€™m happy to schedule a time to talk by phone if that would be helpful. I hope you have a great week!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hour per week."/>
  </r>
  <r>
    <n v="10944906"/>
    <d v="2026-01-12T00:00:00"/>
    <x v="59"/>
    <s v="Team Plamondon"/>
    <n v="94049"/>
    <s v="Leila Evans"/>
    <s v="Hi Patti and Leila_x000a__x000a_It has been great working with Leila! She has been putting in a lot of effort as we transitioned from SAT to ACT. She is showing improvement, but we need to make sure that practice tests are being completed in a timely manner so that I can asses progress more accurately._x000a__x000a_At this point, Leila has 5 hours remaining in her current package. To avoid any interruption in momentum, I recommend adding additional hours now so we can continue seamlessly back into SAT-focused prep after the ACT. Making sure that she is effectively using Desmos and her TI84 for math problems. For example, using the TI84 for matrices is more effective than using Desmos._x000a__x000a_Academically, Leila continues to show strong comprehension and strategy awareness. Her reading and writing skills are a clear strength, and sheâ€™s building confidence in math by applying structured approaches rather than relying on intuition. Our plan moving forward is to keep sharpening her ACT performance first, then pivot directly into SAT prep with the same consistency and structure. As the upcoming ACT is before the upcoming SAT._x000a__x000a_Over the last several sessions, our primary areas of focus have been: Leila has been strengthening her SAT/ACT math efficiency by using calculator-supported strategies when appropriate, and we have been reinforcing core algebra and geometry foundationsâ€”especially for multi-step word problems and probability. She has also been developing stronger accuracy in English by consistently applying formal grammar rules (punctuation, modifiers, and sentence structure), and we will continue building her reading strategy so she can identify question intent quickly and avoid trap answers._x000a__x000a_Next Steps_x000a_Leila: Continue completing assigned practice work so we can keep building consistency between sessions._x000a_Cara: Keep homework targeted and efficient, and shift pacing to match the SAT timeline first, then transition into ACT-specific practice immediately after the SAT._x000a__x000a_Scheduling: Since 5 hours remain, please let me know if youâ€™d like me to go ahead and add hours now so we can continue straight through the SAT and into ACT prep without a gap._x000a__x000a_Thanks!_x000a_Cara_x000a__x000a_Cara R._x000a_cara.mclaughlin@revolutionprep.com_x000a_+16056596774"/>
    <n v="4"/>
    <s v="Recommends adding additional hours now to continue seamlessly."/>
  </r>
  <r>
    <n v="10944922"/>
    <d v="2026-01-12T00:00:00"/>
    <x v="108"/>
    <s v="Team De Groot"/>
    <n v="86337"/>
    <s v="Emmanuella Aborode"/>
    <s v="Hello Michael,_x000a__x000a_I hope you and your family had a wonderful winter break! Itâ€™s been a few months since Emmanuella and I started tutoring sessions, so I wanted to touch base to update you on her progress since November. Additionally, I would like to discuss plans for the next two months._x000a__x000a_Since November, Emmanuella has made great progress in reading and ELA. Our sessions have been focused on reading comprehension, summarizing, main ideas, recalling key details, inferences, and answering written response questions using strategies like R.A.C.E. _x000a__x000a_Overall, she has made good progress with reading comprehension. Selecting text evidence to support her written response answers is challenging for her, but she is able to recall key details and describe main ideas. Emmanuella struggled with summarizing, but her reading summaries have significantly improved since November. _x000a__x000a_Recently, we started working on inferences, authorâ€™s purpose, and synthesizing. She has a good understanding of authorâ€™s purpose. Inferences are more challenging for Emmanuella. She has a difficult time using context clues to answer inference style questions, but sheâ€™s making progress. In our upcoming sessions, we will be reviewing topics and skills that she will be test on during the STAAR/end of the year test. We will spend extra time reviewing topics that she needs extra practice with._x000a__x000a_The overall goals for Emmanuella in the next two months are to help her improve her reading and ELA abilities and build her foundational reading comprehension skills. Feel free to send over any materials, test scores, or teacher instructions that may be helpful for planning our sessions. Based on Emmanuellaâ€™s progress, I recommend continuing to meet two days per week for 30 minutes each session._x000a__x000a_Please let me know if you have any questions or if there are any adjustments you would like to make to our plan. Iâ€™m happy to schedule a time to talk by phone if that would be helpful. I hope you have a great week!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two days per week for 30 minutes each."/>
  </r>
  <r>
    <n v="10944944"/>
    <d v="2026-01-12T00:00:00"/>
    <x v="106"/>
    <s v="Team De Groot"/>
    <n v="91740"/>
    <s v="Sophia Ustayev"/>
    <s v="Dear Team Sophia,_x000a__x000a_Itâ€™s been wonderful continuing to work with Sophia this winter so far and seeing how much her understanding of Biology has expanded since the fall. Sheâ€™s been focused, thoughtful, and increasingly confident in tackling complex material. Over the past few months, weâ€™ve deepened our work on genetics, DNA replication, and protein synthesis, while continuing to review earlier topics such as cellular respiration, photosynthesis, and osmosis to keep those skills sharp._x000a__x000a_Sophia has done an excellent job connecting ideas across unitsâ€”understanding not just what each process does, but how everything fits together in the larger biological system. Her explanations are becoming clearer and more precise, and sheâ€™s showing steady improvement in recall when revisiting previously covered content. Iâ€™ve been particularly impressed by her note-taking and use of study strategies like mnemonics and concept mapping, which are helping to reinforce long-term retention._x000a__x000a_As we enter the spring semester, our next step is to begin structured review for the May end-of-year Biology exam. I wanted to check whether Sophia was able to purchase her Biology review book (Princeton Review or Barronâ€™s or similar are fine)â€”these will be essential for targeted practice and timed review as testing season approaches. If she already has one, we can begin incorporating selected sections and practice questions into our weekly lessons starting next week. Alternatively, Sophia can take practice tests and review on her own._x000a__x000a_We have our last scheduled session for this term tonight, and I strongly recommend that we continue meeting for one 60-minute session per week through the May exam. Maintaining this schedule will ensure consistent progress, allow us to reinforce challenging areas as they arise in class, and prevent the need for last-minute cramming in April._x000a__x000a_Sean U._x000a_sean.ulfik@revolutionprep.com_x000a_+18455412219"/>
    <n v="5"/>
    <s v="Strongly recommends continuing one 60-minute session per week through May exam."/>
  </r>
  <r>
    <n v="10944945"/>
    <d v="2026-01-12T00:00:00"/>
    <x v="69"/>
    <s v="Team Plamondon"/>
    <n v="96714"/>
    <s v="Ann Eloise Patton"/>
    <s v="Dear Kelly_x000a__x000a_I hope your New year is full of promise. Itâ€™s been great working with you and Jackie over the past couple of months. I wanted to touch base to share some of the progress weâ€™ve made so far and share my thoughts on the plan moving forward._x000a__x000a_Jackie and I have begun studying for the SAT exam. They have shown consistent progress in foundational algebra concepts. This consistent improvement has been evident in the material presented during the session. At present, Jackie should complete an SAT practice exam (using any accommodations approved by the SAT). Jackie can access a practice exam through their Revolution Prep dashboard, â€œexamâ€ â€“ â€œSATâ€. This score will help guide in acknowledging skill areas of strength and areas that need review._x000a__x000a_Our current short-term goals for Jackie include additional math concepts: functions, constants, and quadratics. The overall goal remains improvement in both academic grades and SAT exam scores (goal score is1350). Based on Jackie's progress, I recommend continuing with the current velocity of twice weekly (one-hour per session). They currently have 57 hours of tutoring remaining with 29 hours that are not scheduled. Jackieâ€™s last scheduled session is April 16, 2026. _x000a__x000a_Please let me know if you have any questions or if there are any adjustments you would like to make to our plan. Iâ€™m happy to schedule a time to talk by phone if that would be helpful. I look forward to supporting Jackie in their continued academic journey._x000a__x000a_Best regards,_x000a_Linda H._x000a_linda.hindi@revolutionprep.com_x000a_+19188412706"/>
    <n v="5"/>
    <s v="Recommends continuing current velocity of twice weekly (one-hour per session)."/>
  </r>
  <r>
    <n v="10944983"/>
    <d v="2026-01-12T00:00:00"/>
    <x v="69"/>
    <s v="Team Plamondon"/>
    <n v="75385"/>
    <s v="Sammy Greenstein"/>
    <s v="Dear Tracy Greenstein,_x000a__x000a_I hope your New Year is full of promise. I enjoyed meeting Sammy on January 10, 2026. I would like to update you onwhat to expect in upcoming sessions._x000a__x000a_Sammy and I clarified that the focus for the upcoming sessions should continue to be reviewing skills for the SAT exam (if needed, Sammy can request a review of academic concepts at the beginning of a session).  During our initial session, we reviewed the strategy of TRAP, which is used for English skill questions, and applied the strategy to various â€œConvention of Standard Englishâ€ skills. Sammy was assigned a practice exam that was due by Sunday, January 11, 2026. However, the exam she took was the PSAT, not SAT. Although this exam can serve as a precursor to SAT scores and can indicate areas of strength and areas needed for review, we do not use it as a baseline score or as an official practice exam score for the SAT. _x000a__x000a_The strongest skill areas appear to be in the Reading and Writing section of the PSAT exam. Skill areas at the highest difficulty level  for the reading-writing section  will be covered in future session. The skill areas indicated on the PSAT that have room for most improvement appear to be in the Math section: Algebra, Problem-Solving and Data Analysis, and Geometry and Trigonometry. Our current short-term goals for Sammy include math concepts found in the domain of Algebra: linear equations and inequalities, Systems of Equations, and linear functions. The overall goal remains improvement in the SAT exam scores. At present, I recommend a velocity of two one-hour sessions per week. Sammy is currently scheduled for one one-hour session per week. There are 31.5 hours of tutoring remaining, with 13.5 hours that are not scheduled. The unscheduled hours can be used to add an additional session per week. Sammyâ€™s last scheduled session is June 2, 2026. _x000a__x000a_Please let me know if you have any questions or if there are any adjustments you would like to make to our plan. Iâ€™m happy to schedule a time to talk by phone if that would be helpful. I look forward to supporting Sammy in her continued academic journey._x000a__x000a_Best regards,_x000a__x000a_Linda H._x000a_linda.hindi@revolutionprep.com_x000a_+19188412706"/>
    <n v="5"/>
    <s v="Recommends velocity of two one-hour sessions per week."/>
  </r>
  <r>
    <n v="10944987"/>
    <d v="2026-01-12T00:00:00"/>
    <x v="85"/>
    <s v="Team Milner"/>
    <n v="97518"/>
    <s v="Lydia Zhang"/>
    <s v="Hi everyone!_x000a__x000a_I wanted to check in with some further thoughts on our progress after the first 6 weeks of sessions and some plans for the next 6-8 weeks. Happy to answer any questions!_x000a__x000a_Our first few weeks of sessions were devoted to getting Lydia familiar with strategies and best practices for handling math, reading, and grammar questions. This included some tips for using the Desmos graphing calculator effectively, the importance of anticipating the correct answer on reading questions, and to not rely on â€œvibesâ€ for grammar questions. I really appreciate Lydiaâ€™s willingness to try out these new strategies in our sessions! _x000a__x000a_The strategies are something weâ€™ll continue to revisit and build on throughout our prep, but now weâ€™re also turning to some more specific content review in each section. Weâ€™ve worked on categorizing different transition words and looking for context clues in the text to anticipate the right relationship, gone over the different rules for punctuation and verbs, and done some initial work on strategies for â€œconstantsâ€ questions in math._x000a__x000a_I know Lydiaâ€™s score on the second practice test was roughly the same as her first, but stagnant or even lower scores on the second test is fairly common as students work on changing their approach to the test. Weâ€™ll aim to continue practice tests roughly every month for the immediate future, ramping up the frequency as we get closer to Lydiaâ€™s first official test. _x000a__x000a_Some areas Iâ€™d like to focus on in coming weeks would be more specific reading question types, like the rhetorical synthesis problems we worked on yesterday as well as moving over to math to review nonlinear/exponential functions, which was an area where she missed a few questions on the last practice test._x000a__x000a_Weâ€™ve got our sessions booked regularly on Sundays at 7pm ET for the rest of spring, but we can always make adjustments as needed. Please let me know if you have any questions, otherwise Iâ€™ll see Lydia next week!_x000a__x000a__x000a_Julie B._x000a_julie.byrom@revolutionprep.com_x000a_+15129250963"/>
    <n v="4"/>
    <s v="Sessions booked regularly on Sundays at 7pm ET for rest of spring."/>
  </r>
  <r>
    <n v="10945022"/>
    <d v="2026-01-12T00:00:00"/>
    <x v="61"/>
    <s v="Team De Groot"/>
    <n v="80435"/>
    <s v="Daveed Lozovsky"/>
    <s v="Hi Inez,_x000a__x000a_It was wonderful to talk with you today! I really admire your emphasis on the importance of responsibility and accountability, as well as your approach to clear expectations. _x000a__x000a_Some logistical things we discussed to ensure accountability and ease of workflow during sessions:_x000a__x000a_1. Ari does have access to Teams and One Note bookmarked on his computer, but he may have forgotten about this._x000a_2. You will make sure that Ari has the Trello app installed on his computer so he can use that to keep track of assignments._x000a_3. Ari has told me that his school computer charger is broken - his tutoring homework this week includes going to IT to get a new one._x000a_4. The boys have a box of single-subject notebooks in their room, and Microsoft 365 on their computers, so they have plenty of resources for taking notes and keeping track of tutoring sessions._x000a_5. It would be best if the boys are not in the same room during tutoring sessions to avoid distracting each other and improve vulnerability._x000a__x000a_I will keep you informed about how things are going in sessions with my usual post-session emails. Please reach out any time if you have any questions or concerns, or there are any other ways I can support you and your family._x000a__x000a_best,_x000a_Sharon_x000a____x000a_sharon.vincuilla@revolutionprep.com_x000a_(323) 774 - 4547"/>
    <n v="1"/>
    <s v="Logistical discussion about computers and accountability."/>
  </r>
  <r>
    <n v="10945023"/>
    <d v="2026-01-12T00:00:00"/>
    <x v="61"/>
    <s v="Team De Groot"/>
    <n v="80436"/>
    <s v="Ari Lozovsky"/>
    <s v="Hi Inez,_x000a__x000a_It was wonderful to talk with you today! I really admire your emphasis on the importance of responsibility and accountability, as well as your approach to clear expectations. _x000a__x000a_Some logistical things we discussed to ensure accountability and ease of workflow during sessions:_x000a__x000a_1. Ari does have access to Teams and One Note bookmarked on his computer, but he may have forgotten about this._x000a_2. You will make sure that Ari has the Trello app installed on his computer so he can use that to keep track of assignments._x000a_3. Ari has told me that his school computer charger is broken - his tutoring homework this week includes going to IT to get a new one._x000a_4. The boys have a box of single-subject notebooks in their room, and Microsoft 365 on their computers, so they have plenty of resources for taking notes and keeping track of tutoring sessions._x000a_5. It would be best if the boys are not in the same room during tutoring sessions to avoid distracting each other and improve vulnerability._x000a__x000a_I will keep you informed about how things are going in sessions with my usual post-session emails. Please reach out any time if you have any questions or concerns, or there are any other ways I can support you and your family._x000a__x000a_best,_x000a_Sharon_x000a____x000a_sharon.vincuilla@revolutionprep.com_x000a_(323) 774 - 4547"/>
    <n v="1"/>
    <s v="Logistical discussion about computers and accountability."/>
  </r>
  <r>
    <n v="10945070"/>
    <d v="2026-01-12T00:00:00"/>
    <x v="90"/>
    <s v="Team St. Marie"/>
    <n v="97408"/>
    <s v="Eeman Hassan"/>
    <s v="Greetings, Hassan!_x000a__x000a_I hope your January is going well! Eeman has been wonderful to work with, always engaged and ready to learn. Eeman asks great questions and tries multiple methods for finding solutions. It has been wonderful working together over the past month! With the conclusion of the four steps to the statistical problem-solving topic and the continuation of the calculating probability topic, I wanted to reach out to share the progress so far and the tentative plan going forward. _x000a__x000a_When working on geometrical concepts, Eeman has done well finding the areas, volumes, and perimeters of 2D and 3D shapes as well as using geometrical strategies such as modifying shapes to complete these calculations and viewing 3D shapes as slices when completing volume calculations. Additionally, when learning what is involved in each step of the statistical problem-solving process, Eeman has shown increased understanding by answering multi-step problems, discussing and completing steps in the process such as analyzing data and interpreting results, and calculating values such as the standard deviation and measures of central tendency. _x000a__x000a_Furthermore, Eeman has continually and successfully reviewed past topics by making connections to current subjects and by answering review questions at the beginning of our sessions together. These topics include turning successive discounts into a single discount, completing unit conversions, finding out the number of possible combinations in word problems, and calculating new concentrations when two liquids are combined._x000a__x000a_Going forward, we will continue reviewing and eventually deepening the understanding of past concepts while also learning more about calculating probabilities through the textbook that is linked at the bottom of this message. Based on the Bergen County Admissions Practice Exam, our next topic will be an introduction to graph theory (based on question 20), learning not only the patterns but the formulas for combinations and permutations (based on question 38), or deriving solutions to problems where two liquids of differing concentrations are combined (based on question 29). _x000a__x000a_As we have progressed throughout these past two topics (geometry and the statistical problem-solving process), Eeman has been challenged with new material as well as reviewing past topics. We will add the geometrical and statistical problem-solving method topics to the list of subjects to be reviewed and proceed with learning probability until another new topic is added. Because combinations and permutations are very helpful when calculating probability, it is likely that we will dive more deeply into the topic while still on probability to work with the two related subjects together just as we have done for probability and the statistical problem-solving process. With this in mind, I recommend keeping Eeman on the current velocity of three sessions that are one to two hours per week throughout this semester, given that Eemanâ€™s extracurriculars and school-oriented academic ventures do not become more rigorous during the spring semester. _x000a__x000a_Please let me know if you have any questions or if there are any adjustments you would like to make to our plan. If you would like to meet and chat via Zoom or phone, please let me know, and we can schedule a time. I look forward to continuing to support Eeman in her academic goals!_x000a__x000a_Best regards, _x000a__x000a_Delphine Hintz_x000a_delphine.hintz@revolutionprep.com"/>
    <n v="5"/>
    <s v="Recommends keeping current velocity of three sessions (1-2 hours) per week."/>
  </r>
  <r>
    <n v="10945076"/>
    <d v="2026-01-12T00:00:00"/>
    <x v="90"/>
    <s v="Team St. Marie"/>
    <n v="97469"/>
    <s v="Vihaan Dudani"/>
    <s v="Dear Megha, _x000a__x000a_I hope you are having a wonderful January! It has been a pleasure working with Vihaan and learning more about his mathematical strategies, his hobbies, and what types of math problems he enjoys most. As we go fully underway for this spring semester, I wanted to reach out and share some of the progress since the last update and reaffirm the tentative plan going forward. _x000a__x000a_Vihaan has continually improved the habit of verifying his work through various methods, including checking stress points of problems when complete verification is difficult or impossible to complete due to time constraints on tests. Additionally, when seeing new problems where he is not sure where to start (as during our last session), Vihaan is applying strategies to pick apart the problem and find a place to begin solving, even if the entire path to the solution is not quite clear. _x000a__x000a_As we move into polynomial functions, we will continue testing out and explaining how and why graphs and equations behave the way they do as well as increasing Vihaanâ€™s understanding, mathematical communication skills, and problem-solving and verification techniques. We will continue checking answers and checking that we have included all the parts to our answers (such as arrows on our lines, the correct signs, and all the labeled points). Based on Vihaanâ€™s work so far and the approximate schedule for the rest of the schedule (included at the bottom of this update, taken from some of our prior communication), we should continue the current velocity of at least one hour session per week, with the two per week as you have currently scheduled out to provide mid-week support and keep our minds questioning and verifying throughout the semester!_x000a__x000a_Please let me know if you have any questions or if there are any adjustments you would like to make to our plan. Iâ€™m happy to schedule a time to talk by phone or Zoom. I look forward to continuing supporting Vihaan in his mathematical education!_x000a__x000a_Hope you have a wonderful rest of your day and best regards, _x000a__x000a_Delphine Hintz_x000a_delphine.hintz@revolutionprep.com _x000a__x000a_6. Polynomial functions_x000a_7. Rational Functions_x000a_8. Inverse functions &amp;amp; logarithmic functions_x000a_9. Trigonometry &amp;amp; basic trigonometric functions_x000a_10. Analytical geometry_x000a_11. Solving radical, rational &amp;amp; absolute value equations and inequalities &amp;amp; systems of non-linear equations_x000a_12. Arithmetic &amp;amp; Geometric sequences &amp;amp; series"/>
    <n v="4"/>
    <s v="Recommends continuing current velocity of at least one hour session per week."/>
  </r>
  <r>
    <n v="10945089"/>
    <d v="2026-01-12T00:00:00"/>
    <x v="90"/>
    <s v="Team St. Marie"/>
    <n v="78528"/>
    <s v="Benjamin Shang"/>
    <s v="Greetings, Mr. Shang!_x000a__x000a_I hope your January is going well! Benjamin has been wonderful to work with over the past month, and I have enjoyed learning more about how he views mathematics, his hobbies and favorite books, and how he prefers to approach math problems. As the new semester gets fully underway, I wanted to reach out to share some of Benjaminâ€™s progress so far and affirm the tentative plan going forward. _x000a__x000a_Benjamin has improved his problem-solving abilities in pulling out key information, labeling units, and using the context of problems to help find solutions. Furthermore, as shown in our last session, Benjamin is more often identifying when the notes and solutions are messy and why having disorganized notes can impede our solution finding. This past session, he recognized right away that it was getting difficult to read the screen even though the notes were staying in the blank spaces, and he rewrote the notes, even creating a chart without prompting! Finally, Benjamin is becoming better at verifying his answers and checking the stress points. We ended our last session with a discussion on the reasonable number of rooms in a hotel since one of our answers was in the thousands (which appeared unreasonable) and the other possible answer was in the hundreds (which appeared more reasonable). _x000a__x000a_Currently, we are working on ratios and proportions as given in the Engage New York curriculum for grade 6. This was a topic that was seen on some of the mathematical competition questions and is useful throughout mathematical areas. Based on Benjaminâ€™s current progress and his goal of continually deepening his mathematical understanding, I would recommend continuing to meet once every week or every two weeks for an hour session throughout this upcoming semester. We are solving more complex problems with ratios and proportions (such as equivalent ratios) and will continue working with the Engage New York curriculum. _x000a__x000a_If you have any questions or would just like to chat via phone or Zoom, please let me know. Iâ€™m happy to schedule a time to talk! I am excited to continue supporting Benjamin in his academic journey. _x000a__x000a_Thank you and hope you have a wonderful rest of your day!_x000a__x000a_Best regards, _x000a__x000a_Delphine Hintz_x000a_delphine.hintz@revolutionprep.com"/>
    <n v="5"/>
    <s v="Recommends continuing meeting once every week or two for an hour session."/>
  </r>
  <r>
    <n v="10945174"/>
    <d v="2026-01-12T00:00:00"/>
    <x v="23"/>
    <s v="Team De Groot"/>
    <n v="95981"/>
    <s v="Henry Lamphier"/>
    <s v="Team Henry,_x000a__x000a_Our weekly two hour sessions continue to be productive. Henry has shown improvement on his English Reading Comprehension score (40+ points). I'm a firm believer that our work on his Grammar skills is playing a part in his long term reading comprehension skills._x000a__x000a_Our plan going forward involves continued daily drills on Sentence Boundaries, Command of Text Evidence, Transitions, Misplaced Modifiers, and Text Structure and Purpose. In addition, we have Advanced Math (Rewriting Expressions), Geometry and Unit Conversion drills assigned._x000a__x000a_In tandem with these daily skill building drills, I assigned a complete Error Log for his most recent 3SD practice exam. The error log is a detailed survey and annotation of his last exam. Like a surgeon post-op, we need to explore the what and why we missed a certain question. This is a laborious but important exercise, and I encourage you to check in with him to see how this &quot;Error Logging&quot; of 3SD is progressing this week._x000a__x000a_I recommend investigating the College Board website March &quot;Official&quot; exam page for tickets. If they are not available now, tickets should be available in February. _x000a__x000a_Given Henry's current trajectory, he should be breaking into the 1300's consistently by then. Most students perform best on their second or third official test, so we will continue to drill, discuss, and learn._x000a__x000a_Our weekly session velocity appears to be working, so let's maintain._x000a__x000a_I appreciate the opportunity to spend time discussing Henry's film passions and academic pursuits. It is a tough road to make a creative dent in this industry, so if you have any additional questions about Film Schools or Film Careers, I may be uniquely qualified to share insight._x000a__x000a_Kindest regards,_x000a__x000a_Chris P._x000a_chris.prouty@revolutionprep.com_x000a_+13108710081"/>
    <n v="3"/>
    <s v="Weekly session velocity appears to be working"/>
  </r>
  <r>
    <n v="10945190"/>
    <d v="2026-01-12T00:00:00"/>
    <x v="106"/>
    <s v="Team De Groot"/>
    <n v="88666"/>
    <s v="Noah Orme"/>
    <s v="Dear Team Noah,_x000a__x000a_Itâ€™s been a real pleasure continuing to work with Noah this winter and seeing his steady progress in both academic skills and test preparation. Since the fall, weâ€™ve expanded our work beyond the SAT into ACT strategy and content, allowing Noah to build flexibility across both formats and develop the analytical mindset needed for whichever exam he ultimately pursues. His enthusiasm and thoughtful engagement during sessions continue to make each lesson productive and enjoyable._x000a__x000a_Over the past few months, Noah and I have tried to maintain a balanced routineâ€”one session each week devoted to academics and one to test prepâ€”which has helped strengthen his overall foundation while keeping our focus fresh and varied. On the academic side, weâ€™ve worked through fractions, algebraic multiplication and division, multi-step accuracy, and trigonometry, including reviews of trig identities such as secant and cosecant and how they apply to real-world and test-style problems. Many of these are also useful on the SAT/ACT. Heâ€™s showing clear improvement in recognizing patterns and avoiding small calculation errors, which used to slow him down earlier in the year._x000a__x000a_On the test prep side, Noah has been introduced to a variety of ACT and SAT-specific strategies, including how to pace each section efficiently and how to approach challenging reading and data-analysis passages with a critical eye. Our recent ACT Science work has also been strong: Noah is learning to focus on interpreting visuals and extracting information rather than overanalyzing the scientific details._x000a__x000a_At this stage, Noahâ€™s next key milestone is to take a full-length ACT practice test. This will help us compare his performance across both exams and decide which one best suits his test-taking strengths. Heâ€™s built enough strategic awareness that this practice test will now give us meaningful data to guide future lessons._x000a__x000a_While Noahâ€™s progress has been impressive, retention and consistencyâ€”especially with grammar rules and certain algebraic conceptsâ€”remain areas to keep strengthening. To reinforce long-term recall, I recommend that he spend short periods during the week reviewing notes, formula sheets, and grammar rules between sessions. I recommend that we continue with two 60-minute sessions per week (one academic, one test prep, doubling up when necessary), and that Noah schedule and complete a full-length ACT practice test before the end of January. His current plan is to do that this weekend, which I think is a great idea._x000a__x000a_Please let me know if you have any questions!_x000a__x000a_Warmly,_x000a__x000a_Sean U._x000a_sean.ulfik@revolutionprep.com_x000a_+18455412219"/>
    <n v="4"/>
    <s v="Recommends continuing with two 60-minute sessions per week."/>
  </r>
  <r>
    <n v="10945221"/>
    <d v="2026-01-12T00:00:00"/>
    <x v="69"/>
    <s v="Team Plamondon"/>
    <n v="94298"/>
    <s v="Bridget Schilb"/>
    <s v="Dear [Parent/Guardian's Name],_x000a__x000a_I'm excited to reach out to celebrate Bridgetâ€™s amazing progress. Bridget has worked diligently, and as a result, she has exceeded her goal of 1300 on her latest practice exam. I am so proud of Bridget._x000a__x000a_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_x000a__x000a_Please let me know if you have any questions. Iâ€™m happy to schedule a time to talk by phone if that would be helpful. I am always available to support Bridget in her continued academic journey._x000a__x000a_Best regards,_x000a_Linda H._x000a_linda.hindi@revolutionprep.com_x000a_+19188412706"/>
    <n v="5"/>
    <s v="Recommends continuing with same velocity of twice-weekly sessions (one-hour per session)."/>
  </r>
  <r>
    <n v="10945243"/>
    <d v="2026-01-12T00:00:00"/>
    <x v="109"/>
    <s v="Team Plamondon"/>
    <n v="97885"/>
    <s v="Manuela Gross"/>
    <s v="Dear Christoph,_x000a__x000a_I hope you are having a great start to your week. Itâ€™s been great working with you, Manuela, and Gabriela over the past couple of months. I wanted to touch base to share some of the progress weâ€™ve made so far and share my thoughts on the plan moving forward._x000a__x000a_I have seen significant improvements in Manuela and Gabriela's knowledge of the Digital SAT test format and tools available in the test interface and their ability to apply the iCARE and TRAP strategies on the reading and writing section. They have shown great progress in writing/rewriting equations of lines, calculating slopes of lines, and graphing equations of lines. This consistent improvement has been evident in their most recent dashboard practice exam scores (~1180 for Gabriela and ~1240 for Manuela)._x000a__x000a_Our current short-term goals for Manuela and Gabriela include writing equations of parallel lines and perpendicular lines, applying the iCARE strategy to answer text structure and purpose questions, identifying and correcting subject-verb agreement issues and verb tense issues, and using the MAPS strategy to break down word problems. The overall goal remains achieving a score of 1250. Based on Manuela and Gabriela's progress, I recommend maintaining our current session schedule of two 1.5-hr sessions per week until the March SAT._x000a__x000a_Please let me know if you have any questions or if there are any adjustments you would like to make to our plan. Iâ€™m happy to schedule a time to talk by phone if that would be helpful. I look forward to supporting Manuela and Gabriela in their continued academic journey._x000a__x000a_Best regards,_x000a_Alexa Pinera_x000a__x000a_Alexa P._x000a_alexa.pinera@revolutionprep.com_x000a_+13022653917"/>
    <n v="5"/>
    <s v="Recommends maintaining current session schedule of two 1.5-hr sessions per week."/>
  </r>
  <r>
    <n v="10945255"/>
    <d v="2026-01-12T00:00:00"/>
    <x v="69"/>
    <s v="Team Plamondon"/>
    <n v="94298"/>
    <s v="Bridget Schilb"/>
    <s v="DearTodd,_x000a__x000a_I'm excited to reach out to celebrate Bridgetâ€™s amazing progress. Bridget has worked diligently, and as a result, she has exceeded her goal of 1300 on her latest practice exam. I am so proud of Bridget._x000a__x000a_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_x000a__x000a_Please let me know if you have any questions. Iâ€™m happy to schedule a time to talk by phone if that would be helpful. I am always available to support Bridget in her continued academic journey._x000a__x000a_Best regards,_x000a_Linda H._x000a_linda.hindi@revolutionprep.com_x000a_+19188412706_x000a__x000a_Linda H._x000a_linda.hindi@revolutionprep.com_x000a_+19188412706"/>
    <n v="5"/>
    <s v="Recommends continuing with same velocity of twice-weekly sessions (one-hour per session)."/>
  </r>
  <r>
    <n v="10945285"/>
    <d v="2026-01-12T00:00:00"/>
    <x v="110"/>
    <s v="Team Cross"/>
    <n v="96963"/>
    <s v="Lauren Harrelson"/>
    <s v="Hi Team Lauren!_x000a__x000a_I wanted to take this opportunity to touch base about Lauren's programming and progress. We've been focusing largely on her vocabulary homework; lately, we have been studying hard for her exam with all her past vocab lists. She has been doing well juggling the larger amount of words to memorize and use. After this exam, we will return to working on her weekly homework. _x000a__x000a_A few things I wanted to point out. One, as we discussed, she has missed the past two Sundays in a row. I know the struggles of navigating multiple households, so please let me know if there's anything I can do to help adjust scheduling or anything that would be helpful. Additionally, Lauren rarely does her tutoring homework in between sessions. For example, we have been working on her review vocab list for several sessions via a worksheet I created and shared with her. Her homework has been to complete the worksheet in between sessions, which she has not done for multiple weeks. Practice in between sessions is really important because working a little every day on memorizing is essential to understanding her vocab words and scoring well on her exams, especially with these more combined lists. Please touch base with her and let me know if there's anything I can do to help clarify the homework assignments. _x000a__x000a_I would recommend we continue with 30 minute sessions, as that seems best for her needs and the average attention span for her age group. As for frequency, 1x weekly seems to work well as we focus on her weekly homework for her English class. Should she see an increase in homework or if there are additional subjects I can support her with, we should discuss switching to multiple sessions per week.  _x000a__x000a_Please let me know if you have any questions or concerns, or if you would like to schedule a phone call to discuss this. _x000a__x000a_Thank you!_x000a_Miki _x000a__x000a_Miki C._x000a_miki.cornwell@revolutionprep.com_x000a_+19312619816"/>
    <n v="4"/>
    <s v="Recommends continuing with 30 minute sessions"/>
  </r>
  <r>
    <n v="10945288"/>
    <d v="2026-01-12T00:00:00"/>
    <x v="111"/>
    <s v="Team Haase-Alvey"/>
    <n v="81036"/>
    <s v="Adam Katsnelson"/>
    <s v="Dear Joe, _x000a__x000a_I hope you are having a great winter season. Itâ€™s been great working with you and Adam over the past couple of months. I wanted to touch base to share some of the progress weâ€™ve made so far and share my thoughts on the plan moving forward._x000a__x000a_I have seen significant improvements in Adamâ€™s pronunciation techniques, reading fluency, and overall confidence when speaking Spanish. He has also shown strong improvement in vocabulary retention, which has allowed him to recognize and use new words more accurately during practice activities._x000a__x000a_He has shown consistent progress in applying pronunciation strategies and vocabulary knowledge during reading and speaking exercises. This consistent improvement has been evident in his increased confidence, clearer pronunciation, and stronger participation during sessions._x000a__x000a_Velocity Recommendation:_x000a_Since Adam is achieving his goals, I recommend we continue meeting once a week for 30-minute sessions throughout the school year to maintain steady progress and skill development._x000a__x000a_Our current short-term goals for Adam include beginning to work on verb conjugations and integrating them into simple sentence practice. The overall goal remains building a strong foundation in Spanish, improving fluency, and increasing confidence in both spoken and written language._x000a__x000a_Please let me know if you have any questions or if there are any adjustments you would like to make to our plan. Iâ€™m happy to schedule a time to talk by phone if that would be helpful._x000a__x000a_I look forward to supporting Adam in his continued academic journey._x000a__x000a_Best Regards, _x000a__x000a_Alexandra B._x000a_alexandra.berrios@revolutionprep.com_x000a_+18138021204"/>
    <n v="5"/>
    <s v="Recommends continuing meeting once a week for 30-minute sessions."/>
  </r>
  <r>
    <n v="10945295"/>
    <d v="2026-01-12T00:00:00"/>
    <x v="3"/>
    <s v="Team Cross"/>
    <n v="85613"/>
    <s v="Alice Chan"/>
    <s v="Hello,_x000a__x000a_I hope youâ€™re having a great week. Itâ€™s been wonderful working with Alice over the past several weeks â€” I wanted to share some progress and our plan moving forward._x000a__x000a_Alice has shown significant improvement in writing clear, concise essays on topics of her choice. Iâ€™m especially proud of how well sheâ€™s doing with citing her sources; this was clear in our last session._x000a__x000a_My plan is to continue focusing on improving her writing and to build her confidence in her abilities. Please let me know if you have any questions or would like to adjust the plan. Iâ€™m happy to schedule a phone time if that would be helpful._x000a__x000a_Thank you for your support._x000a__x000a_Michelle T._x000a_michelle.testerman@revolutionprep.com_x000a_+18636703374"/>
    <n v="1"/>
    <s v="Plan is to continue focusing on improving writing."/>
  </r>
  <r>
    <n v="10945297"/>
    <d v="2026-01-12T00:00:00"/>
    <x v="110"/>
    <s v="Team Cross"/>
    <n v="84393"/>
    <s v="Kai Bell"/>
    <s v="Hi Team Kai!_x000a__x000a_I wanted to take this opportunity to touch base regarding Kai's programming and progress. He has come so far with his reading skills and is a total delight to work with. Today, he seemed perturbed that I was not planning to become a librarian when I grew up (due to the fact that I'd have to go back to school) since I knew so many words and was seemingly so qualified :) _x000a__x000a_Right now, we are working on a book that is definitely a bit advanced for him, comprehension-wise. He's at that point where his reading mechanics are ahead of his vocabulary and mental processing stamina, so that's what we are practicing- figuring out what is being said and keeping track of a longer plot with many characters. He was seeming a little restless with it this week, so we might take a break and do some fun Minecraft reading next session, as requested. I will also say that I have noticed that he seems to focus better when seated at a table or desk as opposed to on a bed or couch; he seems more antsy and fidgity in a more comfy environment. _x000a__x000a_As for upcoming sessions, 30 minutes is definitely the move for his needs and the attention span of his age group. I would recommend continuing 2-3x per week sessions to maintain his practice, though this is flexible as the semester ramps up. _x000a__x000a_Please let me know if you have any questions or concerns, or if you want to schedule a phone call to discuss this further. _x000a__x000a_Thank you!_x000a_Miki _x000a__x000a_Miki C._x000a_miki.cornwell@revolutionprep.com_x000a_+19312619816"/>
    <n v="4"/>
    <s v="Recommends continuing 2-3x per week sessions."/>
  </r>
  <r>
    <n v="10945301"/>
    <d v="2026-01-12T00:00:00"/>
    <x v="111"/>
    <s v="Team Haase-Alvey"/>
    <n v="96141"/>
    <s v="Alyssa Kulcar"/>
    <s v="Greetings Lizza, _x000a__x000a_I hope you are having a great winter season. Itâ€™s been great working with you and Alyssa over the past couple of months. I wanted to touch base to share some of the progress weâ€™ve made so far and share my thoughts on the plan moving forward._x000a__x000a_I have seen significant improvements in Alyssaâ€™s ability to conjugate regular verbs using the -ar, -er, and -ir rules, as well as her overall vocabulary retention. She has demonstrated a stronger understanding of verb patterns and applies these rules more confidently during sentence practice. Additionally, Alyssa has been progressing well with reading comprehension, showing improved accuracy and understanding when working through Spanish texts._x000a__x000a_She has shown consistent progress in applying verb conjugation rules and vocabulary knowledge during reading and sentence-based exercises. This improvement has been evident in her increased confidence, improved accuracy during practice, and stronger participation during sessions._x000a__x000a_Velocity Recommendation:_x000a_Based on Alyssaâ€™s goals and continued progress, I recommend we continue with our two one-hour sessions per week throughout the school year to support steady growth in her Spanish skills._x000a__x000a_Our current short-term goals for Alyssa include continuing to strengthen vocabulary retention, improving pronunciation, and expanding her use of verb conjugations within more complex sentences. The overall goal remains building strong fluency and confidence in Spanish, both verbally and in written form._x000a__x000a_Please let me know if you have any questions or if there are any adjustments you would like to make to our plan. Iâ€™m happy to schedule a time to talk by phone if that would be helpful. I look forward to supporting Alyssa in her continued academic journey._x000a__x000a_Best regards,_x000a__x000a_Alexandra B._x000a_alexandra.berrios@revolutionprep.com_x000a_+18138021204"/>
    <n v="5"/>
    <s v="Recommends continuing with two one-hour sessions per week throughout school year."/>
  </r>
  <r>
    <n v="10945316"/>
    <d v="2026-01-12T00:00:00"/>
    <x v="111"/>
    <s v="Team Haase-Alvey"/>
    <n v="85366"/>
    <s v="Belle Gelberg"/>
    <s v="Greetings Anna, _x000a__x000a_I hope you are having a great winter season. Itâ€™s been great working with you and Belle over the past couple of months. I wanted to touch base to share some of the progress weâ€™ve made so far and share my thoughts on the plan moving forward._x000a__x000a_I have seen significant improvements in Belleâ€™s retention and understanding of chemistry content, as well as her ability to apply learned concepts to practice questions. She has shown stronger comprehension when working through chemistry problems and demonstrates increased confidence in explaining her reasoning. In math, Belle has made great progress in applying mathematical concepts and problem-solving strategies to practice questions, allowing her to approach problems more efficiently and accurately._x000a__x000a_She has shown consistent progress in applying content knowledge and strategies during practice and homework-based questions. This consistent improvement has been evident in her accuracy during practice, increased confidence, and strong engagement throughout sessions._x000a__x000a_Velocity Recommendation:_x000a_Since Belle is achieving her current goals, I recommend we continue meeting once per week for a 60-minute session throughout the school year to maintain momentum and support continued growth in both subjects._x000a__x000a_Our current short-term goals for Belle include strengthening her retention of chemistry concepts, continuing to build confidence with applying formulas and problem-solving strategies, and increasing consistency across math topics. The overall goal remains continued academic success and confidence in both chemistry and math._x000a__x000a_Please let me know if you have any questions or if there are any adjustments you would like to make to our plan. Iâ€™m happy to schedule a time to talk by phone if that would be helpful. I look forward to supporting Belle in her continued academic journey._x000a__x000a_Best regards,_x000a__x000a_Alexandra B._x000a_alexandra.berrios@revolutionprep.com_x000a_+18138021204"/>
    <n v="5"/>
    <s v="Recommends continuing meeting once per week for a 60-minute session."/>
  </r>
  <r>
    <n v="10945317"/>
    <d v="2026-01-12T00:00:00"/>
    <x v="109"/>
    <s v="Team Plamondon"/>
    <n v="95680"/>
    <s v="Leyla Dogan"/>
    <s v="Leyla,_x000a__x000a_I hope you are having a great start to your week! Itâ€™s been so great working with you over the past couple of months, and I wanted to touch base to share some of the progress weâ€™ve made so far and share my thoughts on the plan moving forward._x000a__x000a_I have seen significant improvements in your ability to calculate percents and interpret function notation. Youâ€™ve also shown solid progress with finding missing terms of sequences and working with formulas! This consistent improvement has been evident in your increased confidence! I would like to make sure, though, that you are completing homework consistently; if we need to adjust the homework amount, please let me know! I want to make sure that the amount of work is reasonable and feels doable while still providing a sufficient challenge. Completing homework consistently will remain crucial to achieving your ultimate goals!_x000a__x000a_Our current short-term goals include making sure you can write and solve systems of equations from word problems and rule out out-of-scope answers for logic-based reading comprehension questions. The overall goal remains achieving a score of 320-330 on the GRE. Based on your progress, I recommend trying to nail down a first test date and then holding at least one 1-hr session per week (ideally two 1-hr sessions per week if we decide on a test date in the very near future). I would also recommend that you continue trying to commit at least 30 minutes each day to reviewing for the exam. _x000a__x000a_Please let me know if you have any questions or if there are any adjustments you would like to make to our plan. I look forward to continuing to support you in your continued journey!_x000a__x000a_Alexa P._x000a_alexa.pinera@revolutionprep.com_x000a_+13022653917"/>
    <n v="4"/>
    <s v="Recommends holding at least one 1-hr session per week."/>
  </r>
  <r>
    <n v="10945320"/>
    <d v="2026-01-12T00:00:00"/>
    <x v="111"/>
    <s v="Team Haase-Alvey"/>
    <n v="92579"/>
    <s v="Emma Jehangir"/>
    <s v="Greetings Zhiying,_x000a__x000a_I hope you are having a great winter season. Itâ€™s been great working with you and Emma over the past couple of months. I wanted to touch base to share some of the progress weâ€™ve made so far and share my thoughts on the plan moving forward._x000a__x000a_I have seen significant improvements in Emmaâ€™s grammatical usage in Spanish, particularly in her ability to apply grammar rules accurately within exercises and sentence practice. She has also shown noticeable growth in her reading comprehension skills, demonstrating a stronger understanding of written passages and increased confidence when answering comprehension-based questions._x000a__x000a_She has shown consistent progress in applying grammar concepts and comprehension strategies during session practice and homework assignments. This consistent improvement has been evident in her accuracy, confidence, and active participation during sessions._x000a__x000a_Velocity Recommendation:_x000a_Since Emma is achieving her current goals, I recommend that we continue with one 60-minute session per week throughout the school year to maintain momentum and support continued improvement._x000a__x000a_Our current short-term goals for Emma include continuing to strengthen her grammatical accuracy, expanding vocabulary, and further developing reading comprehension skills. The overall goal remains building confidence and proficiency in Spanish. 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_x000a_Alexandra B._x000a_alexandra.berrios@revolutionprep.com_x000a_+18138021204"/>
    <n v="5"/>
    <s v="Recommends continuing with one 60-minute session per week throughout school year."/>
  </r>
  <r>
    <n v="10945332"/>
    <d v="2026-01-12T00:00:00"/>
    <x v="110"/>
    <s v="Team Cross"/>
    <n v="97752"/>
    <s v="Isabella Chau"/>
    <s v="Hello Team Isabella! _x000a__x000a_I wanted to take this opportunity to touch base about Isabella's progress and programming. She has been working really hard preparing for her upcoming March and May exam sittings, and is currently taking her first RP practice exam before our next session next weekend. We have been focused on content modules for all the high-value concepts on the exam (punctuation, algebra, main ideas, using Desmos, etc.) and will continue to do so in a more targeted fashion using the score report from her practice exam. _x000a__x000a_For the next two months or so prior to her March exam, I recommend we continue 1-2x per week sessions (based on her academic schedule availability) for 60-120 minutes. Most students don't do well with longer than 90 minute sessions, but Isabella seems to hang in there well. She could just be good at hiding it, so please check in with her and see if shortening her sessions would be better moving forward! I know 120 min sessions are your preferred duration, but I would recommend 60 minute sessions if that is what fits in her/my schedule; it's certainly better to do a shorter session than no session at all. Additionally, as Isabella gets busier with school, it might be beneficial to split the 2 hours into 2 seperate sessions on different days. Please discuss with her (I will, as well) and let me know your thoughts. _x000a__x000a_Please let me know if you have any questions or concerns, or if you would like to schedule a phone call to discuss this further. _x000a__x000a_Miki C._x000a_miki.cornwell@revolutionprep.com_x000a_+19312619816"/>
    <n v="4"/>
    <s v="Recommends continuing 1-2x per week sessions for 60-120 minutes."/>
  </r>
  <r>
    <n v="10945359"/>
    <d v="2026-01-12T00:00:00"/>
    <x v="85"/>
    <s v="Team Milner"/>
    <n v="90076"/>
    <s v="Brooke Henderson"/>
    <s v="Hi everyone,_x000a__x000a_Just checking in with a progress update as we start the push for the March SAT. Always happy to answer any questions!_x000a__x000a_Brooke has done really well on the two Bluebook practice test sheâ€™s taken in the last month or so with a 1450 and 1430. Math in particular is in really good shape at 760. We did some in depth review of problem solving and data analysis questions during Nov/Dec, which was one of the areas of math we hadnâ€™t had a chance to go over before, so hopefully that is paying off! In coming weeks, I want to spend a bit of time on geometry, which is the last major area we havenâ€™t touched yet._x000a__x000a_Weâ€™ll aim to spend a bit more focus on reading in the next couple months to hopefully bring that sections score in line with math. Weâ€™ve done a couple of sessions returning to the grammar section, introducing the TRAP strategy, and going over punctuation rules. Itâ€™s key for a reading score of 750 to have the grammar questions pretty well locked down, so Iâ€™ll keep assigning some weekly practice in this area from the resources I sent over last week. Weâ€™re also looking to work more on the toughest words in context questions and general skills at breaking down hard passages to try to find the most important parts of a sentence and skip the cruft._x000a__x000a_Ideally, with around 9 weeks remaining until the March SAT, Iâ€™d like to shoot for 2-3 more practice tests between now and then, which is something I can work with Brooke to schedule during slower weekends. I know weâ€™re also hoping to have this done in one shot in March, but it is very common for students with score goals of 1500+ to end up taking 2 or 3 tests to have a shot at superscoring their best sections. Brooke is testing close to 1500 now, so if she does need a second attempt, I think she can plan to take one of the next available dates in May or June depending on school/tennis scheduling._x000a__x000a_Schedule-wise, weâ€™ve got sessions booked on Mondays at 4pm through the March SAT, and then adding in Tuesdays at 5:30pm the week of Feb 3rd. Please let me know if you have any questions, otherwise Iâ€™ll see Brooke next week!_x000a__x000a__x000a__x000a_Julie B._x000a_julie.byrom@revolutionprep.com_x000a_+15129250963"/>
    <n v="5"/>
    <s v="Sessions booked Mondays through March SAT"/>
  </r>
  <r>
    <n v="10945361"/>
    <d v="2026-01-12T00:00:00"/>
    <x v="85"/>
    <s v="Team Milner"/>
    <n v="97747"/>
    <s v="Krystof Bykov"/>
    <s v="Hi everyone,_x000a__x000a_Itâ€™s been great working with Krystof the past 6 weeks - I just wanted to check in with our progress so far and plans as we approach the olympiad test._x000a__x000a_Krystof has put in a lot of effort over the past month to plug the gaps in chemistry that he hadnâ€™t yet covered in class. So far, weâ€™ve covered kinetics, equilibrium, acids and bases, and electrochemistry. This is the majority of the material that Krystof was needing to get to before the olympiad, and Krystofâ€™s understanding on these units has improved to a great degree. Some areas that we can work on in future sessions include nuclear chemistry and organic chemistry. I think itâ€™s also important to make sure he feels confident with the format of the questions on the olympiad test._x000a__x000a_Today was the last of our scheduled sessions, but there are still 8 hours on the account that are unscheduled - if youâ€™d like to add any further sessions before the test on the 2nd feel free to check out the calendar and add any times that work for you!_x000a__x000a_Please feel free to reach out with any questions - have a great week!_x000a__x000a__x000a_Julie B._x000a_julie.byrom@revolutionprep.com_x000a_+15129250963"/>
    <n v="3"/>
    <s v="Add any further sessions before test if desired."/>
  </r>
  <r>
    <n v="10945366"/>
    <d v="2026-01-12T00:00:00"/>
    <x v="95"/>
    <s v="Team Milner"/>
    <n v="88019"/>
    <s v="Jacob Palestrant"/>
    <s v="Dear Daniel,_x000a__x000a_I hope this email finds you well. I wanted to touch base regarding Jacobâ€™s recent progress._x000a__x000a_First, I have seen some improvement in his preparation habits. In particular, he has shown increased awareness of how practice consistency and review impact his performance, and he was able to clearly identify gaps in preparation following his most recent practice exam, setting up an exam plan with exact dates._x000a__x000a_However, overall, we are not seeing the score increase I had hoped to see for Jacob at this point. His most recent practice test resulted in a 1220, which he noted was influenced by inconsistent practice, homework completion, and meeting regularity. While the silver lining is that this score is still higher than one of his earlier exams taken during a period of more consistent preparation, it also highlights the need for more consistency to maintain improvement._x000a__x000a_Based on Jacobâ€™s goals, he and I discussed having two 60-minute sessions per week for the next 6â€“8 weeks. I have assigned him online content to complete over the next few months as well, where he can (and should) get in the habit of daily review._x000a__x000a_Please let me know if you have any questions or if you have additional insights that might be helpful for me to consider in my work with Jacob. I've copied Jennifer here as well._x000a__x000a_Best regards,_x000a_Andrew"/>
    <n v="4"/>
    <s v="Discussed having two 60-minute sessions per week for next 6-8 weeks."/>
  </r>
  <r>
    <n v="10945379"/>
    <d v="2026-01-12T00:00:00"/>
    <x v="22"/>
    <s v="Team Plamondon"/>
    <n v="88622"/>
    <s v="Margaret Ravaglia"/>
    <s v="Hi Ray,_x000a__x000a_I hope you are having a great start to the year! It was great seeing Maisie last week!. I wanted to touch base to share  my thoughts on her AP Statistics plan._x000a__x000a_It was great to see how comfortable Maisie seems in AP Statistics with her understanding of when to use different equations for sampling distribution and how to complete the calculations! This was really evident, in how she wanted to work through each question without first asking any questions and she was only slightly unsure on what the conditions were as she had missed that class's notes. _x000a__x000a_As Maisie continues in the class, if she wants any focused help with either exams or the AP exam I'd be happy to continue working with her. For the AP exam if she wanted review help, I'd suggest meeting once a week for 60-minutes for a few weeks leading up to the exam. We would probably spend each review session going over 1-2 units to make sure Maisie is confident in which equations to use for each question's phrasing and which conditions to meet._x000a__x000a_Please let me know if you have any questions or if there are any adjustments you would like to make to our plan. Iâ€™m happy to schedule a time to talk by phone if that would be helpful. I look forward to supporting Maisie in her continued academic journey._x000a__x000a_Best regards,_x000a_Sarah _x000a__x000a_sarah.vollero@revolutionprep.com_x000a_+13155607858"/>
    <n v="4"/>
    <s v="Suggests meeting once a week for 60-minutes for review."/>
  </r>
  <r>
    <n v="10945440"/>
    <d v="2026-01-12T00:00:00"/>
    <x v="25"/>
    <s v="Team De Groot"/>
    <n v="99330"/>
    <s v="Malina Wan"/>
    <s v="Dear Thanitha,_x000a__x000a_I hope you and your family are doing well this winter season! I wanted to provide an update on Malina's progress in AP Pre-Calculus over the past month._x000a__x000a_Throughout our work together, Malina has shown strong analytical abilities and isn't afraid to tackle complex mathematical concepts. She's proactive about identifying what she needs help with and comes to sessions with specific questions. Her success in chemistry and English, combined with her engagement in AP Pre-Calc despite its difficulty, shows she has the foundation and work ethic to succeed across all her courses._x000a__x000a_Malina has been managing an impressive and demanding course load this year: AP Pre-Calculus, AP US History, an engineering class, honors chemistry (where she's earning an A!), and honors English (also an A!). Her ability to balance these rigorous courses while maintaining strong performance demonstrates excellent time management and academic dedication._x000a__x000a_Throughout our sessions, we have tackled several challenging problems, including trigonometric identities, proofs, linear combinations of sine and cosine, and Normal Forms of linear equations. She demonstrated strong mathematical reasoning and asked thoughtful questions throughout. We have also focused on test preparation for her unit exam. Malina identified two areas of concern: proving trigonometric identities and converting linear equations to &quot;Normal Form&quot;â€”a specialized representation her teacher requires. The Normal Form conversion process involves dividing a standard linear equation by Â±âˆš(AÂ²+BÂ²) to express it as x cos Ï† + y sin Ï† - p = 0, where p represents the distance from the origin and Ï† is an angle. During the session on Normal Forms, I got a bit stuck on the presentation of the information by the teacher, so I built an applet after the session and shared that with Malina to help her understand the information graphically._x000a__x000a_Overall, Malina is a strong student and clearly understands mathematical reasoning at a deeper level than is typical. This is excellent because it allows her to tackle problems of varying scope and complexity, even if she hasnâ€™t seen that type of problem before. Of note, Malina can find her way out of common mathematical pitfalls and notice them before sheâ€™s spent much time there; this level of adaptation is crucial for developing and honing mathematical intuition and prowess._x000a__x000a_Malina should work primarily on proving trigonometric identities, which is the crux of this unit, as are understanding how to manipulate trigonometric identities. Sheâ€™s doing very well overall, and these were some areas that she expressed needing more work on. There are plenty of resources in our shared Google Drive, and there are of course resources online, as well._x000a__x000a_To continue supporting Malina effectively through AP Pre-Calculus, I recommend we continue to meet once per week for 60-minute sessions. This frequency provides consistent touchpoints for addressing new concepts as they arise, preparing for assessments, and ensuring she stays confident with the material. AP Pre-Calc builds concepts sequentially, so regular sessions help prevent gaps from developing._x000a__x000a_I'm impressed with Malina's dedication and look forward to continuing to support her academic success!_x000a__x000a_Warmly,_x000a_Brandon Engle_x000a__x000a__x000a_Brandon E._x000a_brandon.engle@revolutionprep.com_x000a_+19708890867"/>
    <n v="4"/>
    <s v="Recommends continuing to meet once per week for 60-minute sessions."/>
  </r>
  <r>
    <n v="10945487"/>
    <d v="2026-01-12T00:00:00"/>
    <x v="26"/>
    <s v="Team Haase-Alvey"/>
    <n v="99419"/>
    <s v="Aidan Stefanov"/>
    <s v="Dear Sasha,_x000a__x000a_I hope you are having a great start to the new year. Itâ€™s been great working with you and Aidan over the past couple of weeks. I wanted to touch base to share some of the progress weâ€™ve made so far and share my thoughts on the plan moving forward._x000a__x000a_I have seen significant improvements in Aidan's attention to detail, especially in complex texts, and confidence in answer choices. He has shown consistent progress in preparing for the ACT. This consistent improvement has been evident in test completion times, homework completion, and perseverance during our sessions._x000a__x000a_Based on Aidan's goal to increase his score from a 19 to a 25 on the ACT, I recommend we continue with our one 60 minute class per week until he takes his last scheduled ACT in April._x000a__x000a_If you'd like to continue working together on achieving these goals, you can easily use this link to add the hours to your account today: https://my.revolutionprep.com/s/nVxsQB8xeK._x000a__x000a_Please let me know if you have any questions or if there are any adjustments you would like to make to our plan. Iâ€™m happy to schedule a time to talk by phone if that would be helpful. I look forward to supporting Aidan in his continued academic journey._x000a__x000a_Best regards,_x000a__x000a_Cheyanne J._x000a_cheyanne.jones@revolutionprep.com_x000a_+17193935674"/>
    <n v="5"/>
    <s v="Recommends continuing one 60 minute class per week until April ACT."/>
  </r>
  <r>
    <n v="10945490"/>
    <d v="2026-01-12T00:00:00"/>
    <x v="25"/>
    <s v="Team De Groot"/>
    <n v="93473"/>
    <s v="Annabelle Kingdon"/>
    <s v="Dear Dawn,_x000a__x000a_Annabelle has made solid progress in Algebra 1 over the past several weeks, working through systems of inequalities, multi-step inequalities, systems of equations, compound inequalities, and now cube root simplification. Her current math grade is a B, and she's building the skills and confidence needed to continue improving._x000a__x000a_In early December, we worked on systems of linear inequalitiesâ€”graphing multiple inequality regions and finding where they overlap as the solution. Annabelle demonstrated strong ability to graph linear equations and identify inequality regions, working harder than she had in recent sessions. When solving systems not already in convenient form (y = mx + b), she showed intentional problem-solving: remembering to flip inequality signs when multiplying or dividing by negative quantities, properly distributing division to all terms, and tracking whether lines should be dashed or solid. Word problems requiring translation of scenarios into inequalities proved more challenging, highlighting an area for continued growth._x000a__x000a_Moving into multi-step inequalities in early January, Annabelle adopted an improved workflow that significantly reduced errors: simplifying each side of the inequality by combining like terms before moving terms between sides. This cleaner approach helped her avoid losing negative signs and created less cluttered work. Annabelle found this material &quot;pretty easy&quot; once the workflow was refined, which showed great problem-solving adaptation._x000a__x000a_We then covered systems of equations using the substitution method, where Annabelle learned to solve one equation for a variable, substitute that expression into the second equation, and work systematically to find solutions. She practiced with word problems involving plane speeds affected by wind, ticket pricing scenarios, and boat speeds with river currents. Using Desmos, Annabelle visualized solutions as intersection pointsâ€”the single combination of values satisfying both equations simultaneously._x000a__x000a_Compound inequalities introduced AND logic (finding overlaps) versus OR logic (combining ranges), along with interval notation as symbolic shorthand for graphing solutions. Annabelle grasped the distinction between parentheses (non-inclusion) and square brackets (inclusion), understanding why infinity always uses parentheses since it's a concept, not an actual number. Since Annabelle has been learning coding in Python, she was already familiar with AND versus OR logic, so she didnâ€™t have a difficult time with what those mean in logic._x000a_Most recently, we began simplifying cube root expressions using prime factorization. Annabelle learned to break numbers into prime building blocks, identify perfect cube factors (primes with exponents of 3 or more), and extract those roots while leaving non-cube factors inside the radical. She worked through problems like âˆ›875 = 5âˆ›7 by recognizing 875 = 5Â³ Â· 7Â¹._x000a__x000a_Annabelle has shown good mathematical reasoning throughout our work together, and she's particularly effective when given systematic methods to follow. One challenge she faces is that her math teacher doesn't assign homework, which limits her practice opportunities to our tutoring sessions. Annabelle has committed to doing additional practice problems after her move at the end of January, which will be important for solidifying these concepts._x000a__x000a_To continue supporting Annabelle's progress in Algebra 1, I recommend we maintain our current pace of two 60-minute sessions per week. This frequency provides consistent practice opportunities (especially important given the lack of homework from her teacher), allows us to work through multiple problem types for each concept, and ensures topics are solidified before moving forward. With the upcoming move and school transitions, maintaining this consistent mathematical support will help Annabelle stay on track academically._x000a__x000a_I'm pleased with Annabelle's progress and look forward to continuing to support her mathematical growth!_x000a__x000a_Warmly,_x000a_Brandon Engle_x000a__x000a__x000a_Brandon E._x000a_brandon.engle@revolutionprep.com_x000a_+19708890867"/>
    <n v="4"/>
    <s v="Recommends maintaining current pace of two 60-minute sessions per week."/>
  </r>
  <r>
    <n v="10945637"/>
    <d v="2026-01-13T00:00:00"/>
    <x v="59"/>
    <s v="Team Plamondon"/>
    <n v="68421"/>
    <s v="Ryan Wells"/>
    <s v="Hi Anne and Ryan,_x000a__x000a_It was great meeting and working with Ryan this Saturday! Iâ€™m excited to officially welcome him to tutoring and to begin working together moving forward. Ryan currently has 20 hours available, and we set for a while._x000a__x000a_Ryan is clearly very intelligent, and does a good job interpreting questions. He is engaged in class discussions, and does a good job vocalizing his questions and his understanding of concepts._x000a__x000a_During our first session, we discussed Ryanâ€™s current course load, learning preferences, and goals. My role is to serve as a flexible academic support resource, meaning I can assist Ryan with almost any of his classes as neededâ€”whether that involves concept review, homework help, test prep, organization, or building stronger problem-solving strategies. I am able to help him with Government, Econ, Physics, Spanish, etc. _x000a__x000a_Moving forward, our focus will be on:_x000a_      - Building strong foundational understanding_x000a_      - Developing step-by-step problem-solving habits_x000a_      - Improving confidence with word problems and complex question wording_x000a_      - Creating consistent routines for assignments and studying_x000a__x000a_Please feel free to reach out at any time if you have questions, requests, or would like to adjust our focus. You can always contact me directly by text or emailâ€”Iâ€™m happy to help in any way I can._x000a__x000a_Looking forward to working with Ryan!_x000a__x000a_Thanks!_x000a_Cara_x000a__x000a_Cara R._x000a_cara.mclaughlin@revolutionprep.com_x000a_+16056596774"/>
    <n v="1"/>
    <s v="Outlines academic focus areas"/>
  </r>
  <r>
    <n v="10945644"/>
    <d v="2026-01-13T00:00:00"/>
    <x v="17"/>
    <s v="Team Haase-Alvey"/>
    <n v="94035"/>
    <s v="Simon Smoller"/>
    <s v="Hello team Simon,_x000a__x000a_It has been a pleasure working with Simon over the past month. We have now completed three sessions together, and I wanted to share a quick update on his progress and my thoughts on our next steps._x000a__x000a_Progress &amp;amp; Observations_x000a_Simon has shown excellent commitment to his Precalculus studies. He consistently arrives prepared and maintains a high level of engagement throughout our hour together._x000a__x000a_Recall vs. Application: Simon has a strong grasp of the fundamental logarithm formulas (such as the Product, Quotient, and Power rules). Our focus has been on coaching him through the application phaseâ€”helping him identify when to use a specific formula and how to navigate multi-step problems._x000a__x000a_Engagement: He seems to benefit greatly from the 1-on-1 environment where he can ask questions the moment he hits a roadblock. This real-time direction is helping him build the confidence to solve complex equations independently._x000a__x000a_Recent Reassessment_x000a_I am very curious to hear how his reassessment on logarithms went last week! Since his class only allows for one reassessment opportunity per semester, I am hopeful that the extra practice we put in helped him achieve the high score he was aiming for. Please let me know if he has received those results yet._x000a__x000a_Recommendations &amp;amp; Scheduling_x000a_To maintain this momentum and ensure Simon is scoring as high as possible on initial attempts for future units, I recommend that we continue with weekly one-hour sessions._x000a__x000a_Regarding scheduling, my calendar has been filling up quite a bit in advance lately. As we weren't able to coordinate that second session last week because I was at capacity, I highly suggest booking his slots early to ensure he gets his preferred times._x000a__x000a_Please let me know if you have questions or if I can help in any way._x000a__x000a_Ben C._x000a_ben.chamberlain@revolutionprep.com_x000a_+18283484669"/>
    <n v="4"/>
    <s v="Recommends continuing with weekly one-hour sessions."/>
  </r>
  <r>
    <n v="10945646"/>
    <d v="2026-01-13T00:00:00"/>
    <x v="111"/>
    <s v="Team Haase-Alvey"/>
    <n v="96155"/>
    <s v="Hannah Kulcar"/>
    <s v="Greetings Lizza, _x000a__x000a_I hope you are having a great winter season. Itâ€™s been great working with you and Hannah over the past couple of months. I wanted to touch base to share some of the progress weâ€™ve made so far and share my thoughts on the plan moving forward._x000a__x000a_I have seen significant improvements in Hannahâ€™s Spanish vocabulary acquisition, pronunciation, and retention, particularly with basic introductory language and foundational Spanish concepts. She has shown increased confidence when speaking and has become more comfortable practicing aloud during sessions._x000a__x000a_Hannah has demonstrated consistent progress in accurately pronouncing vocabulary words and retaining newly introduced material. This improvement has been evident in her confidence, participation, and willingness to engage in spoken practice throughout sessions._x000a__x000a_Velocity Recommendation:_x000a_Since Hannah is progressing well, I recommend that we continue with one 60-minute session per week throughout the school year to maintain momentum and support continued growth._x000a__x000a_Our current short-term goals for Hannah include expanding her vocabulary bank and beginning structured sentence introduction and formation practice. The overall goal remains building a strong Spanish foundation and continued confidence in speaking and understanding the language.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Best regards, _x000a__x000a_Alexandra B._x000a_alexandra.berrios@revolutionprep.com_x000a_+18138021204"/>
    <n v="5"/>
    <s v="Recommends continuing with one 60-minute session per week throughout school year."/>
  </r>
  <r>
    <n v="10945647"/>
    <d v="2026-01-13T00:00:00"/>
    <x v="17"/>
    <s v="Team Haase-Alvey"/>
    <n v="85136"/>
    <s v="Skindoo Adefris-Yaxley"/>
    <s v="Hello team Skindoo,_x000a__x000a_It has been such a pleasure working with Skindoo over our recent sessions. He is incredibly easy to work with, and Iâ€™ve been impressed by his self-awareness; he has solid insights into both his strengths and the specific areas where he feels challenged._x000a__x000a_Current Progress_x000a_Skindoo seems to benefit greatly from our 1-on-1 time. It is clear that he is currently &quot;fuzzy&quot; on a few key topics in his Algebra II curriculum. Our sessions have provided the necessary space for him to slow down, clear up those misconceptions, and build a firmer foundation._x000a__x000a_Recommendations_x000a_As we approach the end of the current term and transition into the new one, I want to ensure he maintains his confidence and doesn't fall behind on new material._x000a__x000a_I recommend that we continue to meet once per week for one hour. This consistency will allow us to stay current with his course and avoid backlogging challenging material. _x000a__x000a_Please reach out if you have any questions or I can help in any way._x000a__x000a_Ben C._x000a_ben.chamberlain@revolutionprep.com_x000a_+18283484669"/>
    <n v="4"/>
    <s v="Recommends continuing to meet once per week for one hour."/>
  </r>
  <r>
    <n v="10945653"/>
    <d v="2026-01-13T00:00:00"/>
    <x v="111"/>
    <s v="Team Haase-Alvey"/>
    <n v="90251"/>
    <s v="Jaxson Green"/>
    <s v="Greetings Elizabeth,_x000a__x000a_I hope you are having a great spring season. Itâ€™s been great working with you and Jaxson over the past couple of months. I wanted to touch base to share some of the progress weâ€™ve made so far and share my thoughts on the plan moving forward._x000a__x000a_I have seen significant improvements in Jaxsonâ€™s Spanish vocabulary development and retention, as well as his overall engagement and participation during sessions. He has demonstrated increased confidence when using new vocabulary and has been more consistent in recalling previously learned words._x000a__x000a_Jaxson has shown steady progress in accurately using vocabulary during practice activities. This improvement has been evident in his active engagement, confidence, and willingness to participate in speaking exercises._x000a__x000a_Velocity Recommendation:_x000a_Since Jaxson is progressing well, I recommend that we continue with one 60-minute session per week throughout the school year to maintain momentum and support continued growth._x000a__x000a_Our current short-term goals for Jaxson include introducing grammar concepts and beginning structured sentence practice to build foundational writing and speaking skills. The overall goal remains continued improvement in Spanish fluency, comprehension, and confidence. _x000a__x000a_Please let me know if you have any questions or if there are any adjustments you would like to make to our plan. Iâ€™m happy to schedule a time to talk by phone if that would be helpful. I look forward to supporting Jaxson in his continued academic journey._x000a__x000a_Best regards,_x000a__x000a_Alexandra B._x000a_alexandra.berrios@revolutionprep.com_x000a_+18138021204"/>
    <n v="5"/>
    <s v="Recommends continuing with one 60-minute session per week throughout school year."/>
  </r>
  <r>
    <n v="10945661"/>
    <d v="2026-01-13T00:00:00"/>
    <x v="111"/>
    <s v="Team Haase-Alvey"/>
    <n v="92291"/>
    <s v="Conner Havens"/>
    <s v="Greetings Cindy, _x000a__x000a_I hope you are having a great winter season. Itâ€™s been great working with you and Connor over the past couple of months. I wanted to touch base to share some of the progress weâ€™ve made so far and share my thoughts on the plan moving forward._x000a__x000a_I have seen significant improvements in Connorâ€™s SAT math skills, particularly in his ability to apply problem-solving strategies more effectively, as well as growth in his reading comprehension skills. He has become more comfortable approaching SAT-style questions and demonstrates increased confidence when working through practice problems._x000a__x000a_Connor has shown consistent progress in applying strategies reviewed during sessions, and this improvement has been evident in his engagement during sessions and accuracy on targeted practice questions. While he has made progress, continued work on overall math retention and consistency will be important moving forward._x000a__x000a_Velocity Recommendation:_x000a_In preparation for Connorâ€™s upcoming March SAT test date, I recommend that we increase to two 60-minute sessions per week. This will allow us to maintain momentum, reinforce key concepts, and provide consistent practice leading up to the exam. Increased consistency with scheduling will be especially beneficial as we approach the March SAT._x000a__x000a_Our current short-term goals for Connor include strengthening overall math retention, improving accuracy across math topics, and developing strategies for unpacking and analyzing longer reading passages. We also plan to incorporate additional full-length and section-based SAT practice tests to better prepare him for test-day expectations. The overall goal remains improving Connorâ€™s overall SAT score and building confidence across both sections of the exam._x000a__x000a_Please let me know if you have any questions or if there are any adjustments you would like to make to our plan. Iâ€™m happy to schedule a time to talk by phone if that would be helpful. I look forward to supporting Connor in his continued academic journey._x000a__x000a_Best regards,_x000a__x000a_Alexandra B._x000a_alexandra.berrios@revolutionprep.com_x000a_+18138021204"/>
    <n v="5"/>
    <s v="Recommends increasing to two 60-minute sessions per week leading up to exam."/>
  </r>
  <r>
    <n v="10945664"/>
    <d v="2026-01-13T00:00:00"/>
    <x v="17"/>
    <s v="Team Haase-Alvey"/>
    <n v="98938"/>
    <s v="Arlen Fong"/>
    <s v="Hello team Arlen,_x000a__x000a_It has been a pleasure working with Arlen over our last eight sessions. He is a remarkably hardworking and highly engaged student, which has already led to some strong results._x000a__x000a_Progress &amp;amp; Achievements_x000a_We have primarily focused on the Verbal sections of the SAT during our early sessions, and the results of his efforts are showed on his practice test on New Year's Eve._x000a__x000a_Score Growth: Arlen saw a 60-point boost to his Reading score after just a few sessions. This is a significant jump in a short period and speaks to his ability to quickly adopt new strategies._x000a__x000a_Strategy Development: We are currently building a &quot;toolbox&quot; of test-taking techniques. To truly master these, Arlen will benefit greatly from consistent problem sets and full-length practice tests. These will help transition his skills from &quot;understanding the strategy&quot; to &quot;applying it automatically&quot; under timed conditions._x000a__x000a_Looking Ahead: SAT vs. ACT_x000a_I am very curious to see how his practice ACT goes next week! If Arlen is considering taking both exams, we should review his scores together to identify which test plays more to his natural strengths. Once we decide on a primary focus, we can tailor our sessions to the specific nuances of that exam._x000a__x000a_Recommendations_x000a_To keep up this momentum and ensure he is fully prepared for his upcoming official test dates, I recommend we maintain our current &quot;velocity.&quot;_x000a__x000a_Recommendation: Continue with two 2-hour sessions per weekend once Arlen returns on the 25th._x000a__x000a_This schedule allows us enough time to dive deep into complex passage analysis and complete timed drills without feeling rushed._x000a__x000a_Let me know if you have questions or I can help in any way._x000a__x000a_Ben C._x000a_ben.chamberlain@revolutionprep.com_x000a_+18283484669"/>
    <n v="5"/>
    <s v="Continue with two 2-hour sessions per weekend once returns."/>
  </r>
  <r>
    <n v="10945686"/>
    <d v="2026-01-13T00:00:00"/>
    <x v="17"/>
    <s v="Team Haase-Alvey"/>
    <n v="95678"/>
    <s v="Elena Wright"/>
    <s v="Hi team Elena,_x000a__x000a_It has been a pleasure working with Elena over the past six weeks. We have completed six sessions since early December, and I am very encouraged by her growth and work ethic._x000a__x000a_Progress &amp;amp; Insights_x000a_Elena has consistently shown up to our sessions with a clear plan, identifying exactly which areas of challenge she wants to tackle. Her level of self-awareness is excellent and is a key driver of her progress._x000a__x000a_Strategic Breakthrough: I was particularly impressed during our most recent sessions when Elena self-identified the Unit Circle as her primary area of focus. She correctly realized that mastering this single tool would unlock her ability to answer a wide variety of trigonometry questions with much greater ease._x000a__x000a_Test Preparation: Our goal this week is to solidify her &quot;memory devices.&quot; We are working on ensuring that as soon as she sits down for a test, she knows exactly what formulas or diagrams to write on her scratch paper to use as a reliable reference._x000a__x000a_Term Milestones_x000a_Elena has had a busy series of assessments lately, with another one coming up this week on trigonometry. As her term ends on January 20th, I am very curious to see how these recent tests have gone and where her final grade stands. When we first met in December, she was at a D, and I am hopeful that her hard work and focus on foundational concepts have moved that grade upward._x000a__x000a_Recommendations_x000a_To keep her momentum going into the new term and ensure she doesn't fall behind as the material becomes more complex, I recommend we continue with our weekly one-hour sessions. This consistency will allow us to reinforce classroom learning in real-time and fill in any conceptual gaps as they arise._x000a__x000a_Please let me know if you have any questions or I can help in any way. _x000a__x000a_Ben C._x000a_ben.chamberlain@revolutionprep.com_x000a_+18283484669"/>
    <n v="4"/>
    <s v="Recommends continuing with weekly one-hour sessions."/>
  </r>
  <r>
    <n v="10945692"/>
    <d v="2026-01-13T00:00:00"/>
    <x v="17"/>
    <s v="Team Haase-Alvey"/>
    <n v="97932"/>
    <s v="Collin Kim"/>
    <s v="Hi team Collin,_x000a__x000a_It has been a pleasure working with Collin over our five sessions since late November. He is a wonderful student to work with, and I am thrilled to hear that he is finding our time together so helpful._x000a__x000a_Recent Successes_x000a_We have seen some fantastic results over the winter break. Collin took a practice test and earned a 1070, which is a 140-point increase from his previous test in November. This is an incredible jump in a short period and a testament to his hard work and focus._x000a__x000a_Areas for Continued Focus_x000a_Collin is very self-aware regarding his progress; he has identified Grammar and Math as the primary areas where he wants to continue improving. His recent practice test results confirm this, showing the most opportunity for score growth in these sections:_x000a__x000a_Grammar: We will focus on the &quot;Standard English Conventions&quot; (punctuation, verb tense, and parallel structure) to turn this section into a consistent point-earner._x000a__x000a_Math: We will continue building his &quot;strategy toolbox&quot; for Algebra and Data Analysis, focusing on how to quickly eliminate wrong answers and use the Desmos calculator efficiently._x000a__x000a_Recommendations_x000a_To keep this momentum going as we head toward the spring testing season, I have the following recommendations:_x000a__x000a_Frequency: Maintain one 1-hour session per week for the time being._x000a__x000a_Evaluation: We should continue with this schedule and then reevaluate our strategy and session frequency once we approachâ€”or receive the results fromâ€”the March SAT._x000a__x000a_Let me know if you have any questions or I can help in any way. _x000a__x000a_Ben C._x000a_ben.chamberlain@revolutionprep.com_x000a_+18283484669"/>
    <n v="4"/>
    <s v="Maintain one 1-hour session per week for the time being."/>
  </r>
  <r>
    <n v="10945701"/>
    <d v="2026-01-13T00:00:00"/>
    <x v="17"/>
    <s v="Team Haase-Alvey"/>
    <n v="97966"/>
    <s v="Michael Cavallo"/>
    <s v="Hi team Michael,_x000a__x000a_It has been a pleasure working with Michael over our six sessions since early December. His enthusiasm is contagious; he consistently arrives ready to work and brings a high level of energy to every session._x000a__x000a_Progress &amp;amp; Observations_x000a_Michaelâ€™s drive to succeed in Geometry is one of his greatest assets. He is deeply motivated to master the material, and it shows in his focus._x000a__x000a_Strength in Proofs: In my experience, Michael has an above-average &quot;head for proofs.&quot; He understands the logical flow required to move from given information to a conclusion, which is often the most difficult hurdle for Geometry students._x000a__x000a_Current Challenges: While he is strong with foundational logic, we are currently working through more complex, multi-step proofs. These higher-level problems require a very specific &quot;toolbox&quot; of theorems and postulates, and we are working on identifying which ones to apply when the path forward isn't immediately obvious._x000a__x000a_Looking Ahead_x000a_Michael has his midterm coming up on January 30th. This will be a significant milestone and a great way to gauge how much of the first-half material has been fully internalized._x000a__x000a_Recommendations_x000a_I believe our current rhythm is working well for him._x000a__x000a_I recommend that we stay with our pace of one 1-hour session per week for now. This allows us to stay synchronized with his classroom learning and address new topics as they are introduced. We can reevaluate our frequency and focus once we have the results from his midterm to see if any this pacing has filled his need._x000a__x000a_Let me know if you have any questions or I can help in any way. _x000a__x000a_Ben C._x000a_ben.chamberlain@revolutionprep.com_x000a_+18283484669"/>
    <n v="4"/>
    <s v="Recommends staying with pace of one 1-hour session per week."/>
  </r>
  <r>
    <n v="10945716"/>
    <d v="2026-01-13T00:00:00"/>
    <x v="17"/>
    <s v="Team Haase-Alvey"/>
    <n v="98100"/>
    <s v="Alexandria Arniotis"/>
    <s v="Hi team Alex,_x000a__x000a_It has been a pleasure working with Alex over the past six weeks. We have completed six sessions since early December, and Iâ€™ve been very impressed with her consistency; she always arrives prepared and ready to dive straight into the material._x000a__x000a_Progress &amp;amp; Observations_x000a_Alex brings some very helpful skills to the table that are serving her well in this course._x000a__x000a_Algebraic Strengths: One of Alex's greatest assets is her algebraic facility. When Geometry problems involve solving for variables or manipulating equations, she handles the math with confidence and ease._x000a__x000a_Areas for Growth: Alexâ€™s primary challenge currently lies in geometric constructions. Using tools like the compass and straightedge to create precise bisectors, angles, and shapes requires a different kind of spatial reasoning than algebra._x000a__x000a_Midterm Preparation_x000a_With her midterm approaching on January 30th, mastering these constructions will be a priority. Doing so will be best accomplished with distributed practiceâ€”doing a little bit of construction work every day rather than trying to cram them all in in relatively few study sessions._x000a__x000a_I am very glad to see that we have back-to-back sessions scheduled for the week of her midterm. This will allow us to do a deep dive into the most complex constructions and ensure she feels confident heading into the exam._x000a__x000a_Recommendations_x000a_Outside of the extra support for midterm week, I believe her current pace is working well._x000a__x000a_I recommend we stick to the once-per-week, one-hour session format for now. This keeps her on track with her current homework while allowing us to fill in any gaps. As always, we can reevaluate her needs and our schedule once we see the results of her midterm._x000a__x000a_Let me know if you have any questions or I can help in any way. _x000a__x000a_Ben C._x000a_ben.chamberlain@revolutionprep.com_x000a_+18283484669"/>
    <n v="4"/>
    <s v="Recommends sticking to once-per-week"/>
  </r>
  <r>
    <n v="10945722"/>
    <d v="2026-01-13T00:00:00"/>
    <x v="17"/>
    <s v="Team Haase-Alvey"/>
    <n v="77954"/>
    <s v="Kyle Matos"/>
    <s v="Hi team Kyle,_x000a__x000a_It has been a pleasure working with Kyle over our first three sessions. He is a focused student, and Iâ€™ve enjoyed helping him navigate the transition into college-level mathematics._x000a__x000a_Progress &amp;amp; Observations_x000a_Our recent sessions have been heavily focused on preparing Kyle for his midterm exam. Weâ€™ve spent considerable time bridging the gap between theoretical calculus and the algebraic steps required to solve problems._x000a__x000a_Conceptual vs. Foundational Skills: While Kyle is grasping the new &quot;Calculus&quot; concepts (like limits and basic derivatives) well, it has become apparent that he may not have received the strongest foundation in Precalculus._x000a__x000a_The &quot;Precalc Gap&quot;: In AP Calculus, the most frequent stumbling blocks aren't actually the Calculus rules themselves, but the complex algebra and trigonometry required to simplify expressions. We are working on reinforcing his skills with trigonometric identities, unit circle values, and logarithmic properties as they appear in his current coursework._x000a__x000a_Midterm &amp;amp; Evaluation_x000a_I am very curious to hear how his midterm exam went! The results of this test will be a great indicator of where he stands._x000a__x000a_If the exam reveals that foundational gaps are causing him to lose significant points, we should consider reevaluating our session frequency. In AP Calculus, the curriculum moves very quickly; catching a weak foundation early is the best way to prevent a &quot;snowball effect&quot; later in the spring when we move into integration._x000a__x000a_Recommendations_x000a_For the time being, I recommend we stick with one 1-hour session per week. This will allow us to:_x000a__x000a_Reinforce classroom learning in real-time._x000a__x000a_Fill in the &quot;gaps&quot; from Precalculus as they arise._x000a__x000a_Ensure he stays on track for the AP Exam in May._x000a__x000a_Let me know if you have any questions or I can help in any way._x000a__x000a_Ben C._x000a_ben.chamberlain@revolutionprep.com_x000a_+18283484669"/>
    <n v="4"/>
    <s v="Recommends sticking with one 1-hour session per week."/>
  </r>
  <r>
    <n v="10945725"/>
    <d v="2026-01-13T00:00:00"/>
    <x v="17"/>
    <s v="Team Haase-Alvey"/>
    <n v="70619"/>
    <s v="Zahra Arif"/>
    <s v="Hi team Zahra,_x000a__x000a_It has been an absolute joy working with Zahra over our three sessions during the past two weeks. She is an incredibly hardworking student with a positive attitude that makes our sessions very productive._x000a__x000a_Progress &amp;amp; Observations_x000a_Our current focus has been on establishing a strong foundation and previewing the core concepts she will encounter in her upcoming Precalculus and Trigonometry courses._x000a__x000a_Commitment to Learning: Zahraâ€™s work ethic is impressive. She puts in a great deal of effort to grasp the concepts we discuss and isn't afraid to dive into challenging problems._x000a__x000a_The Learning Curve: While her dedication is a major asset, I have noticed that the &quot;learning curve&quot; for this specific material is quite steep for her. Some of the abstract concepts in Precalculus take a bit longer to click._x000a__x000a_Proactive Support: Because of the fast-paced nature of these courses, I anticipate that she will need consistent, additional support to keep up with the classroom curriculum once the term officially begins._x000a__x000a_Recommendations_x000a_To ensure Zahra feels confident rather than overwhelmed as new material is introduced, I recommend a proactive approach to her schedule._x000a__x000a_Recommendation: I suggest scheduling one to two sessions per week for the time being._x000a__x000a_This frequency will allow us to:_x000a__x000a_Preview upcoming topics so she hears them for a second time in class._x000a__x000a_Reinforce difficult concepts immediately after they are taught._x000a__x000a_Adjust as needed: We can always scale back if she finds her rhythm, or increase support if the material becomes more complex._x000a__x000a_Please let  me know if you have any questions or if I can help in any way._x000a__x000a_Ben C._x000a_ben.chamberlain@revolutionprep.com_x000a_+18283484669"/>
    <n v="4"/>
    <s v="Suggests scheduling one to two sessions per week for time being."/>
  </r>
  <r>
    <n v="10945736"/>
    <d v="2026-01-13T00:00:00"/>
    <x v="59"/>
    <s v="Team Plamondon"/>
    <n v="97623"/>
    <s v="Hedges Maddux"/>
    <s v="Hi Michelle and Hedges, _x000a__x000a_It was great working with Hedges last semester! This session served as a bridge from last semester into the new one, allowing us to review key material from his previous units and identify the best focus areas moving forward. Hedges continues to show strong ability in applying mathematical concepts to word problems and working with functions, and weâ€™re now shifting into a more structured, forward-focused plan for the new term._x000a__x000a_Scheduling (20 Hours Available)_x000a_Hedges currently has 20 hours available, so we are all set on time for the semester. The main next step is choosing a consistent weekly session time on a weekday that works best for your schedule. Once we set a recurring day, we can always adjust on weeks when quizzes or tests require an earlier or additional session._x000a__x000a_Transitioning from Last Semester into the New One_x000a_This session focused on reviewing core concepts from Hedgesâ€™ previous units so that we can move into the new material with confidence. He has a solid conceptual foundation, and now our goal is to increase accuracy, consistency, and efficiencyâ€”especially as the difficulty level naturally increases in a new semester._x000a__x000a_Topics Reviewed from Last Semester_x000a_To close out last termâ€™s material and reinforce foundations, we reviewed:_x000a_     - Absolute value graphs: Identifying when equations have zero, one, or two solutions._x000a_     - Radical equations: Reinforcing the correct order of operations (isolate first, then square)._x000a_     - Word problems &amp;amp; modeling: Translating real-world relationships into equations and interpreting results._x000a_     - Systems of equations: Recognizing when systems have one solution, no solution, or infinitely many solutions._x000a_      - Composite functions: Continuing the â€œinside-outâ€ approach while carefully tracking negative signs and substitutions._x000a_     - These skills will directly support the new semesterâ€™s content, especially as problems become more multi-step and detail-dependent._x000a__x000a_Moving Forward_x000a_As we begin the new term, our focus will be on strengthening precision, reinforcing strategy, and building test readiness through consistent weekly practice. This structure will help Hedges stay ahead of new material rather than reacting to it._x000a__x000a_Next Step_x000a_Please send me a few weekday options that work well for a weekly recurring session, and Iâ€™ll get that locked in for the semester (with flexibility during heavier test weeks)._x000a__x000a_Thanks,_x000a_Cara_x000a__x000a_Cara R._x000a_cara.mclaughlin@revolutionprep.com_x000a_+16056596774"/>
    <n v="3"/>
    <s v="Send weekday options for a weekly recurring session."/>
  </r>
  <r>
    <n v="10945738"/>
    <d v="2026-01-13T00:00:00"/>
    <x v="17"/>
    <s v="Team Haase-Alvey"/>
    <n v="98075"/>
    <s v="Robert Colbert Muetterties"/>
    <s v="Hi team Bobby,_x000a__x000a_It has been a pleasure working with Bobby through our first four sessions. He is clearly a very capable student, and his diagnostic PSAT score of 1370 from October provides us with a fantastic baseline to build upon._x000a__x000a_Progress &amp;amp; Diagnostic Goals_x000a_Bobbyâ€™s initial score shows a strong grasp of many core SAT concepts. To refine our strategy, my next major goal is to have him complete a full-length practice test. This data is essential for identifying the specific &quot;high-leverage&quot; areasâ€”the difference between a 1370 and a 1500+ often comes down to very specific patterns in the Reading/Writing sections or advanced Math modules._x000a__x000a_Scheduling &amp;amp; Consistency_x000a_I wanted to share a quick update regarding our recent logistics. Bobby reached out with late notice regarding a conflict with his athletics schedule, which meant we weren't able to move forward with the practice test as planned. To date, Bobby has missed two sessions and was significantly late to another._x000a__x000a_I mention this purely for informational purposes and not as a judgment; I know how demanding a student-athlete's schedule can be! However, since consistency is key to maintaining momentum for the SAT, I want to ensure our current plan is still realistic for him._x000a__x000a_Recommendations_x000a_I recommend that we maintain our current pace of two one-hour sessions per week. This frequency is ideal for covering both the Verbal and Math components of the test thoroughly._x000a__x000a_Given his recent conflicts, do we need to reevaluate our session timing to better avoid his athletic commitments? Iâ€™m happy to look at other slots that might offer him a more consistent window._x000a__x000a_Let me know if you have questions or I can help in any way._x000a__x000a_Ben C._x000a_ben.chamberlain@revolutionprep.com_x000a_+18283484669"/>
    <n v="4"/>
    <s v="Recommends maintaining current pace of two one-hour sessions per week."/>
  </r>
  <r>
    <n v="10945743"/>
    <d v="2026-01-13T00:00:00"/>
    <x v="112"/>
    <s v="Team Cross"/>
    <n v="94940"/>
    <s v="Josh Handfus"/>
    <s v="Dear Janine,_x000a__x000a_I hope you are having a wonderful start to the new year. Itâ€™s been great working with you and Josh over the past couple of months. I wanted to touch base to share some of the progress weâ€™ve made so far and share my thoughts on the plan moving forward._x000a__x000a_Over the course of our time together, Josh has improved in his use of strategy on the SAT, particularly in his approach to individual questions. We have also strengthened some key content areas, including Standard English Conventions questions on the Reading &amp;amp; Writing section and statistics questions on the Math section._x000a__x000a_Our current short-term goals for Josh include making his overall pacing through the test more intentional and strategic. We'll also continue covering content areas he hasn't yet mastered, including []._x000a_The overall goal remains getting his scores consistently into the 1250-1300 range!_x000a__x000a_Because Josh is making satisfactory progress towards these goals, I recommend keeping his current program velocity of 1 hour per week._x000a__x000a_Please let me know if you have any questions or if there are any adjustments you would like to make to our plan. Iâ€™m happy to schedule a time to talk by phone if that would be helpful. I look forward to supporting Josh in his continued academic journey._x000a__x000a_Best regards,_x000a_Julia_x000a__x000a_Julia S._x000a_julia.saderholm@revolutionprep.com_x000a_+15027383937"/>
    <n v="4"/>
    <s v="Recommends keeping current program velocity of 1 hour per week."/>
  </r>
  <r>
    <n v="10945747"/>
    <d v="2026-01-13T00:00:00"/>
    <x v="112"/>
    <s v="Team Cross"/>
    <n v="96118"/>
    <s v="Himabindu Gazula"/>
    <s v="Dear Malathi,_x000a__x000a_I hope you are having a wonderful start to the new year. Itâ€™s been great working with you and Bindu over the past couple of months. I wanted to touch base to share some of the progress weâ€™ve made so far and share my thoughts on the plan moving forward._x000a__x000a_Over the course of our time together, Bindu has improved greatly in her understanding of the concepts behind what she's been learning in her AP Precalculus class, from logarithm rules and exponential functions to trigonometry on the unit circle. I feel that we've been able to strike a good balance between learning the basic information and procedures at school and exploring deeper reasoning during our sessions together which will help to cement that learning long-term._x000a__x000a_Our current short-term goals for Bindu include continued mastery of trigonometry, as well as review of older topics when there is space in her curriculum to do so._x000a__x000a_Because Bindu is making satisfactory progress towards these goals, I recommend keeping her current program velocity of 1 hour per week._x000a__x000a_Please let me know if you have any questions or if there are any adjustments you would like to make to our plan. Iâ€™m happy to schedule a time to talk by phone if that would be helpful. I look forward to supporting Bindu in her continued academic journey._x000a__x000a_Best regards,_x000a_Julia_x000a__x000a_Julia S._x000a_julia.saderholm@revolutionprep.com_x000a_+15027383937"/>
    <n v="4"/>
    <s v="Recommends keeping current program velocity of 1 hour per week."/>
  </r>
  <r>
    <n v="10945752"/>
    <d v="2026-01-13T00:00:00"/>
    <x v="21"/>
    <s v="Team Cross"/>
    <n v="92384"/>
    <s v="Ehaan Sameer"/>
    <s v="Dear Iffat,_x000a__x000a_Ehaan continues to improve with his addition fact recall. We do timed drills and most days his score improves. I see this reflected when he is working other problems as well. _x000a__x000a_He is also improving with addition with regrouping. We have extended it to three-digit numbers and he is working on getting the hang of always carrying the one over to the next column to the left. For subtraction with regrouping, he is getting better at recognizing when he needs to regroup. _x000a__x000a_Other areas we are working on that Ehaan is showing improvement are telling time and counting money amounts with coins. _x000a__x000a_Based on his progress, I recommend 3-4 half-hour sessions per week. _x000a__x000a_If you are available one morning next week, I would love to meet with you on a Zoom call or phone call to check where the kids are in their curriculum and make sure that I know how best to help them. Right now I have available:_x000a__x000a_Tues, 1/20 - 10am-12pm, EST_x000a_Wed, 1/21 - 10am-12pm, EST_x000a_Thur, 1/22 - 10am-12pm, EST_x000a__x000a_Please let me know if any of those times work for you. _x000a__x000a_Mary L._x000a_mary.logan@revolutionprep.com_x000a_+16822312877"/>
    <n v="4"/>
    <s v="Recommends 3-4 half-hour sessions per week."/>
  </r>
  <r>
    <n v="10945754"/>
    <d v="2026-01-13T00:00:00"/>
    <x v="112"/>
    <s v="Team Cross"/>
    <n v="97654"/>
    <s v="Anslin Sibin"/>
    <s v="Dear Sebastian,_x000a__x000a_I hope you are having a wonderful start to the new year. Itâ€™s been great working with you and Anslin over the past couple of months. I wanted to touch base to share some of the progress weâ€™ve made so far and share my thoughts on the plan moving forward._x000a__x000a_Over the course of our time together, Anslin has strengthened her understanding of the topics of AP Calculus AB, and quickly grasped some of the new topics she'll see in AP Calculus BC. We covered several advanced integration techniques, including integration by parts and partial fraction decomposition, as well as introducing parametric equations and their derivatives._x000a__x000a_Our current short-term goals for Anslin include making sure that her transition into AP Calculus BC is smooth, and that she is able to take advantage of the redundant material to learn it at a much deeper level than was possible the first time she learned it in AP Calculus BC. The long term goal, of course, is an A in the class and a 5 on the AP exam!_x000a__x000a_Because Anslin is making satisfactory progress towards these goals, I recommend keeping her current program velocity of 1 hour per week._x000a__x000a_Please let me know if you have any questions or if there are any adjustments you would like to make to our plan. Iâ€™m happy to schedule a time to talk by phone if that would be helpful. I look forward to supporting Anslin in her continued academic journey._x000a__x000a_Best regards,_x000a_Julia_x000a__x000a_Julia S._x000a_julia.saderholm@revolutionprep.com_x000a_+15027383937"/>
    <n v="4"/>
    <s v="Recommends keeping current program velocity of 1 hour per week."/>
  </r>
  <r>
    <n v="10945757"/>
    <d v="2026-01-13T00:00:00"/>
    <x v="49"/>
    <s v="Team Milner"/>
    <n v="96939"/>
    <s v="Maya Acuna"/>
    <s v="Hi Stephanie and Alfredo,_x000a__x000a_In this week's update I wanted to take a deeper look into Maya's program as a whole, being that we are about half way through heading into the March SAT. By this time I have gotten to know more about Maya and her areas of strength as well as the elements we should address in our lessons. Week by week I have enjoyed hearing about Maya's surfing adventures while we chip away at solidifying her math foundations!_x000a__x000a_Since day one Maya and I had an understanding that, along with meeting every week, there would be about 90min of homework to follow. We had also agreed on a practice test after about 2 week of the program. I do have some concerns about the part of the program that is to happen outside of our meetings. The biggest concern is that the first practice test has not happened yet. Some of the reasoning was that setting up a time to take a test over break was challenging due to travel. However, I was counting on the test being completed this past weekend, but it was not. I wanted to get this note out to you since Maya did suggest that she would try to take the practice test Wednesday morning. My wish is that that &quot;try&quot; becomes a &quot;will do&quot;! Along with the practice test, the quality of work being done outside of the meetings (90min a week) has diminished, but I will take accountability for that. I can make some changes to make her assignments more clear, and I can follow up on quality by having her write out her work and send that to me._x000a__x000a_In the coming week I hope to help Maya appreciate the time, energy, and consistency that improvements on this test take. I have noticed that she seems discouraged when she does not know the answer in session, and she will often resort to guessing, which is an understandable self preserving option! However, I would like for her to learn that the more rewarding option is to ask a question and build skill. This is something else I would like to encourage more of in the next half of the program. There can be a vicious cycle of feeling discouraged, avoiding quality work, and feeling even more discouraged as growth is not occurring. I fear Maya could fall into the cycle so I will be cognizant to give her guidance out of it.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1"/>
    <s v="Focuses on homework quality/concerns"/>
  </r>
  <r>
    <n v="10945759"/>
    <d v="2026-01-13T00:00:00"/>
    <x v="112"/>
    <s v="Team Cross"/>
    <n v="98691"/>
    <s v="Javier Perez"/>
    <s v="Dear Rafael,_x000a__x000a_I hope you are having a wonderful start to the new year. Itâ€™s been great working with you and Javier over the past couple of months. I wanted to touch base to share some of the progress weâ€™ve made so far and share my thoughts on the plan moving forward._x000a__x000a_Over the course of our time together, Javier has greatly improved in his basic fluency with the techniques of calculus. This includes both fluency in procedure, such as evaluating derivatives and integrals, as well as fluency in application, such as using derivatives to solve optimization problems._x000a__x000a_Our current short-term goals for Javier include revisiting older material to make sure it stays fresh in his mind, as well as continuing to keep on top of the new material he's learning. The long term goal, of course, is an A in the class and a 5 on the AP exam!_x000a__x000a_Because Javier is making satisfactory progress towards these goals, I recommend keeping his current program velocity of 1 hour per week._x000a__x000a_Please let me know if you have any questions or if there are any adjustments you would like to make to our plan. Iâ€™m happy to schedule a time to talk by phone if that would be helpful. I look forward to supporting Javier _x000a__x000a_Julia S._x000a_julia.saderholm@revolutionprep.com_x000a_+15027383937"/>
    <n v="4"/>
    <s v="Recommends keeping current program velocity of 1 hour per week."/>
  </r>
  <r>
    <n v="10945842"/>
    <d v="2026-01-13T00:00:00"/>
    <x v="61"/>
    <s v="Team De Groot"/>
    <n v="78211"/>
    <s v="Shloka Karanam"/>
    <s v="Hi Devika,_x000a__x000a_It was a pleasure talking with you today! Below is a summary of what we discussed regarding Shloka's progress and some resources for you._x000a__x000a_Shloka is doing a great job with reading comprehension, writing, and math. She pays attention to details and is very enthusiastic about learning. Her reading comprehension is improving and she is able to share detailed stories about the books that she reads. She finishes her writing assignments on time and got a 100% on a recent math test!_x000a__x000a_Shloka can continue to grow in her reading comprehension and writing skills by learning to identify more subtle context clues and learning to apply grammatical skills to her writing. Shloka is currently learning how to do informational writing, which involves research on a digital database, finding key information, and writing what she finds. Shloka needs support with crafting specific questions and knowing what to type into search engines, as well as finding key information in the results._x000a__x000a_Your primary concerns regarding Shloka's schooling are related to her emotional well-being. She frequently feels overwhelmed when the teacher raises her voice - even at other children - and she struggles with a lot of worries about returning to school after long breaks, which impacts her ability to eat and sleep._x000a__x000a_Regarding books to help Shloka build strong emotional regulation skills, here are a few that I recommend:_x000a__x000a_Listening to My Body by Gabi Garcia_x000a_The Kids Book of Worries by Catherine Stephenson_x000a_Why Does Izzy Cover Her Ears? by Jennifer Veenendall_x000a__x000a_We talked about using the Zones of Regulation in our sessions, as well as at home to support Shloka in building skills for recognizing what state her nervous system is in and taking action to get the care she needs. I've attached a small workbook that has a few different versions of Zones charts that you can print out to use at home. It also has suggested coping strategies and you can try those with Shloka and then she can cut and paste each coping strategy to the appropriate Zone page. _x000a__x000a_Please let me know if you have any questions, or if there is anything else I can do to support you and Shloka._x000a__x000a_best,_x000a_Sharon _x000a_____x000a_sharon.vincuilla@revolutionprep.com_x000a_+13237744547"/>
    <n v="1"/>
    <s v="Discussion of progress and resources"/>
  </r>
  <r>
    <n v="10945846"/>
    <d v="2026-01-13T00:00:00"/>
    <x v="61"/>
    <s v="Team De Groot"/>
    <n v="78180"/>
    <s v="Siddharth Karanam"/>
    <s v="Hi Devika,_x000a__x000a_It was a pleasure talking with you today! Below is a summary of what we discussed regarding Siddharth's progress._x000a__x000a_Siddharth is improving with reading comprehension, time spent in independent reading, self-expression, and social interaction. Siddharth is spending 15-20 minute engaged in reading and he is improving his ability to infer information and use obvious context clues to understand unfamiliar words. _x000a__x000a_Siddharth can grow in his ability to retell a story about books he is reading. He currently shares limited information and struggles to go into detail or expand on certain plot points. Siddharth sometimes struggles to implement established grammatical skills consistently during tests, and he still takes longer than usual on writing assignments. We talked about his Opinion Writing assignment and that it may have been late due to multiple reasons (ie. taking longer to write in general, December school schedule, confusion about the assignment, etc), and we noted that Siddharth's process is to think about what he wants to write before he starts writing._x000a__x000a_To help Siddharth develop more efficiency with his writing, we will practice brainstorming and rough drafts to support him in getting ideas on paper without worrying about perfection. We'll also create space in our sessions to practice skills that will support his Informational Writing, such as practice with forming questions and typing specific phrases into search engines, identifying key information, and writing summaries._x000a__x000a_To ensure that Siddharth has adequate support in these areas, I recommend that we continue with 2 sessions per week, 60 minutes each._x000a__x000a_Please let me know if you have any questions or concerns, or there are additional ways I can support you and Siddharth._x000a__x000a_best,_x000a_Sharon _x000a_____x000a_sharon.vincuilla@revolutionprep.com_x000a_+13237744547"/>
    <n v="4"/>
    <s v="Recommends continuing with 2 sessions per week"/>
  </r>
  <r>
    <n v="10945852"/>
    <d v="2026-01-13T00:00:00"/>
    <x v="113"/>
    <s v="Team Marino"/>
    <n v="86686"/>
    <s v="Isabella Mergler"/>
    <s v="Dear Amy, _x000a__x000a_I hope you are having a great winter. It's been great working with you and Isabella this past week. I wanted to touch base to share some of the progress we've made so far and share my thoughts on the plan moving forward. _x000a__x000a_I have seen significant improvements in Isabella's advanced math skills-particularly when working with quadratics. She is also able to apply the MAPS strategy for these problems. They have shown consistent progress in improving their concept knowledge in the advanced math category of the SAT Math strategy. This consistent improvement has been evident in her confidence during sessions, and her willingness to improve. _x000a__x000a_Our current short-term goals for Isabella include addressing her areas of weakness based off of her December SAT. The overall goal remains improving Isabella's math section score on the SAT. Based on Isabella's progress, I recommend we continue with our 60 minute sessions for the upcoming weeks. _x000a__x000a_Please let me know if you have any questions or if there are any adjustments you would like to make to our plan. I'm happy to schedule a time to talk by phone if that would be helpful. I look forward to supporting Isabella in their continued academic journey. _x000a__x000a_Best regards, _x000a__x000a_Karleigh A._x000a_karleigh.arrington@revolutionprep.com_x000a_+15705786904"/>
    <n v="3"/>
    <s v="Recommends continuing with 60 minute sessions for upcoming weeks."/>
  </r>
  <r>
    <n v="10945917"/>
    <d v="2026-01-13T00:00:00"/>
    <x v="114"/>
    <s v="Team Milner"/>
    <n v="88594"/>
    <s v="Lila Zellner"/>
    <s v="Hi Michelle,_x000a__x000a_Here is an overview of Lilaâ€™s progress so far in our program, along with my recommendations at the bottom. Let me know if you have any questions or thoughts. Thanks!_x000a__x000a_Over the last few months, Lila and I have worked together on learning how to deal with confusing math problems containing constants, reading in order to write an effective conclusion, and reviewing punctuation rules to keep them fresh. Lila just decided that she wants to switch from SAT to ACT, so our last few sessions have been focused on ACT structure and what strategies carry over from the SAT. Since the ACT reading section is quite different from the SATâ€™s reading section, we started with a discussion of how to read and annotate long passages in order to maintain efficiency and comprehension in a longer format._x000a__x000a_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_x000a__x000a_Lila currently has 7.5 hours remaining on her account, with sessions scheduled once per week through March 1st. I recommend that we plan for Lila to take an official ACT in February, April, and June. I recommend that we add enough hours to allow us to continue our regular meetings through that June ACT date. I look forward to seeing how Lila continues to improve!_x000a__x000a_Best,_x000a__x000a_Ben T._x000a_ben.taylor@revolutionprep.com_x000a_+14052656211"/>
    <n v="5"/>
    <s v="Recommends adding hours to continue regular meetings through June ACT."/>
  </r>
  <r>
    <n v="10945924"/>
    <d v="2026-01-13T00:00:00"/>
    <x v="114"/>
    <s v="Team Milner"/>
    <n v="62540"/>
    <s v="Logan Forbes"/>
    <s v="Hi Lolita,_x000a__x000a_Here is an overview of Loganâ€™s progress so far in our program, along with my recommendations at the bottom. Let me know if you have any questions or thoughts. Thanks!_x000a__x000a_Over the last few months, Logan and I have worked together on learning and applying particular strategies for the different types of questions on the SAT. For reading questions, he uses iCARE to anticipate an answer and eliminate tricky options. For math, he uses MAPS to set up and write down all the steps for a problem. In grammar, he uses TRAP to identify the rules needed and use the context of the whole sentence to verify his answer. We have specifically applied these to word problems with systems of equations, transition words and phrases, and verb rules. Logan has been good about showing up to class and participating, but sometimes has trouble completing all of the assigned homework. The homework he does complete, however, shows the thoughtfulness and care he puts into it._x000a__x000a_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_x000a__x000a_Our next steps will involve learning grammar rules for pronouns and modifiers, building equations from more complex word problems, and finding strategies for the SAT-specific â€œconstantsâ€ math questions. Logan will also continue to complete homework after every session and regularly complete full-length practice exams to monitor his progress. He has a practice exam assigned now, so I look forward to seeing how that goes._x000a__x000a_Logan currently has 25.5 hours remaining on his account (9.5 of which are currently unscheduled), with sessions scheduled twice per week through March 11th. I recommend that we plan for Logan to take an official SAT in March and May. I recommend that we schedule out those remaining hours to allow us to continue our regular meetings through each official SAT date. I look forward to seeing how Logan improves over the next several months!_x000a__x000a_Best,_x000a__x000a_Ben T._x000a_ben.taylor@revolutionprep.com_x000a_+14052656211"/>
    <n v="5"/>
    <s v="Recommends scheduling remaining hours to continue regular meetings through SAT dates."/>
  </r>
  <r>
    <n v="10945939"/>
    <d v="2026-01-13T00:00:00"/>
    <x v="114"/>
    <s v="Team Milner"/>
    <n v="92266"/>
    <s v="Anne Wood-Leness"/>
    <s v="Hi Kirsten and Tom,_x000a__x000a_Here is an overview of Anneâ€™s progress so far in our ACT prep program, along with my recommendations at the bottom. Let me know if you have any questions or thoughts. Thanks!_x000a__x000a_Over the past few months, Anne and I have been focusing on bumping up her score in ACT math. We have been working on high-level math concepts tested on the ACT, making sure she is comfortable enough to answer a large variety of problems connected to these concepts. We have tackled equations for circles and ellipses, completing the square, understanding sequences and patterns in math, and using factorials to count large and complex values. Anne always completes her homework and brings good questions to our sessions, and I can see her consistent progress through each topic. _x000a__x000a_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_x000a__x000a_Our next steps will involve tightening up concepts like unit circle, trigonometry, and forms of quadratics. Anne will continue to take regular practice exams to monitor her progress and any continuing areas of need. Anne has 5 hours remaining on her account, with sessions scheduled once per week through February 15th. I recommend that we continue to meet once per week to maximize practice and progress as we prepare Anne for her February 14th ACT. Anne is doing a great job so far, and I canâ€™t wait to see how far she will go!_x000a__x000a_Best,_x000a__x000a_Ben T._x000a_ben.taylor@revolutionprep.com_x000a_+14052656211"/>
    <n v="5"/>
    <s v="Recommends continuing to meet once per week through February 14th ACT."/>
  </r>
  <r>
    <n v="10945944"/>
    <d v="2026-01-13T00:00:00"/>
    <x v="114"/>
    <s v="Team Milner"/>
    <n v="58780"/>
    <s v="Penelope Frisch"/>
    <s v="Hi Jennifer,_x000a__x000a_Here is an overview of Penelopeâ€™s progress in our program so far, along with my recommendations at the bottom. Let me know if you have any questions or thoughts. Thanks!_x000a__x000a_Over the last couple of months, Penelope and I have been focusing on keeping up with topics in her Precalculus class and working ahead when possible. So far, we have talked about all aspects of graphing trig functions, solving trig equations, and arc and sector measurement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upcoming cumulative semester exam on Friday._x000a__x000a_Penelope currently has 45.2 hours remaining on her account (1.2 of which are unscheduled), with sessions scheduled once per week through November 17, 2026. I recommend that we continue our once per week velocity, but letâ€™s keep an eye on if that needs to be increased at any time during the coming semester. I very much look forward to continuing to work with Penelope throughout the school year!_x000a__x000a_Best,_x000a__x000a_Ben T._x000a_ben.taylor@revolutionprep.com_x000a_+14052656211"/>
    <n v="5"/>
    <s v="Recommends continuing once per week velocity through November 2026."/>
  </r>
  <r>
    <n v="10946006"/>
    <d v="2026-01-13T00:00:00"/>
    <x v="66"/>
    <s v="Team Milner"/>
    <n v="92317"/>
    <s v="William Parsons"/>
    <s v="Hi William and Audrey,_x000a__x000a_It was great meeting William a couple of days ago! Heâ€™s definitely capable of a perfect score on the ACT. I would like him to send along the breakdown of the score he got on his schoolâ€™s practice ACT. For homework, I would like him to work through the rest of the Miscellaneous Advanced Math problems at the end of this book. Since he has trouble loading Kami, here is a google drive link._x000a__x000a_https://drive.google.com/file/d/1c_3QWNHdHuufT0_3nNmmMwVX2uqPkrau/view?usp=drive_link_x000a__x000a_My schedule is filling in as student get back to school, so it would be good for him to reserve the times that he needs. The earlier that gets done the more likely he will be able to get day and times that he likes._x000a__x000a_Overall, I think we just need to work on precision, double checking, and some odds and ends to fill out his skillset. Let me know if you would ever like to schedule a quick meeting to answer any questions you have. Iâ€™m always happy to talk._x000a__x000a_Best, Zach"/>
    <n v="2"/>
    <s v="Good to reserve the times that he needs."/>
  </r>
  <r>
    <n v="10946007"/>
    <d v="2026-01-13T00:00:00"/>
    <x v="74"/>
    <s v="Team Haase-Alvey"/>
    <n v="97189"/>
    <s v="Peter He"/>
    <s v="Hi Lei and Peter,_x000a__x000a_I hope you are having a wonderful start to the year. Itâ€™s been great working with you both over the past couple of months. I wanted to touch base to share some of the progress weâ€™ve made so far and share my thoughts on the plan moving forward._x000a__x000a_Over the course of our time together, Peter has shown improvement in his SAT skills regarding grammar, sentence boundaries, and central idea and detail questions. He's taken the iCARE and TRAP strategies onboard and utilized them to great effect, improving his accuracy and timing._x000a__x000a_Our current short-term goals for Peter include working on craft and structure questions, and working with advanced or archaic language in reading passages._x000a__x000a_I recommend keeping Peter's current program velocity of 1 hour per week (with me, as I know he occasionally has other tutoring sessions). I'll also point out that I regularly help students with writing college application essays, in case Peter would like help with that in the future._x000a__x000a_Please let me know if you have any questions or if there are any adjustments you would like to make to our plan. I look forward to supporting Peter in his continued academic journey._x000a__x000a_Best regards,_x000a__x000a_Shaun L._x000a_shaun.leonard@revolutionprep.com_x000a_+17023665570"/>
    <n v="4"/>
    <s v="Recommends keeping current program velocity of 1 hour per week."/>
  </r>
  <r>
    <n v="10946054"/>
    <d v="2026-01-13T00:00:00"/>
    <x v="115"/>
    <s v="Team Milner"/>
    <n v="76451"/>
    <s v="Carys Diquisto"/>
    <s v="Hi Carys and Caroline,_x000a__x000a_It was great working with Carys this week! Here is our parent update from this week: https://revolutionprep.zoom.us/rec/play/w5fxMENOBzfOcJZyEquVwsWGVvfBTV9UBZnEn2eCdzUrknNOmbleDadjCQdpn56ohiax_H7uwP2Kfo8.4XlNzhxVgr3W_G-W_x000a__x000a_I also wanted to reach out and share a quick update on how tutoring has been going for Carys over the past few months. I am incredibly proud of the work she has put in and the dedication she has shown to her studies. She ended last semester on a very strong note, earning Aâ€™s in the majority of her classes and securing Bâ€™s in both Math and Life Science. Itâ€™s been wonderful to see her efforts reflected in those final grades._x000a__x000a_One of the biggest wins recently has been her improved organization and time management. We have been focusing on planning out her week by pulling information from Veracross and inputting those tasks directly into her iCalendar. This system seems to have helped her immensely in staying on top of her workload and visualizing her schedule, which has reduced a lot of the stress around upcoming deadlines._x000a__x000a_Regarding her study habits, weâ€™ve been experimenting with different tools like ChatGPT study guides and Quizlet to find what works best for her. While she is still refining her approach for different subjects, her work with physical flashcards has shown the most promise. She has learned how to use them more effectively by separating them into piles based on what she knows versus what she doesn't, which allows her to focus her energy where itâ€™s needed most._x000a__x000a_Currently, our primary focus is on reading comprehension and active engagement with literature. To help her better understand novels, we are practicing a strategy where she pauses after every paragraph to summarize the plot points. This method is all about breaking down long, sometimes intimidating pieces of reading into smaller, manageable chunks and checking for understanding before moving forward. Iâ€™m looking forward to seeing everything Carys accomplishes this semester as she continues to build these skills!_x000a__x000a_Best,_x000a_Melanie Leong | Tutor | Revolution Prep_x000a_Main Office: (877) 738-7737 | Direct Line: (714) 497-3413_x000a_Email: melanie.leong@revolutionprep.com | Web: www.revolutionprep.com_x000a_Better Grades. Higher Scores. Lower Stress. Revolution Prep."/>
    <n v="1"/>
    <s v="Discusses progress and habits"/>
  </r>
  <r>
    <n v="10946104"/>
    <d v="2026-01-13T00:00:00"/>
    <x v="106"/>
    <s v="Team De Groot"/>
    <n v="70959"/>
    <s v="Jay Woolf"/>
    <s v="Hi Team Jay,_x000a__x000a_Thank you for the updates and for sharing your thoughts about the new semester! I took Jay off this e-mail, but wanted to update you on this week as well. Jay and I had a strong first session back, focusing on the Abuses of the Old Regime in France and the Grievances of the Third Estateâ€”two key topics that set the stage for understanding the causes of the French Revolution. Jay showed strong comprehension of the material and made several insightful connections between social inequality, economic systems, and political legitimacy. _x000a__x000a_Anna, I completely understand your concerns about last semester. We talked a bit this about keeping up with assignments, checking emails regularly, and building better academic consistency. Iâ€™ll continue helping Jay strengthen his executive functioning skills, including planning, time management, and self-monitoringâ€”especially in terms of participation, attendance, and staying on top of smaller assignments that can quietly impact grades. Jay has the ability to perform at a very high level; the main goal this semester will be translating that ability into consistent daily habits that help him follow through._x000a__x000a_Iâ€™m confident Jay can make this semester a much stronger oneâ€”he's starting off focused and engaged, and thatâ€™s exactly where we want to be. Iâ€™m here to help keep him accountable and try to make sure he has the structure he needs to reach his potential. I recommend continuing to meet earlier in the week for 60 minutes each week. This way, we can get organized and complete assignments before they are due._x000a__x000a_Looking forward to this semester!_x000a__x000a_Best,_x000a__x000a_Sean U._x000a_sean.ulfik@revolutionprep.com_x000a_+18455412219"/>
    <n v="4"/>
    <s v="Recommends continuing to meet earlier in week for 60 minutes."/>
  </r>
  <r>
    <n v="10946142"/>
    <d v="2026-01-13T00:00:00"/>
    <x v="106"/>
    <s v="Team De Groot"/>
    <n v="31961"/>
    <s v="Nathan Samuel"/>
    <s v="Dear Team Nathan,_x000a__x000a_Itâ€™s been a great start to the semester, and Nathan has done an excellent job balancing his coursework with the college application process. Over the past few weeks, weâ€™ve focused primarily on writing and revising multiple versions of his personal statement for the University of Florida and other programs, along with crafting thoughtful responses to supplemental application questions. Nathanâ€™s writing has grown more polished and confident, and his ability to communicate his goals and personality comes through in his personal statement._x000a__x000a_Weâ€™ve also nearly completed the UF application paperwork, ensuring that all materials are organized and submission-ready. With the new semester underway, Nathan hasnâ€™t needed much academic support yet, but maintaining consistency early on will be key to sustaining his strong GPA once coursework intensifies. I recommend that we continue meeting for three hours each week to stay ahead of deadlines, monitor writing assignments, and ensure steady progress across his classes. As the semester develops, we can add extra sessions as needed, especially during exam periods or major project weeks. This seemed to work well last year!_x000a__x000a_Looking forward to another great semester,_x000a__x000a_Sean U._x000a_sean.ulfik@revolutionprep.com_x000a_+18455412219"/>
    <n v="4"/>
    <s v="Recommends continuing meeting for three hours each week."/>
  </r>
  <r>
    <n v="10946200"/>
    <d v="2026-01-13T00:00:00"/>
    <x v="22"/>
    <s v="Team Plamondon"/>
    <n v="97711"/>
    <s v="Hannah Bulmahn"/>
    <s v="Hi Melissa,_x000a__x000a_I hope you are having a great start to the year! Itâ€™s been wonderful working with you and Hannah over the past couple of weeks. I wanted to touch base to share some of the progress weâ€™ve made so far, as well as my thoughts on the plan moving forward._x000a__x000a_I have seen significant improvements in Hannahâ€™s use of strategies (MAPS, TRAP, and iCARE), her understanding of percentages, and her knowledge of punctuation rules and Standard English Conventions. She has shown consistent progress in her use of strategies and in her application of punctuation rules. This improvement has been evident in her understanding of homework assignments._x000a__x000a_I also wanted to share some thoughts regarding Hannahâ€™s program and the PSAT. Iâ€™m concerned that studying for the PSAT may not be the best use of our sessions at this time for a few reasons. First, the PSAT becomes important in 11th grade, and since Hannah is currently in 7th grade, this would involve many years of somewhat repetitive practice. Second, long-term test-prep tends to burn students out and have diminishing returns, and that would get worse toward the meaningful test dates, which is less than ideal. Third, Hannah is currently missing several years of math content needed for the PSAT, and Iâ€™m concerned that introducing all of this material now could be confusing and potentially impact her self-confidence if she struggles with significantly more advanced concepts._x000a__x000a_Instead, I would recommend maintaining our current pace of approximately one 60-minute session per week, but focusing that time on reinforcing her current academic material while continuing to incorporate strategies and additional practice. Over the summer, Hannah could work on getting ahead in math._x000a__x000a_Please let me know if you have any questions or if there are any adjustments you would like to make to our plan. I look forward to supporting Hannah in her continued academic journey._x000a__x000a_Best regards,_x000a_Sarah_x000a__x000a_sarah.vollero@revolutionprep.com_x000a_+13155607858"/>
    <n v="4"/>
    <s v="Recommends maintaining current pace of approx one 60-minute session per week."/>
  </r>
  <r>
    <n v="10946208"/>
    <d v="2026-01-13T00:00:00"/>
    <x v="20"/>
    <s v="Team Cross"/>
    <n v="94616"/>
    <s v="Ruby Alchin"/>
    <s v="Dear Rachel, _x000a__x000a_Itâ€™s been great working with you and Ruby over the past couple of months. As we prepare for Ruby's upcoming SAT exams in a few months, I wanted to share some updates and information about what to expect. _x000a__x000a_I have seen significant improvements in Rubyâ€™s abilities to identify the limits of various functions, analyze graphs to determine limits, as well as solve SAT central ideas and details questions. She has shown consistent progress in utilizing the key strategies (including the 2-pass approach, MAPS and ICARE strategies) weâ€™ve been discussing in our sessions to solve more challenging SAT math as well as reading and writing questions. This consistent improvement has been evident in the completion of assignments during our sessions as well as Rubyâ€™s practice tests and homework. _x000a__x000a_For this exam, our goal is 1450. While we cannot guarantee a specific score, we have worked diligently towards this goal through addressing areas of opportunity and continually applying strategies towards different question types on the SAT. It's important to consider the impact of the test zone on Ruby's performance. Ensuring a good night's sleep throughout the week leading up to the test is crucial, as just the night before isn't enough. We have also discussed strategies to manage test anxiety, which can impact scores. _x000a__x000a_I am looking forward to continuing to work with Ruby after the tests so that we can work towards further improvements on the SAT. Since Ruby is currently achieving her goals, I recommend we continue with our one 60-minute class per week through the school year. _x000a__x000a_Please let me know if you have any questions or if there are any adjustments you would like to make to our plan. Iâ€™m also able to schedule a time to talk by phone if that would be helpful. I am happy to support Ruby in her continued academic journey. _x000a__x000a_Best regards, _x000a__x000a_Colin C._x000a_colin.cody@revolutionprep.com_x000a_+19785187882"/>
    <n v="5"/>
    <s v="Recommends continuing with one 60-minute class per week through school year."/>
  </r>
  <r>
    <n v="10946222"/>
    <d v="2026-01-13T00:00:00"/>
    <x v="20"/>
    <s v="Team Cross"/>
    <n v="97806"/>
    <s v="Zackary Sheldon"/>
    <s v="Dear Allison, _x000a__x000a_I hope you are having a great winter. Itâ€™s been great working with you and Zackary over the past couple of months. I wanted to touch base to share some of the progress weâ€™ve made so far and share my thoughts on the plan moving forward. _x000a__x000a_I have seen significant improvements in Zackary's abilities to solve multiple-choice questions from reading passages, write concise summaries of passages, determine the authorâ€™s purpose from a text as well as identify the central idea of a text and the three types of narrative perspectives. He has shown consistent progress in utilizing each of the strategies weâ€™ve been covering in our sessions to strengthen his multiple-choice test-taking as well as reading comprehension skills. This consistent improvement has been evident in the completion of assignments during our sessions. _x000a__x000a_Our current short-term goals for Zackary include applying 6th grade English concepts and effectively solving multiple-choice questions on reading exams. The overall goals remain to increase Zackary's confidence in English assessments involving multiple-choice questions and get good grades in class. Since Zackary is achieving his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Zackary in his continued academic journey. _x000a__x000a_Best regards, _x000a__x000a_Colin C._x000a_colin.cody@revolutionprep.com_x000a_+19785187882"/>
    <n v="5"/>
    <s v="Recommends continuing with one 60-minute class per week through school year."/>
  </r>
  <r>
    <n v="10946247"/>
    <d v="2026-01-13T00:00:00"/>
    <x v="20"/>
    <s v="Team Cross"/>
    <n v="96363"/>
    <s v="Amelia Wong"/>
    <s v="Dear Victoria, _x000a__x000a_I hope you are having a great winter. Itâ€™s been great working with you and Amelia over the past couple of months. I wanted to touch base to share some of the progress weâ€™ve made so far and share my thoughts on the plan moving forward. _x000a__x000a_I have seen significant improvements in Ameliaâ€™s abilities to answer reading comprehension questions, identify various sight words, rhyming words, and long and short vowel sounds, determine the correct order of words in a sentence, sort words into different categories as well as recognize syllables in longer words. She has made great progress in understanding different concepts and utilizing various strategies to improve her organization of words and sentences and expression of ideas. This has been evident in the completion of assignments and activities during our sessions. _x000a__x000a_However, I noticed that Amelia is mostly having a difficult time with pronouncing some common kindergarten and first grade sight words. We have reviewed the short and long sounds of the alphabet, and she is excellent at recognizing the sounds of each individual letter in a word, but when attempting to combine those sounds together, she seems to add in a few extra syllables or loses track of the pre-existing sounds. That said, she is able to remember words that weâ€™ve been practicing sounding out multiple times over more clearly as time goes on. _x000a__x000a_Our current short-term goals for Amelia include strengthening both her recognition of sight words as well as her reading fluency. The overall goal remains to increase Amelia's confidence with both reading and writing. Based on Ameliaâ€™s goals, I recommend adding an additional 30-minute session or two per week in order for us to continue solidifying and strengthening Amelia's reading fluency and sight word recognition.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Amelia in her continued academic journey. _x000a__x000a_Best regards, _x000a__x000a_Colin C._x000a_colin.cody@revolutionprep.com_x000a_+19785187882"/>
    <n v="5"/>
    <s v="Recommends adding additional 30-minute session or two per week."/>
  </r>
  <r>
    <n v="10946250"/>
    <d v="2026-01-13T00:00:00"/>
    <x v="9"/>
    <s v="Team St. Marie"/>
    <n v="98789"/>
    <s v="Sabrina Kaloudis"/>
    <s v="Dear Mr. and Mrs. Kaloudis,_x000a__x000a_I hope you are having a great week. It's been great working with you and Sabrina over the past couple of months. I wanted to touch base to share some of the progress we've made so far and share my thoughts on the plan moving forward._x000a__x000a_So far in our classes, we've covered Algebra 1. We've looked at writing linear equations based on graphs, tables, and points. We have also reviewed solving linear systems of equations. The most recent topic was writing linear equations based on word problems, solving them, and interpreting the meaning of the coefficients/constants. Next we will go over quadratic equations and begin FOILing/solving the equations. I've noticed Sabrina has some trouble with the challenge questions in our lessons. I recommend she review those problems._x000a__x000a_It looks like we have all the tutoring hours we need leading up to the April test. Even so, if Sabrina wants to prepare even further, or if she wants to get ready for another subject (i.e. Precalculus), I recommend adding 12 - 24 hours of tutoring to your account. That way she can schedule 1 - 2 sessions per week.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Sabrina in her continued academic journey. _x000a__x000a_Best regards,_x000a_Jon C._x000a_jon.cathapermal@revolutionprep.com_x000a_+17049758359"/>
    <n v="5"/>
    <s v="Recommends adding 12-24 hours to schedule 1-2 sessions per week."/>
  </r>
  <r>
    <n v="10946292"/>
    <d v="2026-01-13T00:00:00"/>
    <x v="116"/>
    <s v="Team Milner"/>
    <n v="34176"/>
    <s v="Dylan Williams"/>
    <s v="Dear Hannah,_x000a__x000a_I wanted to follow up and summarize our recent phone conversation and update for both Dylan and Beckham as we move into 2026._x000a__x000a_It has been a pleasure working with both of them over the past semester on pre-calculus. They've built strong foundations and developed good study habits, and it has been great to see their growth and consistency. They are both thoughtful, motivated students who take their academics seriously, and they have always been a pleasure to work with._x000a__x000a_During our call, we reviewed their current accounts and plans moving forward. At the moment, Dylan does not have any remaining hours, and Beckham has approximately four and a half hours left on his account. We discussed continuing academic support for pre-calculus and/or any other subjects, such as chemistry or English. You mentioned that they are currently in a good position and that, due to their busy schedules, you plan to schedule sessions on an as-needed basis for the time being._x000a__x000a_We also discussed future SAT planning. With upcoming test dates in March, June, and August, we agreed that March may be approaching a bit quickly, May is complicated by AP testing, and June could be affected by finals. August appears to be a strong option after the summer, though June could still be workable depending on how their end-of-year schedule shapes up. My recommendation would be to choose either the March, June, or August test date that best fits their schedules and begin meeting about two months in advance to allow for steady, low-stress preparation with the goal of improving their composite scores to the high 1500s._x000a__x000a_I know they both have very full schedules with water polo, tennis, and other commitments, so if either of them ever starts to feel overwhelmed, I would strongly recommend resuming weekly sessions to help alleviate stress, support their academic progress, and maintain momentum._x000a__x000a_They are both excellent students, and I truly enjoy working with them. I am looking forward to reconnecting for SAT preparation whenever the timing is right, and I am always happy to continue supporting them academically as needed._x000a__x000a_Please feel free to reach out anytime if questions come up or if you would like to plan next steps._x000a__x000a_Tim Schlotzhauer"/>
    <n v="4"/>
    <s v="Recommends meeting about two months in advance of test date."/>
  </r>
  <r>
    <n v="10946425"/>
    <d v="2026-01-14T00:00:00"/>
    <x v="21"/>
    <s v="Team Cross"/>
    <n v="86032"/>
    <s v="Navya Shrestha"/>
    <s v="Dear Megendra,_x000a__x000a_I hope you are doing well! Itâ€™s been great working with Navya over the past couple of months. I wanted to touch base to share some of the progress weâ€™ve made so far and share my thoughts on the plan moving forward._x000a__x000a_Overall goal: Support Navya on her academic journey_x000a__x000a_Areas that we have been working on:_x000a_Math:_x000a_â€¢Since the last update, we have largely focused on math concepts to help Navya prepare for an exam. We worked through a second grade math skills packet to see what areas Navya could learn/review. _x000a_â€¢Areas we worked on:_x000a_- Mentally adding and subtracting 10 and 100 from numbers up to the hundreds place_x000a_- Counting more complex money amounts_x000a_- Different types of graphs_x000a_- Skip counting by numbers in the hundreds, including counting by 10s from numbers that do not end in 0_x000a__x000a_Reading:_x000a_â€¢Overall, Navya reads well. One area of phonics we are still working on is not skipping word endings. She tends to leave off endings such as -ed, -ing, and -s, only reading the base word._x000a_â€¢For comprehension, we are focusing on 1st and 2nd grade level objectives. Many of these include identifying story elements such as characters, setting, plot, problem and solution, as well as being able to retell stories based on the beginning, middle, and end. _x000a__x000a_Short-term goals moving forward:_x000a_â€¢Continue working on second grade math concepts, including subtraction with regrouping_x000a_â€¢Keep practicing concepts/skills to help with multiplication_x000a_â€¢Continue to work towards mastery of addition facts_x000a_â€¢Continue working on reading comprehension skills as well as any phonics/decoding skills necessary _x000a__x000a_Recommendation: _x000a__x000a_Navya is doing well and always comes with a good attitude and ready to work! She is starting to catch herself more often when she skips an ending on a word. She is beginning to understand the concept of â€œtradingâ€ when regrouping with subtraction. Based on her progress, I recommend continuing with 2-3 half-hour sessions a week._x000a__x000a_Please let me know if you have any questions or if there are any adjustments you would like to make to our plan. Iâ€™m happy to schedule a time to talk by phone if that would be helpful. I look forward to supporting Navya in her continued academic journey._x000a__x000a_Best regards,_x000a_Mary L._x000a_mary.logan@revolutionprep.com_x000a_+16822312877"/>
    <n v="4"/>
    <s v="Recommends continuing with 2-3 half-hour sessions a week."/>
  </r>
  <r>
    <n v="10946436"/>
    <d v="2026-01-14T00:00:00"/>
    <x v="21"/>
    <s v="Team Cross"/>
    <n v="82376"/>
    <s v="Lujain Sameer"/>
    <s v="Dear Iffat,_x000a__x000a_It's been great working with Lujain the last couple of months. She has continued to show improvement in her math skills. Specifically, she has shown much improvement with long division, a very big skill at her age. _x000a__x000a_When we were working through a lesson on graphing on the coordinate plane, I realized that she did not know how to calculate the area of a rectangle, typically taught in third grade. We began to work through a third grade skills packet to see if there were any other missed/forgotten skills. Overall she has done very well with the material, though we have found a few areas that would benefit from practice. _x000a__x000a_Based on her progress, I recommend continuing with her schedule of 2-4 half-hour sessions per week. _x000a__x000a_In addition, as I mentioned in Ehaan's update, if you are available one morning next week, I would love to meet with you on a Zoom call or phone call to check where the kids are in their curriculum and make sure that I know how best to help them. Right now I have available:_x000a__x000a_Tues, 1/20 - 10am-12pm, EST_x000a_Wed, 1/21 - 10am-12pm, EST_x000a_Thur, 1/22 - 10am-12pm, EST_x000a__x000a_Please let me know if any of those times work for you._x000a__x000a_Mary L._x000a_mary.logan@revolutionprep.com_x000a_+16822312877"/>
    <n v="4"/>
    <s v="Recommends continuing with schedule of 2-4 half-hour sessions per week."/>
  </r>
  <r>
    <n v="10946480"/>
    <d v="2026-01-14T00:00:00"/>
    <x v="117"/>
    <s v="Team Cross"/>
    <n v="78796"/>
    <s v="Liam Benjamin"/>
    <s v="Greetings Andrea,_x000a__x000a_I hope you are having a great winter season! It has been a pleasure working with Liam this school year. Liam is fun to work with and brings a lot of personality to our sessions. Reading continues to be an area of challenge for him, particularly due to frustration and mindset, so we make a point to spend time acknowledging his feelings, building confidence, and keeping sessions positive and encouraging. Recently, he has seemed more relaxed and less frustrated during reading tasks, especially when decoding unfamiliar words, which is an encouraging sign._x000a__x000a_Over the past several weeks, Liam has practiced reading unfamiliar vocabulary connected to passages, read both informative and fictional texts, and answered questions to show understanding. He understands the overall meaning of texts and can explain what he has read, though he benefits from reminders and discussion to help recall specific details._x000a__x000a_Moving forward, we will continue to focus on fluency, phonics, and decoding, while also supporting comprehension through discussion and written responses. Since Liam is also working with Nick L. on fluency, comprehension, writing, and spelling, I recommend we continue with the same plan: 30 minutes per week with me, alongside 60 minutes per week with Nick. This balance allows us to reinforce foundational reading skills while complementing the broader literacy work he is doing elsewhere._x000a__x000a_Please feel free to share any suggestions or strategies that have been helpful in supporting Liamâ€™s reading at home. Let me know if you have any questions or would like to adjust our planâ€”Iâ€™m always happy to connect by phone if that would be helpful._x000a__x000a_Best regards,â€¨_x000a__x000a_Q. MonÃ©t T._x000a_quinnisha.travis@revolutionprep.com_x000a_+18502123552"/>
    <n v="4"/>
    <s v="Recommends continuing with same plan: 30 mins with Q."/>
  </r>
  <r>
    <n v="10946486"/>
    <d v="2026-01-14T00:00:00"/>
    <x v="118"/>
    <s v="Team Haase-Alvey"/>
    <n v="94735"/>
    <s v="Carson Scudday"/>
    <s v="Hi Carson and Keith,_x000a__x000a_I hope you are doing well. It has been great working with Carson over the past couple of months, and I wanted to share an update on his progress in Chemistry along with my recommendations moving forward._x000a__x000a_Carson began our sessions at the end of November, and from the start he has been very engaged and motivated. We initially focused on dimensional analysis, which is a foundational skill in Chemistry, and he picked it up quickly. By our next session, he earned a 94 on his test, which reflected his strong understanding. We then moved into percent composition along with empirical and molecular formulas, and he continued to do well applying these concepts to practice problems._x000a__x000a_As midterms approached, we spent time reviewing mole, particle, and gram conversions as well as periodic trends. Carson performed exceptionally well on his midterm, earning a 100, which was a great result and showed how much his confidence and accuracy have grown. In our most recent sessions, we started a new unit on balancing equations and mole ratios. He has been asking thoughtful questions and doing a good job applying what he learns directly to problem-solving._x000a__x000a_Right now, meeting once a week has been a good schedule for Carson. This pace has allowed us to stay aligned with his class while reinforcing key concepts and preparing for upcoming assessments. I recommend continuing with weekly sessions as he moves into more complex reaction-based topics._x000a__x000a_Please let me know if youâ€™d like to schedule a time to talk more about Carsonâ€™s progress or the plan moving forward. Iâ€™m happy to find a time that works best for you._x000a__x000a_Best regards,_x000a_Emma B._x000a_emma.brugman@revolutionprep.com_x000a_+18178211413"/>
    <n v="4"/>
    <s v="Recommends continuing with weekly sessions."/>
  </r>
  <r>
    <n v="10946489"/>
    <d v="2026-01-14T00:00:00"/>
    <x v="118"/>
    <s v="Team Haase-Alvey"/>
    <n v="95666"/>
    <s v="Cate Hemphill"/>
    <s v="Hi Cate and Marnie,_x000a__x000a_I hope you are doing well. It has been great working with Cate over the past several months, and I wanted to share an update on her progress across AP Human Geography and Biology along with my recommendations moving forward._x000a__x000a_Cate began our sessions in October, and from the start she has been engaged and focused, especially with AP Human Geography. We worked through migration patterns, cultural concepts, and key vocabulary from The Cultural Landscape, as well as practice MCQs and FRQs. She has done a great job learning how to apply the content to both multiple-choice and free-response questions, and her confidence with the material has continued to grow._x000a__x000a_In Biology, Cate has shown strong understanding and consistency. We reviewed topics such as muscle contraction, cell transport, the excretory system, cardiopulmonary system, and major metabolic pathways including cellular respiration and photosynthesis. She is a visual learner, and once we diagram processes and walk through them step by step, she picks them up quickly. Her exam scores reflect thisâ€”she earned a 95 on one biology exam, and her overall biology grade has remained very strong._x000a__x000a_More recently, we have focused on FRQ practice for both Biology and AP Human Geography, including the carbon and nitrogen cycles and harder Unit 3 AP HUG problems. Her most recent grades show how much progress she has made, with an 84 on an AP Human Geography assessment and a 95 overall, as well as a 90 on a biology assessment and a 98 overall._x000a__x000a_Meeting once a week has been a great structure for Cate. This schedule allows us to stay aligned with what she is learning in school, reinforce challenging topics, and prepare thoroughly for tests without overwhelming her. I recommend continuing with weekly sessions._x000a__x000a_Please let me know if youâ€™d like to schedule a time to talk more about Cateâ€™s progress or adjust her plan moving forward. Iâ€™m happy to find a time that works best for you._x000a__x000a_Best regards,_x000a_Emma B._x000a_emma.brugman@revolutionprep.com_x000a_+18178211413"/>
    <n v="4"/>
    <s v="Recommends continuing with weekly sessions."/>
  </r>
  <r>
    <n v="10946495"/>
    <d v="2026-01-14T00:00:00"/>
    <x v="118"/>
    <s v="Team Haase-Alvey"/>
    <n v="93910"/>
    <s v="Zayna Gilani"/>
    <s v="Hi Zayna and Aasma,_x000a__x000a_Itâ€™s been great working with Zayna over the past few weeks as we continue building toward her SAT goals. Sheâ€™s been making steady progress in math, especially with ratios, rates, percentages, and one-variable data. Weâ€™ve also focused on improving her attention to units and her ability to interpret tables and percentages more carefully, which has already helped reduce small but impactful errors._x000a__x000a_Zayna recently completed a practice SAT and earned a 1330 (680 Math, 650 Reading/Writing), which is a strong score and a solid baseline to build from. On the reading and writing side, weâ€™ve been working on mixed punctuation and standard English conventions. Sheâ€™s doing well with the fundamentals but still needs more practice with harder punctuation questions and misplaced modifiers to improve accuracy and consistency. Weâ€™ve also identified constants as a math topic that will need additional review moving forward._x000a__x000a_To continue building on this progress, consistent practice between sessions will be important, especially for grammar rules and higher-difficulty math questions. I recommend continuing with our current session schedule and increasing the time from 1hour to 1.5 hours so we can reinforce these concepts, work through more challenging problems, and keep her moving in the right direction._x000a__x000a_Please let me know if you have any questions or if youâ€™d like to make any adjustments to the plan. Iâ€™m also happy to set up a quick call if that would be helpful._x000a__x000a_Best,_x000a_Emma B._x000a_emma.brugman@revolutionprep.com_x000a_+18178211413"/>
    <n v="4"/>
    <s v="Recommends continuing current schedule and increasing time to 1.5 hours."/>
  </r>
  <r>
    <n v="10946504"/>
    <d v="2026-01-14T00:00:00"/>
    <x v="118"/>
    <s v="Team Haase-Alvey"/>
    <n v="97608"/>
    <s v="Tilly Mullen Colaizzi"/>
    <s v="Hi Tilly and Merritt,_x000a__x000a_Itâ€™s been great working with Tilly over the past couple of months. Sheâ€™s a sophomore and is currently building foundational skills for the SAT, with a strong focus on math. Right now, algebra is her strongest area, followed by problem solving and data analysis, while geometry, advanced math, and trigonometry are areas that need the most support. She will also need continued review of trigonometric concepts such as sine, cosine, and tangent._x000a__x000a_In our sessions, weâ€™ve spent time reviewing overall test strategies and Desmos usage, and weâ€™ve worked through mixed algebra, linear and equivalent expressions, exponents, quadratics, circles, and constants. Tilly has made progress with identifying question types and applying strategies, but she still needs a lot of repetition and guided practice, especially with quadratics. Weâ€™ve intentionally slowed the pace of sessions to make sure she is building a solid foundation rather than rushing through topics. This approach will better support her long-term improvement and confidence._x000a__x000a_On the reading and writing side, punctuation and information and ideas are topics that she will need to focus on the most. We will work on these topics once her math score is up._x000a__x000a_Tilly completed a practice SAT and scored a 1040 (630 Reading/Writing, 410 Math). While this score shows that reading is a relative strength, it also highlights the need for continued, consistent math practice. Moving forward, weâ€™ll continue with targeted work on quadratics, then transition into exponential functions and more advanced algebra once sheâ€™s ready._x000a__x000a_Please let me know if you have any questions or if youâ€™d like to discuss her progress or plan in more detail. Iâ€™m also happy to schedule a time to talk if that would be helpful._x000a__x000a_Best,_x000a_Emma B._x000a_emma.brugman@revolutionprep.com_x000a_+18178211413"/>
    <n v="1"/>
    <s v="Plan to work on reading topics once math score is up."/>
  </r>
  <r>
    <n v="10946509"/>
    <d v="2026-01-14T00:00:00"/>
    <x v="118"/>
    <s v="Team Haase-Alvey"/>
    <n v="97609"/>
    <s v="Lola Colaizzi"/>
    <s v="Hi Lola and Merritt,_x000a__x000a_Itâ€™s been great working with Lola since our first session in early December. Sheâ€™s a 10th grader who is beginning SAT preparation and is likely planning to take the test this summer. Her baseline score was 1080 (Math: 430 RW: 650) and her most recent score was 1130 (Math: 480 RW:650). Since starting, weâ€™ve focused on building a foundation in math, with an emphasis on making sure concepts truly make sense before moving on._x000a__x000a_On the math side, weâ€™ve been working through algebra and advanced math topics, including mixed algebra, constants and modular arithmetic, and linear functions. Lola will need a good amount of continued math review, so weâ€™re intentionally moving at a slower pace to ensure she has a strong understanding of each concept. Our next focus will be fractions, and I plan to assign a practice SAT soon to reassess her baseline score and help guide our next steps._x000a__x000a_On the reading and writing side, sentence boundaries and verbs are the topics that need the most review, and we will start building these skills alongside her math work once her math score is up._x000a__x000a_Please let me know if you have any questions or if youâ€™d like to talk more about Lolaâ€™s plan or timeline for SAT prep. Iâ€™m happy to schedule a time to check in if that would be helpful._x000a__x000a_Best,_x000a_Emma B._x000a_emma.brugman@revolutionprep.com_x000a_+18178211413"/>
    <n v="1"/>
    <s v="Plan to start building reading skills once math score is up."/>
  </r>
  <r>
    <n v="10946526"/>
    <d v="2026-01-14T00:00:00"/>
    <x v="34"/>
    <s v="Team Plamondon"/>
    <n v="91760"/>
    <s v="Grant Young"/>
    <s v="Dear Kim,_x000a__x000a_I hope you are having a great Winter. Itâ€™s been great working with you and Grant over the past couple of months. I wanted to touch base to share some of the progress weâ€™ve made so far and share my thoughts on the plan moving forward._x000a__x000a_I have seen significant improvements in Grant's ability to use the various grammar rules for the English section. In particular, his ability to follow our strategy of identifying what is being asked first and eliminating wrong answer choices has vastly improved. One of the more subjective things that I have really enjoyed as the sessions have progress is Grant's willingness to offer up his justifications to each question. I also wanted to check in and see what we thought of Grant's practice test results (28, 30, and 28 - English, Math, Reading respectively)? Grant seemed pleasantly surprised by his scores and I was quite happy with them as well since his goal score was 30 or above. _x000a__x000a_Since Grant seems to be on track with his goals, I recommend we continue with our current schedule of classes once he is feeling better until his February exam.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Jacob"/>
    <n v="5"/>
    <s v="Recommends continuing with current schedule until February exam."/>
  </r>
  <r>
    <n v="10946535"/>
    <d v="2026-01-14T00:00:00"/>
    <x v="77"/>
    <s v="Team Cross"/>
    <n v="97632"/>
    <s v="Lia Serre-Tovar"/>
    <s v="Hi Thomas,_x000a__x000a_It was great to check in, and Iâ€™m glad to hear your â€œso far so goodâ€ assessment â€” that aligns very much with what Iâ€™m seeing! Lia has been engaged and positive, and itâ€™s clear her work is giving her exactly what you were hoping for: increased confidence, reassurance, and trust in her own judgment. _x000a__x000a_Weâ€™ve covered a number of key concepts (such as Words in Context, Standards of English Conventions, Rhetorical Synthesis, Transitions, linear equations, Desmos tools, manipulating equations, systems of equations, and Text, Structure, Purpose) and have been intentionally pairing new concepts and strategies with immediate independent application so Lia can build enough practice to trust herself. Lia's executive functioning has been impressive â€” she stays on top of homework, brings thoughtful questions to sessions, and shows strong motivation and conscientiousness._x000a__x000a_With finals coming up next week, weâ€™ll keep our Saturday sessions but pause test-prep homework until finals are over. After that, weâ€™ll continue prioritizing the highest-impact SAT material (questions that appear on every test first, then frequent topics, and finally lower-frequency areas) to build strong, reliable foundations._x000a__x000a_Itâ€™s my absolute pleasure to support Lia. As discussed, given her trajectory and 1500 target, Iâ€™d recommend continuing two hours weekly through, ideally, the June 6 test date to maintain momentum._x000a__x000a_David, would you please reach out to dad to discuss? It's necessary that Lia remain on weekends, so I'd love to protect her preferred times sooner rather than later. _x000a__x000a_Thanks so much, team!_x000a__x000a_Warmly,_x000a__x000a_Shawn K._x000a_shawn.kane@revolutionprep.com"/>
    <n v="5"/>
    <s v="Recommends continuing two hours weekly through June 6 test date."/>
  </r>
  <r>
    <n v="10946564"/>
    <d v="2026-01-14T00:00:00"/>
    <x v="87"/>
    <s v="Team Milner"/>
    <n v="89110"/>
    <s v="Ava Adams"/>
    <s v="Hi Diane, _x000a__x000a_Ava, Gretchen, &amp;amp; I have been discussing how the last SAT went, and the plan for the March test, so I wanted to loop you in. _x000a__x000a_I'm, recommending that we start back up with 2x 1 hour a week meetings through the March SAT to aim for that 1500+ goal. _x000a__x000a__x000a_Here is our most recent correspondence: _x000a_This was from Gretchen:_x000a_Happy New Year. I hope you had a nice break. Ava let me know that youâ€™ve checked in with her about the March SAT - thank you for that. And thank you for your work with her prior to the December test, she was really pleased with her improvement._x000a__x000a_She has also decided that sheâ€™d like to take the March test and would like to continue tutoring with you._x000a__x000a_With the test 8 weeks away, can you share your thoughts on a plan for those 8 weeks so we have an idea of how many hours we need to schedule?_x000a__x000a_It seems like the schedule you guys had leading to the December test worked well and definitely resulted in her improvement. Perhaps that same cadence?_x000a__x000a_Iâ€™ll take a look on the website to see what might even be possible for your availability, but if you could share your professional perspective on what you believe will best support Ava, I would be grateful._x000a__x000a__x000a_---------------------------------------------------------------------------------------------------------------------_x000a__x000a_Then here is my response: _x000a__x000a_I was very glad to see Ava's progress on the last couple SATs. It was great to see she hit 1430 on that December SAT! _x000a__x000a_To prep for the March SAT, it looks like 3 categories gave her more trouble than other. On the reading and writing side, the section that gave her the most trouble was information and ideas (which are any questions asking to complete a paragraph, support a conclusion/claim with evidence, or state the main idea of a reading passage). To work on these, it's all about practicing with really difficult questions and eliminating wrong/trap answers. This is something we can work on weekly together. _x000a__x000a_On the math side, her scores were a bit lower in the Algebra and problem solving and data analysis sections. From what I've seen, I think it might have been some nasty word problems, or tricky system of equation problems that gave her trouble here. In my opinion, these are also the two categories with the most traps or tricks in the questions so we will work on identifying and avoiding those. I'm confident that she can progress nicely in both of these sections. _x000a__x000a_Moving forward I recommend we meet 2x a week through that March exam. This will give us time to work on topics from both sides of the test that gave her trouble in December while keeping up her skills in the other sections._x000a__x000a__x000a__x000a__x000a__x000a_Christian C._x000a_christian.collins@revolutionprep.com_x000a_+13035190358"/>
    <n v="5"/>
    <s v="Recommends meeting 2x a week through March exam."/>
  </r>
  <r>
    <n v="10946594"/>
    <d v="2026-01-14T00:00:00"/>
    <x v="34"/>
    <s v="Team Plamondon"/>
    <n v="75490"/>
    <s v="Videsh Arivazhagan"/>
    <s v="Dear Arivazhagan,_x000a__x000a_I hope you are having a great start to 2026. Itâ€™s been great working with you and Videsh over the past couple of months. I wanted to touch base to share some of the progress weâ€™ve made so far and share my thoughts on the plan moving forward._x000a__x000a_Videsh and I have been focusing on his Calculus course for a few months now. Ultimately, provided he feels that he is keeping up with his course work, I would say we should simply continue as we have been. Since the AP exam isn't until May, we need not adjust our scheduling frequency, but we'll want to be sure that Videsh is scheduled into May for when his AP exam will happen. _x000a__x000a_The sessions I have with Videsh are easily among my favorite. I always look forward to my sessions with him because I know that he'll happily attack whatever problems I throw his way. In particular, I appreciate that he has been working out the problems in their entirety in our sessions. It makes it far easier to assess his understanding of the material. 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Jacob"/>
    <n v="5"/>
    <s v="Recommends continuing as have been through May AP exam."/>
  </r>
  <r>
    <n v="10946645"/>
    <d v="2026-01-14T00:00:00"/>
    <x v="85"/>
    <s v="Team Milner"/>
    <n v="75735"/>
    <s v="Sidney Bouman"/>
    <s v="Hi everyone,_x000a__x000a_Just a quick check in from me as we get back into SAT prep in earnest. Always happy to answer any questions!_x000a__x000a_There are a couple of areas weâ€™ve been focusing on in our sessions over the past couple of months. For math, weâ€™ve done a lot of work on problems in the â€œProblem Solving/Data Analysisâ€ area of the test, including a review of mean, median, mode, and standard deviation and general skills with proportional reasoning and setting up ratios. This was an area we didnâ€™t have a chance to get to before the November SAT but hopefully should be in better shape now. There are still a couple of niche areas in that section Iâ€™d like to get to eventually, but for the next few sessions of math Iâ€™d like to work on nonlinear functions and advanced math._x000a__x000a_In reading, weâ€™ve done work recently on structure and purpose questions and transition word questions a bit before the break. Based on the November test, going forward Iâ€™d like to work a bit more on evidence based reading questions. Sidney has been scoring consistently in the high 600s, meaning sheâ€™s doing really well generally on the first section and not giving away easy points. To help boost her score past 700 weâ€™ll want to get her comfortable with some of the hardest reading texts she might see._x000a__x000a_Weâ€™ve got our sessions scheduled out on Wednesdays at 3pm going forward. Iâ€™d also like to work on getting back to a regular practice test schedule. For now, we can plan on roughly once per month, ramping up as we get closer to Sidneyâ€™s next official test date._x000a__x000a_Iâ€™ll see Sidney next Wednesday - please feel free to reach out with any questions!_x000a__x000a__x000a_Julie B._x000a_julie.byrom@revolutionprep.com_x000a_+15129250963"/>
    <n v="4"/>
    <s v="Sessions scheduled out on Wednesdays at 3pm going forward."/>
  </r>
  <r>
    <n v="10946656"/>
    <d v="2026-01-14T00:00:00"/>
    <x v="119"/>
    <s v="Team Plamondon"/>
    <n v="95460"/>
    <s v="Inas Saad"/>
    <s v="Dear Kaltoum,_x000a__x000a_I hope you are having a great start to the second half of the school year. Itâ€™s been great working with you and Inas over the past couple of months. I wanted to touch base to share some of the progress weâ€™ve made so far and share my thoughts on the plan moving forward._x000a__x000a_I have seen significant improvements in Inas's application of ICARE strategy to cross-text passages, understanding how to adapt to various constant-type math questions, and how to interpret graphs and tables to answer related questions. They have shown consistent progress in applying these strategies and being able to recognize when to use such strategies._x000a__x000a_Our current short-term goals for Inas include improving her SAT score. The overall goal remains improving her confidence in her test-taking abilities and strengthen her understanding of fundamental math and reading concepts. Based on Inas's progress, I recommend we continue to meet every week for 1.5 hours until the SAT in March. This schedule would require the purchase of 9 additional hours, and it would allow us to continue to prepare for the SAT._x000a__x000a_Please let me know if you have any questions or if there are any adjustments you would like to make to our plan. Iâ€™m happy to schedule a time to talk by phone if that would be helpful. I look forward to supporting Inas in their continued academic journey._x000a__x000a_Best regards,_x000a__x000a_Trevor F._x000a_trevor.ferguson@revolutionprep.com_x000a_+15592748786"/>
    <n v="5"/>
    <s v="Recommends meeting every week for 1.5 hours until March SAT."/>
  </r>
  <r>
    <n v="10946660"/>
    <d v="2026-01-14T00:00:00"/>
    <x v="119"/>
    <s v="Team Plamondon"/>
    <n v="90522"/>
    <s v="William Kebrdle"/>
    <s v="Dear Ashley,_x000a__x000a_I know this time of year is busy, and I appreciate you taking the time to review this email. As we begin a new academic semester, I wanted to take a moment to share some updates about William's progress and outline our plans moving forward._x000a__x000a_Over the past couple of months, I have seen significant improvements in William's ability to manipulate exponential and logarithmic expressions, understand the change in domain and range of polynomial, exponential, and logarithmic graphs through transformations, and to solve for inverse functions. In particular, they have shown consistent progress in becoming more confident in their mathematical abilities. This has been reflected in their questions regarding the subject and in the practice problems that we work on in session._x000a__x000a_Our current short-term goals for William include maintaining Williamâ€™s AP Precalculus grade. The overall goal remains to reinforce his fundamental mathematical skills and to gain confidence in using test-taking strategies. If there have been any changes or new goals for this semester, please let me know so we can adjust our plan accordingly._x000a__x000a_For this semester, our plan includes to finish Units 2 and 3 of AP Precalculus then to prepare for the AP test in May. I would also like to check on William'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William's progress, I recommend we continue to meet 1 hour every week until the AP Precalculus test in order to properly prepare him for the exam. Since William is also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I would recommend we plan to meet an additional 1 hour per week to prep for the APUSH exam starting in March.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_x000a__x000a_Please let me know if you have any questions or if there are any adjustments you would like to make to our plan. Iâ€™m happy to schedule a time to talk by phone if that would be helpful. I am looking forward to continuing my work with William and in these next steps of their academic journey._x000a__x000a_Trevor F._x000a_trevor.ferguson@revolutionprep.com_x000a_+15592748786"/>
    <n v="5"/>
    <s v="Recommends meeting 1 hour/week for Precalc"/>
  </r>
  <r>
    <n v="10946663"/>
    <d v="2026-01-14T00:00:00"/>
    <x v="116"/>
    <s v="Team Milner"/>
    <n v="98941"/>
    <s v="Hridik Reddy"/>
    <s v="Dear Shantha,_x000a__x000a_I wanted to share an update on Hridikâ€™s progress after our first few weeks of working together on SAT preparation. We have now been meeting for about three weeks, including several sessions over the holiday break, which gave us a great opportunity to establish a clear baseline and begin targeted improvement in that timeframe._x000a__x000a_During the break, Hridik took his first official Bluebook practice test, which are a bit more challenging than the tests we have on our website. I was very pleased to see him score a 1440, which is a strong and accurate representation of his current level. We reviewed that test in detail and identified specific areas to focus on moving forward. He then took another practice test more recently and scored around a 1400. This is not concerning yet, as it is very common for scores to remain relatively stable early in the process while we work through targeted content areas that may not appear consistently on every test. In fact, the most encouraging part of this recent test was that his Reading and Writing score improved, which is exactly the section we have been focusing on. His Math score is actually around the same place as his reading/writing score at the moment, which was a bit surprising as he felt math was a stronger section and so we focused mostly on reading/writing in our sessions. The main areas holding his score back right now are timing and becoming more comfortable with the more difficult and trickier questions, both of which naturally improve with continued structured practice._x000a__x000a_Hridik has been a wonderful student to work with. He is motivated, engaged, and consistently completes his homework. He recently began working through a detailed error log to correct and understand his mistakes, which is one of the most important habits for long term score growth. This kind of reflection is exactly what leads to meaningful improvement._x000a__x000a_My recommendation is to continue meeting once per week for one and a half hours. Consistency will be key, and it will be important that he arrives on time so that we can make full use of each session. I also noticed that we are currently scheduled for three sessions during the week of mid-February, which I assume may be connected to a holiday break, but I just wanted to confirm. We are otherwise scheduled consistently on Sundays through March 8th._x000a__x000a_Over the next several sessions, we will continue working through a few remaining targeted areas, and I plan to assign another full length practice test toward the end of January to check his progress and adjust our focus as needed. My hope is that he continues building confidence and consistency so that his strong ability is reflected more fully on each test._x000a__x000a_Please feel free to reach out if you have any questions at all. I am very happy with Hridikâ€™s start and excited to see his continued growth._x000a__x000a_Tim Schlotzhauer"/>
    <n v="5"/>
    <s v="Recommends meeting once per week for 1.5 hours through March 8th."/>
  </r>
  <r>
    <n v="10946667"/>
    <d v="2026-01-14T00:00:00"/>
    <x v="119"/>
    <s v="Team Plamondon"/>
    <n v="79553"/>
    <s v="Samantha Drabkin"/>
    <s v="Dear Avi,_x000a__x000a_I know this time of year is busy, and I appreciate you taking the time to review this email. As we begin a new academic semester, I wanted to take a moment to share some updates about Sam's progress and outline our plans moving forward._x000a__x000a_Over the past couple of months, I have seen significant improvements in Sam's understanding of environmental and psychological concepts and in her ability to write two-column proofs for geometry. In particular, Sam has shown consistent progress in connecting the concepts from AP Environmental Science and AP Psychology to her daily life. This has been reflected in their questions regarding the subject and in the examples that they use to clarify complex concepts._x000a__x000a_Our current short-term goals for Sam include improving Samâ€™s understanding of geometry, environmental science, and psychology. The overall goal remains to prepare for the AP exams and maintain her grades. If there have been any changes or new goals for this semester, please let me know so we can adjust our plan accordingly._x000a__x000a_For this semester, our plan includes to finish Units 6-9 of AP Environmental Science, and then to prepare for the AP tests in May. I would also like to check on Sam'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Please let me know if you have any questions or if there are any adjustments you would like to make to our plan. Iâ€™m happy to schedule a time to talk by phone if that would be helpful. I am looking forward to continuing my work with Sam and in these next steps of their academic journey._x000a__x000a_Best regards,_x000a__x000a_Trevor F._x000a_trevor.ferguson@revolutionprep.com_x000a_+15592748786"/>
    <n v="5"/>
    <s v="Recommends continuing to meet once a week until May."/>
  </r>
  <r>
    <n v="10946676"/>
    <d v="2026-01-14T00:00:00"/>
    <x v="116"/>
    <s v="Team Milner"/>
    <n v="72696"/>
    <s v="Jiya Mehta"/>
    <s v="Dear Kusum,_x000a__x000a_I wanted to share an update on Jiyaâ€™s progress as we move into the spring semester. It continues to be a pleasure working with her, and I could not be more proud of the consistency, maturity, and determination she brings to every session._x000a__x000a_Since our last update in November, we have moved into one of the most challenging portions of Calculus BC, sequences and series. This unit is often considered the pinnacle of difficulty within the calculus BC curriculum, as it becomes increasingly abstract and requires strong conceptual understanding paired with precise technical execution. Jiya approached this material with focus and perseverance, and her hard work truly paid off. She set a very ambitious goal of earning a 95 percent on her final test before the holiday break in order to secure an A- in the course, and I was thrilled to hear that she achieved exactly that. This was a direct result of the extra time, preparation, and commitment she put in during that final stretch, and it speaks volumes about her ability to rise to a challenge when it matters most._x000a__x000a_I was also very excited to hear about Jiyaâ€™s early decision acceptance to UPenn, which was her top choice of school! It has been wonderful to see her enthusiasm as she begins planning for the next chapter of her academic journey, and it is incredibly well deserved given the dedication she has shown over the past few years._x000a__x000a_Looking ahead, our primary academic focus will be finishing Calculus BC strong and preparing for the AP exam in May. Since Jiya did not take the AB exam, the BC exam will be her sole opportunity to earn calculus credit, and a score of 5 is required for her to bypass calculus in college and shift her focus toward other coursework. While retaking calculus in college is not necessarily a bad thing, avoiding it would allow her to focus more on other classes. This goal is absolutely within reach for her, but it will require consistent preparation, especially as she balances a busy tennis season and ongoing college planning. _x000a__x000a_At the moment, we are scheduled through February, with about 4 hours currently on the calendar and 4 hours unused. Jiya will be away for the next two weeks due to a conference and vacation, and we resume in the first week of February on Mondays at 7 pm for 1 hour. My recommendation would be to use the remaining 4 hours on her account to schedule sessions through March so that we can maintain weekly continuity. After that, I would strongly recommend increasing to 2-3x per week as we transition into dedicated AP exam preparation. This phase will involve not only new BC material but also a full review of last yearâ€™s calculus content, so additional hours will be important to support that process. I have ccâ€™d Jean here, who can assist with scheduling and program adjustments._x000a__x000a_Jiya is a wonderful student and an absolute joy to work with. I am so proud of everything she has accomplished both academically and in her college journey, and I am excited to continue supporting her as she works toward her AP exam and finishes her senior year strong._x000a__x000a_Tim Schlotzhauer"/>
    <n v="5"/>
    <s v="Strongly recommends increasing to 2-3x per week after March."/>
  </r>
  <r>
    <n v="10946695"/>
    <d v="2026-01-14T00:00:00"/>
    <x v="106"/>
    <s v="Team De Groot"/>
    <n v="97135"/>
    <s v="Nicholas Fagone"/>
    <s v="Dear Team Nicholas,_x000a__x000a_Itâ€™s been such a pleasure working with Nicholas this yearâ€”his commitment, consistency, and steady progress have truly paid off. His most recent December practice test scores of 1420 and 1390 mark an impressive improvement from his earlier 1320, showing not only stronger test-taking ability but also a deeper command of both math and verbal content. Based on these results, Nicholasâ€™s superscore would stand around a 1450, which demonstrates just how valuable the superscoring process can be when students take at least two official SATs._x000a__x000a_Nicholasâ€™s Math scores have been exceptional, placing him among the top performers nationally. With a bit more focused practice, itâ€™s entirely realistic for him to achieve a perfect Math score, which would then remain â€œlocked inâ€ for any future superscore calculations. This is a major advantage as he continues his college preparation._x000a__x000a_On the English and Reading side, weâ€™ve covered an extensive range of high-impact topics, including transitions, pronouns, run-on sentences, colons, dashes, commas, and cross-text connections. Nicholas is becoming more confident with pacing and identifying patterns in the Reading section, especially when analyzing relationships between passages and evidence-based questions._x000a__x000a_Looking ahead to the March SAT, our focus will shift to a few remaining areas that tend to appear on higher-difficulty tests: misplaced modifiers, â€œGoalâ€ questions, main ideas, quantitative and text-evidence integration, and topic/conclusion identification. These refinements will help ensure Nicholas performs at his full potential across every section._x000a__x000a_Iâ€™ve also provided occasional academic support outside of SAT prep, and Nicholas approaches all academic work with the same diligence and curiosity he brings to our test preparation - probably more so, which seems natural. Iâ€™m always happy to assist further in any of his classes if additional help is needed._x000a__x000a_Recommendations and Next Steps:_x000a__x000a_Continue with weekly sessions (extended to 90 minutes when possible) through the March SAT_x000a__x000a_Focus upcoming lessons on advanced Reading and Writing question types_x000a__x000a_Maintain Math review and timed section practice to strengthen consistency and pacing (Nicholas can do this on his own)_x000a__x000a_Register for at least two official SATs to maximize the benefit of superscoring_x000a__x000a_Add supplemental academic support sessions if new challenges arise this semester. I teach every AP class, so around February, Nicholas should start taking practice tests for the APs to see how he is doing._x000a__x000a_Nicholasâ€™s progress has been excellent, and his work ethic continues to impress. With consistent weekly practice and strategic focus on the remaining verbal skills, Iâ€™m confident heâ€™ll enter the March SAT fully prepared to reach his personal bestâ€”and potentially earn that perfect Math score heâ€™s capable of!_x000a__x000a_Warm regards,_x000a__x000a_Sean U._x000a_sean.ulfik@revolutionprep.com_x000a_+18455412219"/>
    <n v="5"/>
    <s v="Recommends continuing weekly sessions through March SAT."/>
  </r>
  <r>
    <n v="10946697"/>
    <d v="2026-01-14T00:00:00"/>
    <x v="28"/>
    <s v="Team Cross"/>
    <n v="94908"/>
    <s v="Kaitlyn Gilbert"/>
    <s v="Dear Sandy,_x000a__x000a_I hope you are having a great start to the new year. It was great to meet Kaitlyn this week and get to know her. I know she has been working with another tutor to prepare for the SAT, but I wanted to touch base to share some of my thoughts on the plan moving forward._x000a__x000a_Kaitlyn and I began our session by reviewing her most recent practice test and determining some of the areas we want to focus on based on those results. I also asked Kaitlyn for some areas she felt she had the biggest opportunities. Our plan will be to address the shorter/simpler question types first: Standard Conventions, Transitions, and Words in Context. We will then begin to tackle some of the more complex questions such as inference and command of evidence. We will also ensure we are completing frequent practice tests, so we can see our progress and determine other areas we may want to address. I look forward to our upcoming sessions and recommend we continue at our current rate of one session per week._x000a__x000a_Please let me know if you have any questions or if there are any adjustments you would like to make to our plan. Iâ€™m happy to schedule a time to talk by phone if that would be helpful. I look forward to supporting Kaitlyn on her continued academic journey._x000a__x000a_Best regards,_x000a_Edwin W._x000a_edwin.west@revolutionprep.com_x000a_+18134213087"/>
    <n v="4"/>
    <s v="Recommends continuing to meet at least once per week."/>
  </r>
  <r>
    <n v="10946702"/>
    <d v="2026-01-14T00:00:00"/>
    <x v="116"/>
    <s v="Team Milner"/>
    <n v="90382"/>
    <s v="Luca Collins"/>
    <s v="Dear Stephanie,_x000a__x000a_I wanted to share an update on Lucaâ€™s progress as we move forward into 2026. Luca was happy with his December result of a 1320, and for good reason. This score was higher than any of his Bluebook practice tests and represents a significant improvement from where he started, which was around the low 1100s. Over our time working together, he has already improved by roughly 150 to 200 points, which is a wonderful reflection of his effort, consistency, and growing confidence._x000a__x000a_In our most recent session, we reviewed his score report in detail and identified a few key areas to target moving forward. The biggest opportunity for improvement is in geometry and trigonometry, which is also the material he is currently covering in his precalculus class. This overlap actually puts him in a great position, since strengthening these concepts in class and in our sessions should translate directly to growth on the SAT math section. Luca has already set a new goal of reaching at least a 1350 and ideally higher, and I am very confident that this is well within reach with continued focused preparation. He mentioned that the March SAT is likely the best next test date for him due to other commitments in May and potentially June._x000a__x000a_At this point, I would recommend that Luca registers for the March SAT if that test date is what fits his upcoming schedule. I generally recommend beginning focused SAT preparation at least two months in advance, and this places us right at the ideal starting point for a strong and structured preparation window. I recommend that we keep our current Monday sessions on the calendar once per week for SAT and add a second one hour session later in the week, such as Wednesday or Thursday. This additional session can be used for precalculus support when needed, or, if he does not have immediate precalculus demands, we can use it to double up on SAT preparation. Lucaâ€™s biggest challenge on the SAT is retention of material, and having more structured and consistent sessions will help reinforce concepts both during our time together and in his independent practice, which is key for continued score growth._x000a__x000a_Luca is a wonderful student to work with. He is friendly, engaged, and brings a positive attitude to every session, and he clearly enjoys the learning process. I am very proud of the progress he has made so far and excited to continue helping him work toward his next goal._x000a__x000a_Please feel free to reach out if you have any questions at all._x000a__x000a_Tim Schlotzhauer"/>
    <n v="4"/>
    <s v="Recommends keeping Monday sessions and adding a second one hour session."/>
  </r>
  <r>
    <n v="10946705"/>
    <d v="2026-01-14T00:00:00"/>
    <x v="74"/>
    <s v="Team Haase-Alvey"/>
    <n v="89861"/>
    <s v="Miles Papunen"/>
    <s v="Hi Miles and Allyson,_x000a__x000a_I hope you're having a great start to the year! I wanted to take a moment to reach out about Miles and I's work so far and the plan going forward._x000a__x000a_In our recent sessions, Miles was dedicated to improving his strategies. He engaged fully with the TRAP strategy for mixed conventions questions, which really showed in the practice problems we did. We will continue to find areas of opportunity to work on through doing practice problems and tests. I also want to ensure that Miles is comfortable with abstract and archaic language in reading passages._x000a__x000a_If you have any questions or would like to discuss Miles' progress in more detail, please feel free to get in touch - I'd be happy to connect._x000a__x000a_Thank you again for your support of Miles' preparation. I look forward to seeing his continued growth and success._x000a__x000a_Warm regards,_x000a__x000a_Shaun L._x000a_shaun.leonard@revolutionprep.com_x000a_+17023665570"/>
    <n v="4"/>
    <s v="Recommends maintaining current velocity of one 60 minute session per week."/>
  </r>
  <r>
    <n v="10946712"/>
    <d v="2026-01-14T00:00:00"/>
    <x v="28"/>
    <s v="Team Cross"/>
    <n v="91405"/>
    <s v="Preston Chen"/>
    <s v="Dear Steven,_x000a__x000a_I hope you are having a great start to the new year. It was great meeting Preston this week. I wanted to touch base to share some thoughts on the plan moving forward._x000a__x000a_This week, Preston and I discussed some of the areas of AP Language and Composition he felt he needed the most help in. He identified the argument essay, multiple choice questions, annotating passages, and the rhetorical analysis essay as areas he wanted to focus. We have begun that process this week by reviewing some examples of argumentative essays and practicing some of the multiple choice questions. Based on Preston's goals, I recommend we maintain the current pace of one session per week. We can adjust this if we feel we need additional work._x000a__x000a_Please let me know if you have any questions or if there are any adjustments you would like to make to our plan. Iâ€™m happy to schedule a time to talk by phone if that would be helpful. I look forward to being a part of Preston's continued academic journey._x000a__x000a_Best regards,_x000a_Edwin W._x000a_edwin.west@revolutionprep.com_x000a_+18134213087"/>
    <n v="4"/>
    <s v="Recommends maintaining current pace of one session per week."/>
  </r>
  <r>
    <n v="10946794"/>
    <d v="2026-01-14T00:00:00"/>
    <x v="115"/>
    <s v="Team Milner"/>
    <n v="75796"/>
    <s v="Will Perrine"/>
    <s v="Hi Will and Chandra,_x000a__x000a_It was great working with Will this week! _x000a_ Here is our parent update video: https://revolutionprep.zoom.us/rec/play/Xcz2cXW_Pow3TRywoutH28PLHNvO3WJGHpMSGj_SrwexwqmOnvrceqnjw8AolXaMMA2MNyySpQ84eB-X.rAoOxZIC70zVrBpy_x000a__x000a_I also wanted to reach out and provide an update on Willâ€™s progress as we transition into the new semester. Looking back at his semester 1 grades, he finished with a C in Spanish, Bâ€™s in Biology and Geometry, and Aâ€™s in all of his other classes. Overall, Iâ€™m very pleased with his performance, especially as we see some clear areas of growth in his organizational habits._x000a__x000a_Weâ€™ve seen great improvement in how Will plans and prioritizes his workload using his Google Doc during our sessions. He has learned how to rank assignments based on their due dates and importance, which is a significant step forward. I am still working with him on the habit of checking his Canvas calendar consistently and remembering to study even when he hasnâ€™t been assigned &quot;explicit&quot; homework. On a personal responsibility note, he has become much more communicative regarding technical issues or if heâ€™s running a few minutes late, though we are still working on making sure he is fully prepared with his glasses on when our sessions begin._x000a__x000a_Regarding his specific subjects, weâ€™ve been able to dedicate more time to Geometry and Biology. Will occasionally struggles with spatial visualization in Geometry, but his skills are improving with consistent practice. In Biology, the main challenge is content retention. Since he rarely receives formal homework for that class, he needs to take more initiative to review the material independently. To support this, we are focusing heavily on how to study. Rather than just reviewing answer keys, Iâ€™m encouraging him to actively work through problems and look up information he doesn't know to ensure he truly understands the concepts._x000a__x000a_Looking ahead to the coming semester, we will continue to prioritize planning, organization, and developing these active study skills. I also wanted to let you know now that I will need to cancel our sessions on Monday, February 9th and Monday, February 16th._x000a__x000a_Iâ€™m looking forward to another productive semester with Will! Please let me know if you have any questions!_x000a__x000a_Thanks,_x000a_Melanie Leong | Tutor | Revolution Prep_x000a_Main Office: (877) 738-7737 | Direct Line: (714) 497-3413_x000a_Email: melanie.leong@revolutionprep.com | Web: www.revolutionprep.com_x000a_Better Grades. Higher Scores. Lower Stress. Revolution Prep."/>
    <n v="1"/>
    <s v="Looking forward to another productive semester. No schedule recommendation."/>
  </r>
  <r>
    <n v="10946813"/>
    <d v="2026-01-14T00:00:00"/>
    <x v="23"/>
    <s v="Team De Groot"/>
    <n v="95679"/>
    <s v="Pau GarcÃ­a Buxo"/>
    <s v="Team Pau,_x000a__x000a_It was a pleasure launching back into the new year. In our most recent session, Pau revised his SAT Homework Spreadsheet to address his most frequently missed questions on the SAT (based on previous practice exams). _x000a__x000a_It is important to spend the 20-40 minutes of dedicated study time to doing the &quot;Medium&quot; drills. In order to learn and grow, we need to apply our study strategies to these digital skill drills to improve the reading and math scores._x000a__x000a_I will need your help to encourage Pau to do his daily homework (as assigned in the SAT Homework Tracker Spreadsheet). He has fallen behind, and I'm not sure he is making the progress that we would like to see yet. _x000a__x000a_If Pau is too busy with high-school work and theatrical practice, I would recommend that Pau meet with me two or three sessions each week. He is currently at an average scoring range, but if he sticks to a daily study drill, he can pull his reading comprehension and logical thinking math solving up. _x000a__x000a_I'm looking forward to our next session, and I hope to get Pau back on track this new year._x000a__x000a_Kind regards,_x000a__x000a_Chris P._x000a_chris.prouty@revolutionprep.com_x000a_+13108710081"/>
    <n v="4"/>
    <s v="Recommends meeting two or three sessions each week."/>
  </r>
  <r>
    <n v="10946826"/>
    <d v="2026-01-14T00:00:00"/>
    <x v="23"/>
    <s v="Team De Groot"/>
    <n v="93731"/>
    <s v="Callum Knowles"/>
    <s v="Team Callum,_x000a__x000a_It was great to see that Callum completed a new practice exam on January 11th, but the work is not complete._x000a__x000a_In order to drive up his score, Callum needs to commit to daily skill drills in Advanced Math, Geometry, Verbs and Pronouns. After reviewing our shared SAT Homework Tracking Spreadsheet, Callum has missed numerous assignments this week. I understand he has high-school work and track to juggle. I assigned Two 15 minute drills (30 minutes/day) of SAT work. In order for him to improve his score, he needs to treat the SAT prep like a Personal Best Track time. If he puts the time in to improve, he will._x000a__x000a_I believe our two sessions/week is a good velocity; however, Callum needs to complete the assigned homework (see his SAT Homework Tracker Spreadsheet) in addition to our weekly sessions._x000a__x000a_It's always a pleasure meeting and working with Callum, and I will continue to help him juggle his numerous responsibilities._x000a__x000a_Kindest regards,_x000a__x000a_Chris P._x000a_chris.prouty@revolutionprep.com_x000a_+13108710081"/>
    <n v="4"/>
    <s v="Believes two sessions/week is a good velocity."/>
  </r>
  <r>
    <n v="10946830"/>
    <d v="2026-01-14T00:00:00"/>
    <x v="23"/>
    <s v="Team De Groot"/>
    <n v="87226"/>
    <s v="Andrew McLaughlin"/>
    <s v="Team Andrew,_x000a__x000a_As per our last session, Andrew is confident that he knows how to study and prepare for the upcoming official SAT exams. Based on his semester grades, he earned all As and two Bs (APUSH, ENGLISH). _x000a__x000a_We continue in our sessions to discuss important themes, causes &amp;amp; effects of major US history events... in preparation for the AP US History official exam in May._x000a__x000a_In session, Andrew confided that he scored a C on a recent AP US History final due to prioritizing all of his other extensive school work. This is understandable. Due to the tremendous amount of memorization (historic people, places, documents, and events), scoring an A on APUSH is difficult. _x000a__x000a_We discussed creating flash cards (on paper and/or digitally) to reinforce these monumentus events; thus, he will be better prepared for upcoming in class essays and multiple choice tests._x000a__x000a_Andrew continues to make complex connections between major events, which will serve him well on SAQs, LEQs, and DBQs._x000a__x000a_Our current weekly velocity is on track. _x000a__x000a_It's a pleasure working with Andrew, and if he needs support in his advanced English course, I can be additional support in this course as well._x000a__x000a_Kindest regards,_x000a__x000a_Chris P._x000a_chris.prouty@revolutionprep.com_x000a_+13108710081"/>
    <n v="3"/>
    <s v="Current weekly velocity is on track."/>
  </r>
  <r>
    <n v="10946833"/>
    <d v="2026-01-14T00:00:00"/>
    <x v="23"/>
    <s v="Team De Groot"/>
    <n v="93154"/>
    <s v="Sammy Blatstein"/>
    <s v="Team Sammy,_x000a__x000a_Until I hear word from you on Sammy's Concussion and recovery, I will cancel the next week's sessions. _x000a__x000a_Please keep me posted to his recovery, so we can add him back to the schedule at a convenient time._x000a__x000a_God speed,_x000a__x000a_Chris P._x000a_chris.prouty@revolutionprep.com_x000a_+13108710081"/>
    <n v="2"/>
    <s v="Will cancel next week's sessions until recovery."/>
  </r>
  <r>
    <n v="10946839"/>
    <d v="2026-01-14T00:00:00"/>
    <x v="22"/>
    <s v="Team Plamondon"/>
    <n v="94951"/>
    <s v="Ava Coppola"/>
    <s v="Hi Heather,_x000a__x000a_I hope you are having a great start to 2026! Itâ€™s been great working with you and Ava over the past couple of months. I wanted to touch base to share some of the progress weâ€™ve made so far and share my thoughts on the plan moving forward._x000a__x000a_I have seen significant improvements in Ava's understanding of AP Biology concepts such as how to break down questions ad identify the important concept, her understanding of concentration gradients, active vs passive transport, enzyme concentration, cellular respiration, photosynthesis, and cellular communication. She has shown consistent progress in understanding these topics and she's shown in her understanding in how she approaches practice problems. _x000a__x000a_Today ahead of her midterm she reviewed: water properties (polar, bonds, specific hear, vaporization) practice problems, enzymes, organelles, eukaryotic vs prokaryotic, what passes through membrane, NA+ pump, and hypo vs hypertonic solutions. For more practice she should focus on khan academy questions and AP Penguin FRQ practice._x000a__x000a_Our current short-term goals for Ava are for her to do well on the midterm and in the long run better understand the concepts and how to study for the AP exam. Based on Ava's progress, I recommend continuing meeting for one 60-minute session a week leading up the the AP exam._x000a__x000a_Please let me know if you have any questions or if there are any adjustments you would like to make to our plan. I look forward to supporting Ava in her continued academic journey._x000a__x000a_Best regards,_x000a__x000a_Sarah _x000a_sarah.vollero@revolutionprep.com_x000a_+13155607858"/>
    <n v="5"/>
    <s v="Recommends continuing meeting for one 60-minute session a week leading up to AP exam."/>
  </r>
  <r>
    <n v="10946908"/>
    <d v="2026-01-14T00:00:00"/>
    <x v="64"/>
    <s v="Team Haase-Alvey"/>
    <n v="90882"/>
    <s v="Hailey Coombs"/>
    <s v="Hi Michelle and Brian,_x000a_I hope you are having a great start to the new year. It has been great working with you and Hailey over the past couple of weeks. I wanted to touch base to share some of the progress weâ€™ve made so far and share my thoughts on the plan moving forward since Hailey recently changed tutors._x000a__x000a_Hailey has a great foundation. Although we have only had two sessions, I have seen improvements in Hailey's use of the Desmos calculator to efficiently solve more complex problems than she was previously using it to solve, as well as being more careful to eliminate the nearly correct answer on Rhetorical Synthesis problems. I think the goal to increase 20-60 points on the March SAT is entirely achievable.  _x000a__x000a_Since Hailey is showing great promise towards achieving their goals, I recommend we continue with our one 60 minute class per week through the March SAT._x000a__x000a_Please let me know if you have any questions or if there are any adjustments you would like to make to our plan. Iâ€™m happy to schedule a time to talk by phone if that would be helpful. I hope this transition has been smooth for everyone, and I look forward to supporting Hailey in their continued academic journey._x000a__x000a_Cheers,_x000a_Zack _x000a_zack.robertson@revolutionprep.com_x000a_+15098598579"/>
    <n v="5"/>
    <s v="Recommends continuing with one 60 minute class per week through March SAT."/>
  </r>
  <r>
    <n v="10946994"/>
    <d v="2026-01-14T00:00:00"/>
    <x v="25"/>
    <s v="Team De Groot"/>
    <n v="86406"/>
    <s v="Liam Dorawala"/>
    <s v="Dear Avani,_x000a__x000a_Liam has made excellent progress through several algebra units over the past month, demonstrating strong mathematical reasoning and consistent improvement._x000a__x000a_Liam learned to isolate variables in literal equations through factoring techniquesâ€”particularly the crucial concept that factoring requires leaving a &quot;1&quot; as a placeholder for standalone terms. We also covered important algebraic rules: square roots always yield Â± results, and fractions can be cleared by multiplying by the common denominator._x000a__x000a_We then moved into parallel and perpendicular lines, spending several sessions building mastery. Liam learned that parallel lines share identical slopes while perpendicular lines have slopes that are negative reciprocals. He practiced using both slope-intercept form (y = mx + b) when given a y-intercept and point-slope form when given other points. We covered special cases including horizontal lines (slope = 0) and vertical lines (undefined slope, conceptualized as approaching infinity), and Liam successfully verified right triangles by identifying perpendicular sides through slope calculations._x000a__x000a_In early January, we shifted to linear regression and lines of best fit. Liam learned to use Desmos to generate regression equations automatically from data tables, interpreting the slope as a rate of change and the y-intercept as the predicted value at x=0. He practiced drawing lines of best fit manually on scatterplots, balancing points above and below while accounting for data spread. This session was interrupted by a 30-minute device time limit (which we've since addressed with his parents)._x000a__x000a_Most recently, we began systems of equationsâ€”a new unit for Liam. He's learning both substitution and elimination methods through word problems involving sandwich costs, savings accounts, number relationships, and coin collections. Liam demonstrated strong problem-solving by simplifying equations before solving and recognizing when to set equal expressions equal to each other. Our next session will introduce the graphical interpretation of solutions as intersection points of lines._x000a__x000a_Congratulations to Liam on scoring 100% on his recent linear regression test! This excellent performance should raise his algebra grade from 88.9% to approximately 90%, as summative tests constitute 70% of the final grade. His current grades across all subjects are strong: Algebra 88.9% (rising), Science 94%, English 93.5%, and Chinese 91%._x000a__x000a_Based on Liamâ€™s excellent progress, I recommend that we keep our current session velocity at one 60-minute session per week. This will allow Liam and me to stay in contact and can keep him caught up with his work. We have encountered some technical limitations, particularly around his 30-minute limit on his web browser. If it is possible to increase this limit to 60 minutes, that will help us considerably, as heâ€™s been locked out at least once when we were mid-session, causing us to need to pivot in the lesson plan and flow._x000a__x000a_Liam continues to demonstrate strong mathematical abilities and consistent engagement with increasingly complex algebra concepts. I'm pleased with his progress and look forward to continuing our work together!_x000a__x000a_Warmly,_x000a_Brandon Engle_x000a__x000a__x000a_Brandon E._x000a_brandon.engle@revolutionprep.com_x000a_+19708890867"/>
    <n v="4"/>
    <s v="Recommends keeping current session velocity at one 60-minute session per week."/>
  </r>
  <r>
    <n v="10947156"/>
    <d v="2026-01-15T00:00:00"/>
    <x v="15"/>
    <s v="Team Haase-Alvey"/>
    <n v="94559"/>
    <s v="Cadence Oman"/>
    <s v="Dear Barbara and Andrew,_x000a__x000a_I hope you're having a great day! It's been great working with you and Cadence over the past several months. Based on her results on her math placement test in Prodigy, I wanted to send a quick note about her progress so far and my thoughts on our plan moving forward._x000a__x000a_She placed on grade level in number operations and ratios, which is excellent to see, especially since she had some trouble in these areas initially. Her hard work really paid off, and I really appreciate that she stuck with it! She's having a little more trouble with expressions and equations (particularly with word problems) and geometry, so I'd like to focus our upcoming sessions on those areas, in addition to her math content from school. Based on her progress so far, I recommend continuing to meet for 2 hourlong sessions per week._x000a__x000a_Please let me know if you have any questions or if there are any adjustments you'd like to make to our plan. Please also let me know if you'd like to set up a time to discuss her progress - I'm more than happy to do so. I look forward to supporting Cadence in her continued academic journey!_x000a__x000a_Best regards,_x000a_Margaret W._x000a_margaret.webb@revolutionprep.com_x000a_+15127457572"/>
    <n v="4"/>
    <s v="Recommends continuing to meet for 2 hourlong sessions per week."/>
  </r>
  <r>
    <n v="10947159"/>
    <d v="2026-01-15T00:00:00"/>
    <x v="15"/>
    <s v="Team Haase-Alvey"/>
    <n v="96366"/>
    <s v="Prahas Duggireddy"/>
    <s v="Dear Srujana,_x000a__x000a_I hope you're having a great day! It's been great working with you and Prahas over the past week. I wanted to reach out with a quick update about our progress so far and my thoughts on plans moving forward._x000a__x000a_Prahas asks excellent questions to seek a deep conceptual understanding of statistics. This makes him a joy to work with! He has a strong understanding of the reasoning behind confidence intervals for proportions, which has been evident in his strong performance on AP-style questions in our sessions._x000a__x000a_I know he's seeking to raise his grade in the course, which I'm more than happy to help with. I think that continuing to review content and AP-style questions throughout the unit can help him get ready for upcoming exams. I recommend continuing to meet for one hour per week. Please let me know if you'd like to schedule additional sessions - I'm more than happy to do so._x000a__x000a_Please also let me know if you'd like to set up a time to discuss Prahas's progress - I'm more than happy to do so. I hope you have a great rest of your day!_x000a__x000a_Best regards,_x000a_Margaret W._x000a_margaret.webb@revolutionprep.com_x000a_+15127457572"/>
    <n v="4"/>
    <s v="Recommends continuing to meet for one hour per week."/>
  </r>
  <r>
    <n v="10947184"/>
    <d v="2026-01-15T00:00:00"/>
    <x v="115"/>
    <s v="Team Milner"/>
    <n v="68882"/>
    <s v="Chaz Wilson"/>
    <s v="Hi Chuck and Jenise,_x000a__x000a_It was great working with Chaz this week! Here is our parent update video: https://revolutionprep.zoom.us/rec/play/88v8bya1md14sV0Tz5kGQzKgkJ3XmjiQ-z0av23e_axAzpZ6ldyO1H0VHbQVNuFg88NMzAzPvMFBFG8q.FSgRvD6pntetziij_x000a__x000a_I also wanted to reach out and share an update on Chazâ€™s progress as we continue our SAT Math prep. Chaz is becoming much more proficient at setting up percentage, proportion, probability, and unit conversion problems. Iâ€™ve also noticed a significant improvement in his ability to recognize concepts weâ€™ve covered in the past and apply the correct solution methods. Furthermore, he is getting smarter about using Desmosâ€”knowing exactly when itâ€™s the right tool to use and what specific data points to look for on the graph to find his answer._x000a__x000a_We have also been implementing the MAPS strategy (Mark up, Approach, Plan, Solve) to help him navigate questions. While he understands the framework well, our current focus is on building consistency. We want this to be his &quot;autopilot&quot; mode for every problem to ensure he doesn't miss any small details. As we move into more challenging material, Chaz is working on applying familiar concepts in unfamiliar contexts. We've covered easy and some medium-level Algebra and Advanced Math topics and are about halfway through the Problem Solving and Data Analysis section concepts. Our next steps will involve tackling Geometry and Trigonometry concepts, as well as higher difficulty Algebra problems that appear in the later stage of the exam._x000a__x000a_Looking ahead, it is very important that Chaz takes the practice test we have scheduled for this Monday. Since his last practice test was back in September, we need a fresh benchmark to see exactly where he is currently scoring. This data is essential for us to tailor our push for the official March SAT._x000a__x000a_Lastly, please ensure that Chaz is registered for the official March test date if you havenâ€™t done so already. You can find the registration link and deadlines here: https://satsuite.collegeboard.org/sat/dates-deadlines._x000a__x000a_Iâ€™m really pleased with his work ethic, and I look forward to seeing his results from Monday's practice test._x000a__x000a_Best,_x000a_Melanie Leong | Tutor | Revolution Prep_x000a_Main Office: (877) 738-7737 | Direct Line: (714) 497-3413_x000a_Email: melanie.leong@revolutionprep.com | Web: www.revolutionprep.com_x000a_Better Grades. Higher Scores. Lower Stress. Revolution Prep."/>
    <n v="3"/>
    <s v="Ensure Chaz is registered for official March test date."/>
  </r>
  <r>
    <n v="10947190"/>
    <d v="2026-01-15T00:00:00"/>
    <x v="62"/>
    <s v="Team De Groot"/>
    <n v="93714"/>
    <s v="Oliver Lamb"/>
    <s v="Dear Anna,_x000a__x000a_I hope you are having a great start to the spring season. Itâ€™s been great working with you and Oliver over the past couple of months, and I wanted to touch base to share an update on his SAT progress and outline my recommendations as we move forward._x000a__x000a_Oliver has shown progress in developing core test-day strategies, reading with purpose, identifying main ideas, applying grammar rules using TRAP, and working through key math topics such as constants, geometry, and algebra. He has also begun using tools like Desmos and MAPS more intentionally when approaching SAT math problems. His PSAT practice score of 1190 (RW: 610, Math: 580) provides a solid baseline and highlights specific areas of focus. He should be completing an SAT practice test this week to further assess his current areas of growth and opportunity. _x000a__x000a_That said, consistency has been a recent challenge. Attendance interruptions and incomplete or deprioritized homework have made it difficult to build momentum and reinforce strategies from session to session. If Oliver wants to see meaningful improvement on the SAT and work toward his goal score, regular attendance and consistent follow-through between sessions will be essential. The skills we are targetingâ€”particularly pacing, accuracy, and strategy applicationâ€”require repetition and continuity to fully develop._x000a__x000a_Our current short-term goals include improving SAT pacing (especially on the math section), strengthening consistency with grammar and reading strategies, reinforcing algebraic and geometric problem-solving using MAPS and Desmos, and beginning work on radicals, rational expressions, and absolute value questions. The overall goal remains helping Oliver approach the SAT with confidence, strong strategy awareness, and the ability to fully demonstrate his academic potential on test day._x000a__x000a_Based on his progress and current needs, I strongly recommend scheduling additional sessions moving forward to ensure consistency and allow us to build and maintain momentum. At the moment, we are only scheduled through next Wednesday, and Oliver will need to add additional hours to his account in order to continue. Increasing both session frequency and consistency will be key to supporting measurable score gains._x000a__x000a_I recommend adding the below to your account, and I would suggest we move ahead with this recommendation to ensure we stay on track._x000a__x000a_â€¢ 36 Hours of Distinguished Tutoring for Oliver Lamb with Megan Osgood_x000a_â€¢ 4 Bonus Hours of Distinguished Tutoring_x000a__x000a_If you'd like to continue working together on achieving these goals, you can easily use this link to add these hours to your account today: https://my.revolutionprep.com/s/kqRgaBOhX9._x000a__x000a_Please let me know if you have any questions or would like to discuss adjustments to our plan. Iâ€™m happy to schedule a time to talk by phone if that would be helpful. I look forward to continuing to support Oliver in his SAT preparation and academic growth._x000a__x000a_Best regards,_x000a_Megan_x000a__x000a_Megan O._x000a_megan.osgood@revolutionprep.com_x000a_+12077140045"/>
    <n v="5"/>
    <s v="Strongly recommends scheduling additional sessions"/>
  </r>
  <r>
    <n v="10947207"/>
    <d v="2026-01-15T00:00:00"/>
    <x v="120"/>
    <s v="Team Plamondon"/>
    <n v="85420"/>
    <s v="Aidan Curry"/>
    <s v="Hello,_x000a__x000a_I hope you are well! This is just a brief email going over how tutoring has been._x000a__x000a_There is not too much to report at the moment! Aidan has been doing well in precalc, and I really think that, based on his skill level, he really has the ability to knock it out of the park every single time. I'll echo what I've said before about the need to be careful with individual steps, but this is the only area where I would be a little worried. Even here, though, I think Aidan does well; it's just that his conceptual understanding and actual knowledge of proper procedure are even better._x000a__x000a_As far as scheduling goes, we are still set for the two sessions per week (although this week had to be an exception due to some issues on my end). I think this is a very appropriate plan moving forward._x000a__x000a_That is about all I have for today! If you have any thoughts or questions you want to bring to my attention, please do let me know!_x000a__x000a_Have a wonderful day,_x000a__x000a_- Sonja_x000a__x000a_Sonja T._x000a_sonja.tomasko@revolutionprep.com_x000a_+16514284271"/>
    <n v="4"/>
    <s v="Still set for two sessions per week"/>
  </r>
  <r>
    <n v="10947221"/>
    <d v="2026-01-15T00:00:00"/>
    <x v="79"/>
    <s v="Team Haase-Alvey"/>
    <n v="94789"/>
    <s v="Lauren Biggs"/>
    <s v="Dear Lauren and Kim,_x000a__x000a_I hope youâ€™re doing well and thank you so much for sending Lauren's scores and breakdown! It was so nice to meet with Lauren again yesterday after the break! I wanted to share an update on Laurenâ€™s recent progress in both SAT preparation and AP Biology, along with a few recommendations as we move forward._x000a__x000a_For the SAT, Lauren has made meaningful progress and has now broken the 1000 mark, which is an important and encouraging milestone. This reflects the effort sheâ€™s been putting in, and itâ€™s wonderful to see that work beginning to pay off. I truly believe her potential is higher, and with continued consistency and targeted practice, she is capable of making another significant jump. Our new goal for the March SAT is 1150-1200. Our sessions have focused on strengthening foundational skills and developing strategies that translate directly into points on test day._x000a__x000a_In AP Biology, Lauren has shared that she is currently around a 78%, which is very close to a B. I genuinely believe she has the ability not only to solidify that B, but potentially push toward an A. The challenge does not seem to be a lack of understanding of the material, but rather learning how to apply scientific concepts to exam-style, real-world questionsâ€”something that can feel tricky but is very learnable. This kind of application-based thinking is an area I specialize in, and with focused practice, Iâ€™m confident we can help her feel much more comfortable and successful on assessments._x000a__x000a_Given these goals, I strongly recommend that Lauren meets twice per week through the end of the semester, ideally with one session focused on SAT prep and one on AP Biology. Scheduling these sessions in advance would be very helpful, as my availability tends to fill quickly, and this steady rhythm will allow us to build momentum without overwhelming her._x000a__x000a_In addition to our sessions, Iâ€™ve recommended that Lauren begin daily SAT grammar practice (via OnePrep -- oneprep.xyz, filter Reading and Writing questions for the Standard English Conventions), aiming for about 10 grammar questions per day using official-style materials. To support this, I suggested creating a dedicated grammar notebookâ€”either physical or digital. This would be a place where she writes down questions she misses, the correct answers, the grammar rule being tested, and why the original answer didnâ€™t work. Over time, this notebook becomes an incredibly powerful tool: it helps patterns stand out, reinforces rules through reflection, and gives students a sense of confidence and ownership over their learning. Even just a few minutes a day with this kind of review can make a real difference._x000a__x000a_Lauren is a capable, thoughtful, and motivated student, and sheâ€™s very close to making meaningful gains in both areas. With structured support, consistency, and encouragement, Iâ€™m confident we can continue moving her in a positive direction. Please feel free to reach out anytime if youâ€™d like to talk through scheduling or next stepsâ€”Iâ€™m always happy to connect._x000a__x000a_Warmly,_x000a__x000a_Hannah E._x000a_hannah.ervitz@revolutionprep.com_x000a_+13236812911"/>
    <n v="5"/>
    <s v="Strongly recommends meeting twice per week through end of semester."/>
  </r>
  <r>
    <n v="10947227"/>
    <d v="2026-01-15T00:00:00"/>
    <x v="121"/>
    <s v="Team De Groot"/>
    <n v="95482"/>
    <s v="Camille Jackson"/>
    <s v="Dear Nicole,_x000a__x000a_I wanted to share an update following Camille's recent ACT practice test, which was the first full-length exam we've completed together and provided a clear baseline for her performance under timed conditions._x000a__x000a_Over the past several weeks, I've seen consistent improvement in how Camille approaches questions, particularly on ACT English and Reading. She's become more deliberate about identifying question types, highlighting key information in the question, and predicting answers before reviewing the choices. These strategies are translating well during review, where she is often able to correct missed questions independently, indicating solid understanding of the underlying skills._x000a__x000a_When comparing this exam to her first attempts on prior practice tests (rather than repeat attempts of the same exam), we're seeing gains across sections. Specifically, her English has improved by 20% from a 20 to a 24. We've also seen a ~26% increase in her reading from a 23 to a 29. Her biggest improvement has been a ~59% in her math score from a 22 to a 35. When going over four random missed problems from her recent attempt, Camille got all four correct. These results suggest that many missed questions were due to execution under time pressure rather than content gaps. This aligns with what we've observed in session and is a common pattern as students begin applying new strategies more consistently.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As we are less than a month away from the February 14 ACT, I recommend taking the two remaining Revolution Prep practice tests in the following date range: take edition 12E either on Friday, January 23 or Saturday, January 24, after our two sessions next week; take edition 11E any day between Sunday, February 1 and Friday, February 6. We will then have three remaining sessions afterwards to tie everything together._x000a__x000a_Based on Camille's goals and the time remaining before the official exam, I recommend we continue with our 1-2 60 minute sessions per week through February 10. If Camille's score is not in the desired 28-30 range, we may schedule more hours while preparing for a retake. Retakes are very common; almost half of all test-takers retake the ACT. If you'd like to continue working together on achieving these goals, you can redeem more credits through your Bright Horizon's portal. After you redeem your credits, you will receive an email from Revolution Prep to add the hours to your account._x000a__x000a_Finally, I have attached Camille's homework that directly targets the English section, which is currently her lowest score. There are 24 passages she can complete. I'd like her to complete at least 2-3 before our next session, depending on her currently school/basketball responsibilities. Although the answers are provided at the end, she should not look at them until after finishing the passage. Moreover, she should attempt to understand the grammar rules for each question. I'd like to finish all 24 passages for homework before test day._x000a__x000a_Please let me know if you have any questions or if you'd like to discuss the plan in more detail. I'm happy to schedule a phone or Zoom call. I'm encouraged by Camille's progress so far and look forward to continuing our work together._x000a__x000a_Zach M._x000a_zach.mcfatridge@revolutionprep.com_x000a_+17572987511"/>
    <n v="5"/>
    <s v="Recommends continuing 1-2 sessions/week through Feb 10"/>
  </r>
  <r>
    <n v="10947230"/>
    <d v="2026-01-15T00:00:00"/>
    <x v="79"/>
    <s v="Team Haase-Alvey"/>
    <n v="98650"/>
    <s v="Jaliel King"/>
    <s v="Dear Elizabeth and Jaliel,_x000a__x000a_I wanted to share an update on Jalielâ€™s MCAT preparation and outline our plan moving forward. Itâ€™s been great working together, and Iâ€™m really pleased with the progress thatâ€™s been developing over time._x000a__x000a_So far, our work has focused on strengthening CARS strategies and Science passageâ€“based approaches, helping Jaliel become more comfortable extracting key information, reasoning through questions efficiently, and staying grounded in the passage. On the content side, weâ€™ve spent time reinforcing important areas such as physiology and molecular biology, building clarity and confidence in high-yield topics that come up frequently on the exam._x000a__x000a_Iâ€™m especially glad to see that Jaliel's practice exam scores have been steadily increasing, which is a strong indicator that the strategies and content work are beginning to come together. While Jaliel's overall MCAT goal is a 510, it may be more realistic for that target to align with a later exam administration. For the upcoming exam, our immediate goal is to break 500, which would represent meaningful progress and a solid step forward._x000a__x000a_Looking ahead, weâ€™ll continue identifying and strengthening weaker content areas, while adding more advanced science passage strategies to improve consistency and endurance. With the MCAT date fast approaching next week, I recommend meeting twice per week after the January 23 MCAT date to prepare thoughtfully and strategically for the following administrations. This pacing will allow us to build momentum, refine skills, and approach future exams with confidence and clarity._x000a__x000a_In addition to test preparation, Iâ€™m also very happy to support Jaliel's entire medical school application process, including AMCAS applications, secondary essays, and overall application strategy whenever Jaliel is ready for that stage._x000a__x000a_Jaliel has been putting in real effort, and itâ€™s been encouraging to watch his progress unfold. Iâ€™m very much looking forward to continuing this work together and supporting Jaliel every step of the way. Please feel free to reach out anytime if youâ€™d like to discuss next steps or scheduling._x000a__x000a_Warmly,_x000a__x000a_Hannah E._x000a_hannah.ervitz@revolutionprep.com_x000a_+13236812911"/>
    <n v="4"/>
    <s v="Recommends meeting twice per week after January 23 MCAT date."/>
  </r>
  <r>
    <n v="10947234"/>
    <d v="2026-01-15T00:00:00"/>
    <x v="79"/>
    <s v="Team Haase-Alvey"/>
    <n v="76552"/>
    <s v="Gael Maillard-Petersen"/>
    <s v="Dear Gael and Celine,_x000a__x000a_Itâ€™s been a pleasure working with Gael in French. Recently, weâ€™ve been building a strong foundation by working on the verbs avoir, Ãªtre, and aller, along with some thematic vocabulary related to the winter holidays. Gael has been doing a lovely job engaging with the material and applying new words and structures with growing confidence._x000a__x000a_Looking ahead, weâ€™ll continue introducing more grammar and vocabulary in context, helping everything fit together naturally and meaningfully. My goal is to support Gael in developing both understanding and comfort with the language in a way that feels encouraging and enjoyable._x000a__x000a_I recommend renewing our hours as soon as possible (before our sessions run out on January 24) and scheduling to meet once a week (or whenever possible) as this steady rhythm helps reinforce what weâ€™re learning while keeping progress consistent. Gael brings a such a positive attitude to each session, and Iâ€™m really looking forward to continuing our work together. ðŸŒŸ_x000a__x000a_Warmly,_x000a__x000a_Hannah E._x000a_hannah.ervitz@revolutionprep.com_x000a_+13236812911"/>
    <n v="4"/>
    <s v="Recommends renewing hours and meeting once a week."/>
  </r>
  <r>
    <n v="10947237"/>
    <d v="2026-01-15T00:00:00"/>
    <x v="15"/>
    <s v="Team Haase-Alvey"/>
    <n v="92501"/>
    <s v="Sumedh Pisipati"/>
    <s v="Dear Satyaprakash,_x000a__x000a_I hope you're having a great day! It's been great working with you and Sumedh. I wanted to share an update on his progress and share my thoughts on a plan moving forward._x000a__x000a_I've seen significant improvements in Sumedh's understanding of text structure and purpose, central ideas and details, words in context, and cross-text connections. His strong performance on the PSAT reflects his growth in these areas. In AP Calculus, he's showing excellent progress in his ability to use trigonometric substitution to evaluate integrals._x000a__x000a_In our upcoming sessions, I'd like to continue focusing on determining appropriate trigonometric substitutions to make to evaluate integrals, as well as evaluating integrals with partial fractions and improper integrals. I recommend continuing to meet for 1 hour per week throughout the school year, with a potential increase in frequency closer to the AP exam, to continue to boost his calculus score._x000a__x000a_If you'd like to continue working together on achieving these goals, you can redeem additional credits through your Bright Horizons portal. After you redeem your credits, you'll receive an email from Revolution Prep to add the hours to your account._x000a__x000a_Please let me know if you have any questions or if there are any adjustments you'd like to make to our plan. If you'd like to set up a time to discuss Sumedh's progress, I'm more than happy to do so - please just let me know. I look forward to supporting Sumedh in his continued academic journey!_x000a__x000a_Best regards,_x000a_Margaret W._x000a_margaret.webb@revolutionprep.com_x000a_+15127457572"/>
    <n v="5"/>
    <s v="Recommends continuing to meet for 1 hour per week throughout school year."/>
  </r>
  <r>
    <n v="10947246"/>
    <d v="2026-01-15T00:00:00"/>
    <x v="79"/>
    <s v="Team Haase-Alvey"/>
    <n v="81975"/>
    <s v="Jayden Wu"/>
    <s v="Dear Jayden and Hao,_x000a__x000a_It has been such a joy working with Jayden in Spanish. Recently, weâ€™ve been learning vocabulary for the face and body in a very playful, interactive way, which has made the lessons both fun and engaging. Weâ€™ve also been working on agreement between colors and objects, gently introducing grammar concepts in a way that feels natural and accessible. Jayden has been doing a wonderful job participating and absorbing new material with enthusiasm. ðŸŒ¸_x000a__x000a_Looking ahead, weâ€™ll continue building vocabulary by focusing on household and school objects, along with introducing a bit more basic grammar to help everything connect smoothly. All of this will be done in a supportive, game-based way that keeps learning enjoyable while steadily building confidence and understanding._x000a__x000a_I recommend meeting at least once a week, as this consistency really helps reinforce learning and keep momentum going. Jayden brings such a positive energy to each session, and Iâ€™m so excited to keep learning and growing together! ðŸŒŸ_x000a__x000a_Warmly,_x000a__x000a_Hannah E._x000a_hannah.ervitz@revolutionprep.com_x000a_+13236812911"/>
    <n v="4"/>
    <s v="Recommends meeting at least once a week."/>
  </r>
  <r>
    <n v="10947254"/>
    <d v="2026-01-15T00:00:00"/>
    <x v="79"/>
    <s v="Team Haase-Alvey"/>
    <n v="75525"/>
    <s v="Natalie Guerin"/>
    <s v="Dear Natalie and Heather,_x000a__x000a_I hope Natalieâ€™s math midterm went well! It has truly been such a pleasure getting to know Natalie and supporting her throughout this time. She brings so much thoughtfulness, care, and dedication to each session, and itâ€™s been wonderful to watch her grow in both confidence and understanding._x000a__x000a_Recently, we focused on AP Calculus AB concepts that felt confusing, taking the time to carefully identify possible sources of mistakes and talk through how to approach similar problems with more clarity and confidence. Natalie did a lovely job engaging in this process and asking thoughtful questions._x000a__x000a_As we move into the second semester, our focus will shift toward preparing for the AP exam, breaking down challenging topics, and carefully dissecting difficult problems so they feel more manageable and intuitive. My goal is to help Natalie feel calm, confident, and well-prepared as the exam approaches, one step at a time._x000a__x000a_I recommend meeting once a week, as this steady pace will allow us to continue reinforcing concepts while building confidence without adding unnecessary pressure. It has truly been a joy to support Natalie through this journey, and Iâ€™m very excited to continue working together. ðŸŒŸ_x000a__x000a_Warmly,_x000a__x000a_Hannah E._x000a_hannah.ervitz@revolutionprep.com_x000a_+13236812911"/>
    <n v="4"/>
    <s v="Recommends meeting once a week."/>
  </r>
  <r>
    <n v="10947256"/>
    <d v="2026-01-15T00:00:00"/>
    <x v="15"/>
    <s v="Team Haase-Alvey"/>
    <n v="97362"/>
    <s v="Elizabeth Durken"/>
    <s v="Dear Chris,_x000a__x000a_I hope you're having a great day! It's been great working with you and Elizabeth over the past several months. Based on her recent practice ISEE, I wanted to share some updates on her progress so far and share my thoughts on a plan moving forward._x000a__x000a_Her scores on her most recent practice test were fairly similar to her scores on the initial practice test, as outlined below:_x000a_-Verbal Reasoning: 835 (initial score: 829)_x000a_-Quantitative Reasoning: 852 (initial score: 838)_x000a_-Reading Comprehension: 856 (initial score: 848)_x000a_-Math Achievement: 842 (initial score: 862)_x000a__x000a_Since she's in 6th grade, and the middle-level ISEE is given to students applying to 7th and 8th grades, it's quite normal that she won't have seen some of the content on the exam. This likely explains why our initial focus on exam-style questions didn't boost her scores significantly. To help with this issue, I'd like to work on improving her math, reading, and vocabulary skills more broadly before focusing on exam-style questions. I assigned her some diagnostic content in Prodigy Math to help assess where she's having the most trouble in math so that we can focus there, and I'd also like her to start reading at home for 15 minutes per day and looking up unfamiliar words to improve her reading comprehension and vocabulary skills. _x000a__x000a_Based on her practice test results, our short-term goals are to improve her understanding of ratios and fraction operations. In the long term, we'll continue to work on shoring up her 6th-grade math, reading, and vocabulary skills and starting to build more advanced skills in preparation to take the ISEE next year._x000a__x000a_Please let me know if you have any questions or if there are any adjustments you'd like to make to our plan. If you'd like to set up a time to talk by phone or Zoom, I'm more than happy to do so - please just let me know. I look forward to supporting Elizabeth in her continued academic journey!_x000a__x000a_Best regards,_x000a_Margaret W._x000a_margaret.webb@revolutionprep.com_x000a_+15127457572"/>
    <n v="2"/>
    <s v="Short-term goals mentioned"/>
  </r>
  <r>
    <n v="10947268"/>
    <d v="2026-01-15T00:00:00"/>
    <x v="45"/>
    <s v="Team Haase-Alvey"/>
    <n v="81975"/>
    <s v="Jayden Wu"/>
    <s v="Dear Hao,_x000a__x000a_I hope you are having a great week. Itâ€™s been great working with you and Jayden over the past couple of months. I wanted to touch base to share some of the progress weâ€™ve made so far and share my thoughts on the plan moving forward._x000a__x000a_I have seen significant improvements in Jayden's reading comprehension and summaries. During each session, we read 2-3 passages and have been working on stating the main idea of each paragraph, to use for our summary. I would love to start working with him on other comprehension skills like theme and compare/contrast._x000a__x000a_Based on Jayden's progress, I recommend a session velocity of 60 minutes per week.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Best regards,_x000a__x000a__x000a_Gillian W._x000a_gillian.ware@revolutionprep.com_x000a_+14803824188"/>
    <n v="4"/>
    <s v="Recommends a session velocity of 60 minutes per week."/>
  </r>
  <r>
    <n v="10947273"/>
    <d v="2026-01-15T00:00:00"/>
    <x v="45"/>
    <s v="Team Haase-Alvey"/>
    <n v="84194"/>
    <s v="Giah Narayanajaya"/>
    <s v="Dear Keziah,_x000a__x000a_I hope you are having a great week. Itâ€™s been great working with Giah over the past couple of weeks. I wanted to touch base to share some of the progress weâ€™ve made so far and share my thoughts on the plan moving forward._x000a__x000a_I have seen significant improvements in Giah's PSAT math and reading/writing skills. She has shown consistent progress in linear functions, quadratic word problems, and sentence boundaries questions. _x000a__x000a_Our current goal for Giah is to prepare her for her PSAT next school year. Based on her progress, I recommend a session velocity of 60 minutes per week._x000a__x000a_Please let me know if you have any questions or if there are any adjustments you would like to make to our plan. Iâ€™m happy to schedule a time to talk by phone if that would be helpful. I look forward to supporting Giah in her continued academic journey._x000a__x000a_Best regards,_x000a__x000a__x000a_Gillian W._x000a_gillian.ware@revolutionprep.com_x000a_+14803824188"/>
    <n v="4"/>
    <s v="Recommends a session velocity of 60 minutes per week."/>
  </r>
  <r>
    <n v="10947279"/>
    <d v="2026-01-15T00:00:00"/>
    <x v="45"/>
    <s v="Team Haase-Alvey"/>
    <n v="89942"/>
    <s v="Julia Glazer"/>
    <s v="Dear Jessica,_x000a__x000a_I hope you are having a great week. Itâ€™s been great working with you and Julia over the past couple of months. I wanted to touch base to share some of the progress weâ€™ve made so far and share my thoughts on the plan moving forward._x000a__x000a_I have seen significant improvements in Julia's math reasoning. She has shown consistent progress in various concepts including: fact fluency, fractions, and division._x000a__x000a_Our current goals for Julia include achieving grade level performance in math and reinforcing concepts learned at school. Based on her progress, I recommend a session velocity of 1-2 hours per week._x000a__x000a_Please let me know if you have any questions or if there are any adjustments you would like to make to our plan. Iâ€™m happy to schedule a time to talk by phone if that would be helpful. I look forward to supporting Julia in her continued academic journey._x000a__x000a_Best regards,_x000a__x000a__x000a_Gillian W._x000a_gillian.ware@revolutionprep.com_x000a_+14803824188"/>
    <n v="4"/>
    <s v="Recommends a session velocity of 1-2 hours per week."/>
  </r>
  <r>
    <n v="10947283"/>
    <d v="2026-01-15T00:00:00"/>
    <x v="45"/>
    <s v="Team Haase-Alvey"/>
    <n v="96113"/>
    <s v="Brynlee Dugger"/>
    <s v="Dear Kirstin,_x000a__x000a_I hope you are having a great week. Itâ€™s been great working with you and Brynlee over the past couple of months. I wanted to touch base to share some of the progress weâ€™ve made so far and share my thoughts on the plan moving forward._x000a__x000a_I have seen significant improvements in Brynlee's spelling. She has shown consistent progress in spelling various types of words (-ed/-ing, final -le, long and short vowels, etc). _x000a__x000a_Our current goals for Brynlee include improving her spelling and achieving grade level performance in writing. Based on her progress, I recommend continuing her session velocity of 60 minutes per week._x000a__x000a_Please let me know if you have any questions or if there are any adjustments you would like to make to our plan. Iâ€™m happy to schedule a time to talk by phone if that would be helpful. I look forward to supporting Brynlee in her continued academic journey._x000a__x000a_Best regards,_x000a__x000a__x000a_Gillian W._x000a_gillian.ware@revolutionprep.com_x000a_+14803824188"/>
    <n v="4"/>
    <s v="Recommends continuing session velocity of 60 minutes per week."/>
  </r>
  <r>
    <n v="10947292"/>
    <d v="2026-01-15T00:00:00"/>
    <x v="30"/>
    <s v="Team Plamondon"/>
    <n v="99249"/>
    <s v="Bianca Incognito"/>
    <s v="Dear Angela et al., _x000a__x000a_I know this time of year is busy, and I appreciate you taking the time to review this email. As we begin a new academic semester, I wanted to take a moment to share some updates about Bianca's progress and outline our plans moving forward._x000a__x000a_Over the past few weeks, I have seen significant improvements in Bianca's understanding of the subjunctive mood in Spanish. In particular, they have shown consistent progress in knowing the circumstances in which the subjunctive is used as opposed to the indicative. This has been reflected in their understanding in session and completed homework assignments._x000a__x000a_Our current short-term goals for Bianca include being able to conjugate the subjunctive mood and use it correctly in context. The overall goal remains to increase Bianca's understanding of Spanish grammar, specifically verb conjugations, as well as increasing listening ans speaking skills. If there have been any changes or new goals for this semester, please let me know so we can adjust our plan accordingly._x000a__x000a_For this semester, our plan includes continuing with the subjunctive, reviewing other verb conjugations and grammar, and improving reading, speaking, listening, and writing in Spanish. I would also like to check on Bianc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_x000a_Based on Bianca's progress, I recommend continuing one with one 60-minute session per week for Spanish._x000a__x000a_I suggest adding the below to your account to ensure we stay on track._x000a__x000a_â€¢ 12 Hours of Distinguished Tutoring for Bianca Incognito with Armand Brouty_x000a__x000a_If you'd like to continue working together on achieving these goals, you can easily use this link to add the hours to your account today: https://my.revolutionprep.com/s/Qji8VkSVsL._x000a__x000a_Please let me know if you have any questions or if there are any adjustments you would like to make to our plan. Iâ€™m happy to schedule a time to talk by phone if that would be helpful. I am looking forward to continuing my work with Bianca and in these next steps of their academic journey._x000a__x000a_Best regards,_x000a_Armand Brouty_x000a__x000a__x000a_Armand B._x000a_armand.brouty@revolutionprep.com_x000a_+15129107232"/>
    <n v="5"/>
    <s v="Recommends continuing one 60-minute session per week"/>
  </r>
  <r>
    <n v="10947294"/>
    <d v="2026-01-15T00:00:00"/>
    <x v="87"/>
    <s v="Team Milner"/>
    <n v="53506"/>
    <s v="Huntley Machen"/>
    <s v="Hi Dusty, _x000a__x000a_I wanted to reach out with a quick progress update to loop in our advisor Rich and discuss Huntley's progress and the plan for the semester. _x000a__x000a_It was great to hear about Huntley's strong end to the semester! He earned an 89 on the final exam, which was cumulative with a bunch of tricky questions on it. This was so good to see that his hard work was really paying off. He was a little bummed out that he his overall grade landed at a B but given the rocky start this was still great to see. _x000a__x000a_So far this semester, he has had no problems keeping up with the new material and he is off to a great start. Because of this, I think he will be fine with our currently scheduled pace of 1 hour a week. To make the most of this, I wanted to recommend that he keeps track of any tricky questions from any of the homework. This will be beneficial for a couple of reasons. First, it will make studying for tests easier, if he already has all of the tricky questions ready to review. Second, then we can talk about challenging problems in our meeting, even if it's not the night that the homework was assigned, and I can provide similar tricky problems to work on before the next exam. _x000a__x000a_The other thing we need to work on, besides keeping up with the new material, is recognizing and learning from mistakes when they do happen.  When the class is going well, it is easy to become overconfident with the material and make silly mistakes either setting up the problem or solving it.  We have been working on catching these mistakes in the moment, ways to check for errors, and then taking notes so that he can internalize and remember what happened and how to avoid it. Making no mistakes is as tricky as it sounds, but in my experience, this is what it takes to see improvement. _x000a__x000a_Let me know if you want to further discuss any of this, or if you have any questions, or concerns. _x000a__x000a_I hope you have a great trip to Park City and that Huntley's knee heels up quickly. I got to live in Park City around 2015 and again during the pandemic. I really regret not buying a place there in 2015, what a great spot!_x000a__x000a_Cheers, _x000a__x000a_Christian C._x000a_christian.collins@revolutionprep.com_x000a_+13035190358"/>
    <n v="5"/>
    <s v="Recommends keeping 2x1 hour/week"/>
  </r>
  <r>
    <n v="10947347"/>
    <d v="2026-01-15T00:00:00"/>
    <x v="81"/>
    <s v="Team Haase-Alvey"/>
    <n v="76765"/>
    <s v="Justin Furnace"/>
    <s v="Hi Lyndee,_x000a__x000a_It was great working with Justin this week after a month's break! Since it has been about two months since the last progress update, it seemed like a good time to send the next one. As always, if you would like to schedule a phone call to discuss any notes or recommendations, then please send me some upcoming times for when you would be available, and I will happily work it into my schedule!_x000a__x000a_Justin has been doing well in his AP Calculus BC course. While he often starts new topics with anticipated difficulty, his diligence while working towards his assessments has led him to keeping a strong grade and comfortable levels of mastery over the content. My notes currently lack his third quarter grades, but he ended the prior semester with a low A, which is an excellent grade for this course. In terms of our process together, the greatest improvement could be made in our overall session preparedness, which can be helped with advanced communication from Justin to tell me about his desired target topics, along with example questions when possible. He has done well to upload documents to the session in a few cases when he could, but an email or text message at least a few hours ahead of a session would also help launch us into appropriate work earlier in the session._x000a__x000a_Currently, his hours are scheduled to my recommendation: one 60-minute session each week leading up to AP exams. He currently has this schedule for his AP Physics course, too, which I think is a great idea. With the remaining 6.5 hours, he could add additional exam prep sessions for either course or set up sessions for AP Literature. I will make sure to discuss his progress with him as we continue so that, if he does decide to expand on his final exam prep schedule, we will hopefully still have room in our schedules to accommodate the new sessions._x000a__x000a_Justin, as a reminder, please keep me updated on the specific topics that you explore in class. While my textbook resources are decent, your teacher has a knack for assigning odd and challenging variants, so it will also help our sessions if you send me screenshots of some of them ahead of our sessions, if possible. I will use what you send to try to find (or make) similar examples, especially for the most challenging ones._x000a__x000a_Please contact me if you have any questions or updates, and congratulations again, Justin, on getting accepted to the University of Texas for Petroleum Engineering!_x000a__x000a_Thank you,_x000a__x000a_Jonathan J.G._x000a_jonathan.grams@revolutionprep.com_x000a_+13015248801"/>
    <n v="5"/>
    <s v="Scheduled one 60-minute session each week leading up to AP exams."/>
  </r>
  <r>
    <n v="10947360"/>
    <d v="2026-01-15T00:00:00"/>
    <x v="20"/>
    <s v="Team Cross"/>
    <n v="90327"/>
    <s v="Whit Davenport"/>
    <s v="Dear Leslie, _x000a__x000a_Itâ€™s been great working with you and Whit over the past year. As we prepare for Whit's upcoming SAT exam, I wanted to once again share some additional updates and information about what to expect. _x000a__x000a_Since the previous progress update, I have seen significant improvements in Whit's ability to solve SAT number of solutions questions. He has also shown consistent progress in utilizing the new strategies (including MAPS, ICARE and TRAP) weâ€™ve been covering in our sessions to solve a variety of both SAT reading and writing as well as math problems, and even questions on his recent AP English exam. This consistent improvement has been evident in the completion of assignments during class as well as Whitâ€™s homework. _x000a__x000a_For Whit's next exam, our goal is 1250. While we cannot guarantee a specific score, we have worked diligently towards this goal by identifying several question types and utilizing the different reading and writing as well as math strategies to navigate through the answer choices for each question. It is important to consider the impact of the test zone on Whit's performance. Ensuring a good night's sleep throughout the week leading up to the test is crucial, as just the night before isn't enough. We have also discussed strategies to manage test anxiety, which can impact scores. _x000a__x000a_I am looking forward to working with Whit in preparation for his upcoming exam. Since Whit is currently achieving his goals, I recommend we continue with our one 60-minute class per week throughout the school year. _x000a__x000a_Please let me know if you have any questions or if there are any adjustments you would like to make to our plan. Iâ€™m also able to schedule a time to talk by phone if that would be helpful. I am happy to support Whit in his continued academic journey. _x000a__x000a_Best regards, _x000a__x000a_Colin C._x000a_colin.cody@revolutionprep.com_x000a_+19785187882"/>
    <n v="5"/>
    <s v="Recommends continuing one 60-minute class per week through school year."/>
  </r>
  <r>
    <n v="10947370"/>
    <d v="2026-01-15T00:00:00"/>
    <x v="119"/>
    <s v="Team Plamondon"/>
    <n v="72236"/>
    <s v="Jonah Porzio"/>
    <s v="Dear Pam,_x000a__x000a_I know this time of year is busy, and I appreciate you taking the time to review this email. As we begin a new academic semester, I wanted to take a moment to share some updates about Jonah's progress and outline our plans moving forward._x000a__x000a_Over the past couple of months, I have seen significant improvements in Jonah's awareness of what he needs help with and his ability to prioritize what is important to study. In particular, they have shown consistent progress in coming to sessions prepared and sending material ahead of time._x000a__x000a_Our current short-term goals for Jonah include supporting Jonah in his marine biology, US government, and English classes. The overall goal remains to equip Jonah with executive functioning and study skills for college. If there have been any changes or new goals for this semester, please let me know so we can adjust our plan accordingly._x000a__x000a_For this semester, our plan includes continuing to work on preparing for exams and discussing how to study. I would also like to check on Jona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Jonah's progress, I recommend we continue to meet once a week until May, so Jonah has adequate time to prepare for his midterms and finals._x000a__x000a_Please let me know if you have any questions or if there are any adjustments you would like to make to our plan. Iâ€™m happy to schedule a time to talk by phone if that would be helpful. I am looking forward to continuing my work with Jonah and in these next steps of their academic journey._x000a__x000a_Best regards,_x000a__x000a_Trevor F._x000a_trevor.ferguson@revolutionprep.com_x000a_+15592748786"/>
    <n v="5"/>
    <s v="Recommends continuing to meet once a week until May."/>
  </r>
  <r>
    <n v="10947375"/>
    <d v="2026-01-15T00:00:00"/>
    <x v="81"/>
    <s v="Team Haase-Alvey"/>
    <n v="95946"/>
    <s v="Tyler Nicholas"/>
    <s v="Hi Jamie,_x000a__x000a_It was great working with Tyler this week! Since it has been about two months since the last progress update, it seemed like a great time to send the next one. As always, please reach out if you have any questions about the notes or recommendations highlights in this update, and I'd be happy to schedule a phone call, if you would like!_x000a__x000a_Tyler has been making steady progress with the SAT and, with the upcoming practice exam, I am excited to see how he may perform on the ACT exam. Unfortunately, due to his injuries and related impacts on his motivation for test prep, that progress has been slower than I originally targeted with our work. In practice testing, he has shown some improvement with his SAT Math performance, with him earning 30 more points in his most recent Bluebook SAT practice exam than his prior one._x000a__x000a_That most recent exam highlighted occasional challenges in some of the areas that we have targeted in our sessions and homework, such as linear equations and functions. Although those difficulties may be due to particularly challenging examples, the biggest challenge to his score was not succeeding enough in Module 1 to reach Module 2A, which has harder but more rewarding exercises. Ensuring his consistent use of MAPS and other key strategiesâ€”and continuing to target high-yield subjectsâ€”for SAT (and ACT) Math will be important to pushing his performance and score higher. Additionally, Tyler needs to more regularly complete a full review of the work he completed for the program, including checking his answers for correctness and completing necessary corrections for all missed exercises._x000a__x000a_His upcoming ACT practice exam will also help inform us on how he's been handling the punctuation work we've been doing in our sessions and homework. He has had some difficulty adapting his new skills to newer challenges and exercises, but, with our recent discussions and work on building deeper knowledge and reinforcing his strategies, I am excited to see his performance, as well as see how he does with the different approach the ACT has to its questions compared to the SAT._x000a__x000a_Tyler, as a reminder, the assignments list is updated! Make sure to access it through your bookmark or this link (https://docs.google.com/document/d/1WJ1DcsNDxH49jyXyER5I3J9hVVmcTj4xGey8NV-GMnE/edit?usp=sharing). It includes finishing your corrections for the recent homework assignments, completing the 11E ACT practice exam from Revolution Prep, and exploring the first 10 pages in The Ultimate Guide to SAT Grammar's Punctuation section. Makes sure to check your answers and to score your practice exam, since these kind of practice exams require additional time to score._x000a__x000a_Our next session is on Sunday, 18 January, 11:00 AM CST. Please contact me if you have any questions or updates, and good luck on the practice exam!_x000a__x000a_Thank you,_x000a__x000a_Jonathan J.G._x000a_jonathan.grams@revolutionprep.com_x000a_+13015248801"/>
    <n v="2"/>
    <s v="Reminders about assignments and next session."/>
  </r>
  <r>
    <n v="10947385"/>
    <d v="2026-01-15T00:00:00"/>
    <x v="83"/>
    <s v="Team St. Marie"/>
    <n v="83555"/>
    <s v="Dominika Palasz"/>
    <s v="Dear Maciej,_x000a__x000a_I hope you are having a great week! As we prepare for Dominika's upcoming practice test, I wanted to share some updates and information about what to expect._x000a__x000a_Iâ€™ve seen significant improvement in Dominika's understanding of the SAT format and test-taking strategies. She has also made steady progress in understanding punctuation rules and utilizing our TRAP strategy as well as our MAPS strategy for math questions. This growth will directly support the areas weâ€™ve previously identified as challenges, especially knowing how to approach math questions and standard English conventions.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Dominika to replicate official test day conditions as closely as possible when taking her practice test. She should find a quiet place and take the test in one sitting._x000a__x000a_After the practice test, I will review the results and discuss the test experience with Dominika to determine our focus moving forward, and Iâ€™ll follow up with you on takeaways, improvements, and next steps in my next parent update._x000a__x000a_Students usually take the test 3 times before getting their goal score, so I recommend we continue to meet, with March being Dominika's first official sitting. We also discussed scheduling velocity; I suggest we increase to two 1 hr sessions per week so that we can make further progress towards our goals. Additionally, as I mentioned earlier, I recommend scheduling sessions at least three weeks in advance to maintain a stable and consistent schedul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Dominika in reaching her goals._x000a__x000a_Best regards,_x000a_Cameron H._x000a_cameron.hojecki@revolutionprep.com_x000a_+19737384041"/>
    <n v="5"/>
    <s v="Suggests increasing to two 1 hr sessions per week"/>
  </r>
  <r>
    <n v="10947386"/>
    <d v="2026-01-15T00:00:00"/>
    <x v="20"/>
    <s v="Team Cross"/>
    <n v="96324"/>
    <s v="Abdulllah Waqas"/>
    <s v="Dear Anny, _x000a__x000a_I hope you are having a great winter. Itâ€™s been great working with you and Abdullah over the past couple of months. I wanted to touch base to share some of the progress weâ€™ve made so far and share my thoughts on the plan moving forward. _x000a__x000a_Overall, I have seen significant improvements in Abdullah's abilities to identify multiplication and division facts for numbers 1-12, skip count by numbers 1-12, identify fact families as well as recognize multiplication as groups of objects totaled together and division as these groups separated out. He has shown consistent progress in utilizing each of the strategies weâ€™ve been discussing in our sessions to strengthen his skills in both multiplication and division. This consistent improvement has been evident in the completion of assignments during our sessions. _x000a__x000a_Our current short-term goals for Abdullah include improving his knowledge of multiplication facts and strengthening his mental math skills. The overall goal remains to ensure that Abdullah doesn't fall behind in math. Since Abdullah is currently achieving his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Abdullah in his continued academic journey. _x000a__x000a_Best regards, _x000a__x000a_Colin C._x000a_colin.cody@revolutionprep.com_x000a_+19785187882"/>
    <n v="5"/>
    <s v="Recommends continuing two-three 30-minute classes per week through school year."/>
  </r>
  <r>
    <n v="10947390"/>
    <d v="2026-01-15T00:00:00"/>
    <x v="122"/>
    <s v="Team Haase-Alvey"/>
    <n v="85973"/>
    <s v="Tejas Kumar"/>
    <s v="I hope you had a great holiday season. It was great working with you and Tejas last month. I wanted to touch base to share some of the progress we made and share my thoughts on the plan moving forward._x000a_I have seen significant improvements in Tejasâ€™s ability to implement classes effectively, manipulate strings and numbers accurately, and apply his ideas to solve coding problems. This consistent improvement has been evident in completed coding exercises, correct program outputs, and increased confidence in implementing new concepts._x000a_At the moment, you do not have any more sessions scheduled, but you do have 1 hour left in your account that will expire in about 5 weeks. It can be used for any subject youâ€™d like. You can also redeem more credits through your Bright Horizons portal if you want more hours to work on those subjects. After you redeem your credits, you will receive an email from Revolution Prep to add the hours to your account._x000a_Please let me know if you have any questions. Iâ€™m happy to schedule a time to talk by phone if that would be helpful. I look forward to supporting Tejas in his continued academic journey._x000a_Best regards,_x000a__x000a_Jesse S._x000a_jesse.squires@revolutionprep.com_x000a_+19704330744"/>
    <n v="2"/>
    <s v="Notes 1 hour left"/>
  </r>
  <r>
    <n v="10947419"/>
    <d v="2026-01-15T00:00:00"/>
    <x v="64"/>
    <s v="Team Haase-Alvey"/>
    <n v="98569"/>
    <s v="Christian Dang"/>
    <s v="Dear Christine,_x000a_I hope you are having a great week! As we prepare for Christian's upcoming practice test, I wanted to share some updates and information about what to expect._x000a__x000a_I have seen improvements in Christian's use of punctuation rules to properly punctuate sentences, identifying the subject for proper subject-verb agreement, and reviewing math skills that he might not have done in a couple years at school. We also identified that he needs to be more careful and double check that he is answering the correct question on the math section, as his knowledge is pretty solid.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Christian to replicate official test day conditions as closely as possible when taking their practice test. They should find a quiet place and take the test in one sitting._x000a__x000a_After the practice test, I will review the results and discuss the test experience with Christian to determine our focus moving forward, and Iâ€™ll follow up with you on takeaways, improvements, and next steps in my next parent update._x000a__x000a_Based on Christianâ€™s goals, I recommend registering for the April ACT and continuing our one 60-minute session per week until the April test. That will give us time to ensure he consistently finishes the English section, feels more confident on the harder math problems, knows how to efficiently comprehend the reading passages, and what to focus on for the difficult science passages. _x000a__x000a_Please let me know if you have any questions or if there are any adjustments you would like to make to our plan. Iâ€™m happy to schedule a time to talk by phone if that would be helpful. I am excited to continue supporting Christian in reaching their goals._x000a__x000a_Cheers,_x000a_Zack_x000a_zack.robertson@revolutionprep.com_x000a_+15098598579"/>
    <n v="5"/>
    <s v="Recommends registering for April ACT and continuing one 60-min session/week."/>
  </r>
  <r>
    <n v="10947437"/>
    <d v="2026-01-15T00:00:00"/>
    <x v="64"/>
    <s v="Team Haase-Alvey"/>
    <n v="90706"/>
    <s v="Robert Reeser"/>
    <s v="Hi Pam, _x000a_I hope you are having a great winter. It has been great working with you and Robert over the past couple of months. I wanted to touch base to share some of the progress weâ€™ve made so far and share my thoughts on the plan moving forward._x000a__x000a_I have seen significant improvements in Robert's use of derivative rules, finding derivatives of three part chain rule functions, and using the First and Second Derivative Tests to analyze relative extrema. _x000a__x000a_Since Robert is achieving their goals, I recommend we continue with our one 60 minute class per week as needed before any quiz or test._x000a__x000a_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_x000a__x000a_Cheers,_x000a_Zack _x000a_zack.robertson@revolutionprep.com_x000a_+15098598579"/>
    <n v="4"/>
    <s v="Recommends continuing with one 60 minute class per week as needed."/>
  </r>
  <r>
    <n v="10947452"/>
    <d v="2026-01-15T00:00:00"/>
    <x v="75"/>
    <s v="Team Haase-Alvey"/>
    <n v="52446"/>
    <s v="Avery Charney"/>
    <s v="Dear Courtney,_x000a__x000a_I hope youâ€™re doing well! I wanted to take a moment to share how much Iâ€™ve been enjoying my sessions with Avery and to highlight the wonderful work sheâ€™s been doing._x000a__x000a_Avery consistently shows up prepared and engaged, which is truly admirable. She takes initiative with her work, stays on top of her assignments, and isnâ€™t afraid to ask thoughtful questions when something isnâ€™t clear. I especially appreciate how she often comes ready with exercises or tasks to work through, even when they arenâ€™t directly related to Spanish. She works independently, reflects on what sheâ€™s doing, and reaches out for support when needed, which speaks volumes about her maturity and work ethic. She really is an impressive young lady._x000a__x000a_While our primary focus hasnâ€™t always extended beyond what sheâ€™s covering in school for Spanish, I want to reassure you that she is, little by little, expanding her vocabulary and comfort with the language. Our goal has been to help Spanish feel approachable and familiar, not like an extra burden or another class that feels stressful or forgettable. Building that sense of ease and confidence is an important foundation, and Avery is doing a great job with it._x000a__x000a_Looking ahead, Iâ€™d love to hear your thoughts on how youâ€™d like to continue. We can begin dedicating more time to introducing new Spanish topics, or we can maintain our current balance: supporting her academics overall while also giving her a safe, pressure-free space to work through homework. On days when thereâ€™s less academic work to tackle, we can naturally shift our focus back to Spanish._x000a__x000a_Please feel free to share what you think would be most helpful for Avery. Iâ€™m happy to adjust in any way that best supports her growth and confidence._x000a__x000a_Warm regards,_x000a__x000a_Jennifer H._x000a_jennifer.hernandez@revolutionprep.com_x000a_+19092362317"/>
    <n v="1"/>
    <s v="Asks for parent thoughts on focus."/>
  </r>
  <r>
    <n v="10947459"/>
    <d v="2026-01-15T00:00:00"/>
    <x v="75"/>
    <s v="Team Haase-Alvey"/>
    <n v="80099"/>
    <s v="Antonio Perez"/>
    <s v="Dear JesÃºs,_x000a__x000a_I hope you are having a great week! Itâ€™s been great working with you and Antonio over the past couple of months, and now that we are back from the holidays, I wanted to share a progress update along with our plan moving forward._x000a__x000a_There truly hasnâ€™t been anything in sessions that I havenâ€™t already shared with you: Antonio consistently comes prepared, completes his homework, asks thoughtful questions, and actively participates in exercises. His commitment and attitude toward improvement have been excellent, and that consistency is a big strength as we continue preparing for the SAT._x000a__x000a_As you know, Antonio earned a 1030 on both his September and December official SAT exams. While this was understandably frustrating for him after the 1100 in October, this situation is actually quite common and can be influenced by many factors, including test-day stress, sleep, timing, and the specific exam version itself. Every SAT is different, and our focus moving forward is to approach each test as its own experience rather than comparing scores directly._x000a__x000a_Right now, our main priorities are helping Antonio feel prepared and comfortable under realistic test conditions, especially in two key areas:_x000a__x000a_-Testing at the same time as the official exam, in the morning and in one continuous sitting for endurance._x000a__x000a_-Practicing in environments that may include distractions, such as having people around or less-than-perfect quiet, since these conditions can significantly impact performance on test day._x000a__x000a_Academically, we will be rotating through all sections of the SAT to keep skills fresh and balanced, while also increasing the number of practice tests and stepping up the amount of homework. One important focus has been spreading practice throughout the week rather than concentrating it all in one day or right before a session. This helps build endurance, consistency, and true understanding, rather than cramming._x000a__x000a_Our short-term goals include increasing Antonioâ€™s stamina, improving time management, and strengthening confidence across all sections. The overall goal remains steady score improvement through consistent practice, strategy application, and realistic test simulation. Based on his progress, I recommend continuing with our current session pace and maintaining regular practice outside of sessions as we move further into this yearâ€™s exam cycle._x000a__x000a_Thank you for doing such a great job keeping the schedule organized. Antonio is in a strong position as we prepare for this yearâ€™s exams. Please let me know if you have any questions or would like to adjust our plan._x000a__x000a_I look forward to continuing to support Antonio on this journey._x000a__x000a_Best regards,_x000a__x000a_Jennifer H._x000a_jennifer.hernandez@revolutionprep.com_x000a_+19092362317"/>
    <n v="3"/>
    <s v="Recommends continuing with current session pace."/>
  </r>
  <r>
    <n v="10947471"/>
    <d v="2026-01-15T00:00:00"/>
    <x v="123"/>
    <s v="Team Cross"/>
    <n v="92269"/>
    <s v="Cole Skotdal"/>
    <s v="Dear Andrew,_x000a__x000a_I hope you are having a great winter. Itâ€™s been great working with you and Cole over the past couple of months. I wanted to touch base to share some of the progress weâ€™ve made so far and share my thoughts on the plan moving forward._x000a__x000a_I have seen significant improvements in Cole's understanding of discontinuities of different types. They have shown consistent progress in being able to identify vertical, horizontal, and slant asymptotes, as well as holes when graphing rational functions. This consistent improvement has been evident in his performance during class and the capability he shows on different problem types._x000a__x000a_Our current short-term goals for Cole include improving his execution of the order of operations and distribution of negative signs. The overall goal remains improving his precalc knowledge in general. Based on Cole'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Cole in their continued academic journey._x000a__x000a_Best regards,_x000a__x000a_Clark H._x000a_clark.howard@revolutionprep.com_x000a_+17035682060"/>
    <n v="4"/>
    <s v="Recommends continuing at same pace of 1 hour-long session a week."/>
  </r>
  <r>
    <n v="10947472"/>
    <d v="2026-01-15T00:00:00"/>
    <x v="75"/>
    <s v="Team Haase-Alvey"/>
    <n v="73483"/>
    <s v="Justin Tun"/>
    <s v="Dear Jennifer,_x000a__x000a_I hope you are having a great week! Now that we are back from the holidays, I wanted to share a progress update on Justin and outline our plan moving forward._x000a__x000a_Itâ€™s been great working with Justin over the past couple of months. He continues to come to sessions engaged, willing to participate, and open to challenging material, which is especially important given the level of Spanish he is currently working through._x000a__x000a_Lately, weâ€™ve been covering por vs. para, whichâ€”quite honestlyâ€”is one of the most challenging topics in Spanish. Even native speakers often struggle with it, so itâ€™s completely normal that Justin has felt some frustration while working through these concepts. Recognizing this, Iâ€™ve decided to give this topic a short break and shift temporarily into new vocabulary and grammar content. This allows him to reset, keep building confidence, and then return to por and para with a clearer mindset. Weâ€™ll continue practicing it consistently, as itâ€™s a difficult but very manageable topic with time and repetition!_x000a__x000a_In addition, weâ€™ve covered all command forms (mandatos), including formal and informal, singular and plural. Looking ahead, Justin mentioned that upcoming topics include reciprocal and reflexive structures, as well as stressed possessive adjectives and pronouns, which means we are clearly moving into high-level, more conversational Spanish. This progression is a great sign of how advanced his coursework has become._x000a__x000a_Our short-term goals are to maintain momentum with new material, reinforce previously covered topics, and reduce frustration by balancing challenging concepts with achievable wins. The overall goal remains building strong grammatical foundations that support confident, advanced communication in Spanish._x000a__x000a_Based on Justinâ€™s progress, I recommend continuing with our current session pace to maintain consistency and support as the material becomes more complex. Thank you so much for doing such a great job staying on top of scheduling, having consistent session times is incredibly helpful, especially as schedules get busier and availability becomes more limited._x000a__x000a_Please feel free to reach out if you have any questions or would like to adjust our plan. I look forward to continuing to support Justin as he moves deeper into advanced Spanish._x000a__x000a_Best regards,_x000a__x000a_Jennifer H._x000a_jennifer.hernandez@revolutionprep.com_x000a_+19092362317"/>
    <n v="3"/>
    <s v="Recommends continuing with current session pace."/>
  </r>
  <r>
    <n v="10947475"/>
    <d v="2026-01-15T00:00:00"/>
    <x v="123"/>
    <s v="Team Cross"/>
    <n v="78464"/>
    <s v="Advik Mukherjee"/>
    <s v="Dear Biplab,_x000a__x000a_I hope you are having a great winter. Itâ€™s been great working with you and Advik over the past couple of months. I wanted to touch base to share some of the progress weâ€™ve made so far and share my thoughts on the plan moving forward._x000a__x000a_I have seen significant improvements in Advik's ability to draw out free-body diagrams and use them to create force equations. They have shown consistent progress in using these equations as a system to solve for multiple unknowns. This consistent improvement has been evident in his performance during class and the methods he uses to set up his problems._x000a__x000a_Our current short-term goals for Advik include making this FBD process more automatic and to improve his thinking outside the box skills on physics problems. The overall goal remains improving his physics knowledge and grade in general. Based on Advik'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dvik in their continued academic journey._x000a__x000a_Best regards,_x000a__x000a_Clark H._x000a_clark.howard@revolutionprep.com_x000a_+17035682060"/>
    <n v="4"/>
    <s v="Recommends continuing at same pace of 1 hour-long session a week."/>
  </r>
  <r>
    <n v="10947476"/>
    <d v="2026-01-15T00:00:00"/>
    <x v="44"/>
    <s v="Team Plamondon"/>
    <n v="86127"/>
    <s v="Natalie Dauterman"/>
    <s v="Dear Denise,_x000a__x000a_I hope you are having a great start to 2026. Itâ€™s been great working with you and Natalie over the past couple of months. I wanted to touch base to share some of the progress weâ€™ve made so far and share my thoughts on the plan moving forward._x000a__x000a_I have seen significant improvements in Natalie's retention of historical themes. She has shown consistent progress in understanding how themes form a previous unit tie into a newer unit. This consistent improvement has been evident in her success reviewing older concepts as she focuses on newer materials in class._x000a__x000a_Our current short-term goals for Natalie include reviewing core materials for both math and APUSH, whichever class she has more pressing work going on at the moment. The overall goal remains to keep her grades up in both of these classes. Based on Natalie's progress, I recommend we keep meeting once a week for 60 minutes. This will allow us consistent meetings that can be focused on whatever is most pressing each week._x000a__x000a_Please let me know if you have any questions or if there are any adjustments you would like to make to our plan. Iâ€™m happy to schedule a time to talk by phone if that would be helpful. I look forward to supporting Natalie in her continued academic journey._x000a__x000a_Best regards,_x000a_James F._x000a_james.falconer@revolutionprep.com_x000a_+12076156458"/>
    <n v="4"/>
    <s v="Recommends keeping meeting once a week for 60 minutes."/>
  </r>
  <r>
    <n v="10947478"/>
    <d v="2026-01-15T00:00:00"/>
    <x v="44"/>
    <s v="Team Plamondon"/>
    <n v="83693"/>
    <s v="Sophia Purcell"/>
    <s v="Dear Stephanie,_x000a__x000a_I know this time of year is busy, and I appreciate you taking the time to review this email. As we begin a new academic semester, I wanted to take a moment to share some updates about Sophia's progress and outline our plans moving forward._x000a__x000a_Over the past year, I have seen significant improvements in Sophia's retention of material that weâ€™ve covered on and off over the year. Concepts like simplifying polynomials, linear functions and rational functions she has consistently improved in retaining these ideas so that when we revisit this concept in the future, she has remembered how we approach these problems. In particular, she has shown consistent progress in identifying ways we can solve systems of equations and how we expand polynomials. This has been reflected in her consistency in solving these problems regardless of what unit her math class is in._x000a__x000a_Our current short-term goals for Sophia include to help her stay on top of her academic work as we also prepare her for the SAT. The overall goal remains to make sure she feels confident with all math concepts from Algebra 1, Geometry and Algebra 2. If there have been any changes or new goals for this semester, please let me know so we can adjust our plan accordingly._x000a__x000a_For this semester, our plan includes focusing mainly on SAT work, but taking some time to help her prepare for exams as those come up. I would also like to mention Sophia will have a new regular time coming up this semester which will be Sundays at 12:00 pm MDT. If there are any changes, please let me know so we can plan for sessions that align with your studentâ€™s schedule. You can also adjust the schedule from your studentâ€™s dashboard if thatâ€™s more convenient._x000a__x000a_Based on Sophia's progress, I recommend we keep meeting once a week, ideally at the time listed previously so we maintain a consistent schedule. Once a week for 60 minutes will allow us to properly stay on top of our material. Starting in February, it may be a good idea to start meeting twice a week to ramp up prep for the March SAT. Please check my availability to see if this will work with your schedule. _x000a__x000a_Please let me know if you have any questions or if there are any adjustments you would like to make to our plan. Iâ€™m happy to schedule a time to talk by phone if that would be helpful. I am looking forward to continuing my work with Sophia and in these next steps of her academic journey._x000a__x000a_Best regards,_x000a_James F._x000a_james.falconer@revolutionprep.com_x000a_+12076156458"/>
    <n v="5"/>
    <s v="Recommends meeting once a week"/>
  </r>
  <r>
    <n v="10947481"/>
    <d v="2026-01-15T00:00:00"/>
    <x v="123"/>
    <s v="Team Cross"/>
    <n v="78404"/>
    <s v="Zach Gaylor"/>
    <s v="Dear Preet,_x000a__x000a_I hope you are having a great winter. Itâ€™s been great working with you and Zach over the past couple of months. I wanted to touch base to share some of the progress weâ€™ve made so far and share my thoughts on the plan moving forward._x000a__x000a_I have seen significant improvements in Zach's ability to use the chain rule in conjunction with the power/product/quotient rules. They have shown consistent progress in being able to write out each step of these more complicated type of problems and to check his work as he goes. This consistent improvement has been evident in his performance during class and the methods he uses to set up and solve his problems._x000a__x000a_Our current short-term goals for Zach include continuing to improve his understanding of how to handle trig functions within chain rule problems and to continue working on checking his signs. The overall goal remains improving his calculus knowledge and grade in general. Based on Zach'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Zach in their continued academic journey._x000a__x000a_Best regards,_x000a__x000a_Clark H._x000a_clark.howard@revolutionprep.com_x000a_+17035682060"/>
    <n v="4"/>
    <s v="Recommends continuing at same pace of 1 hour-long session a week."/>
  </r>
  <r>
    <n v="10947486"/>
    <d v="2026-01-15T00:00:00"/>
    <x v="123"/>
    <s v="Team Cross"/>
    <n v="82326"/>
    <s v="Josh Pal"/>
    <s v="Dear Himadri,_x000a__x000a_I hope you are having a great winter. Itâ€™s been great working with you and Josh over the past couple of months. I wanted to touch base to share some of the progress weâ€™ve made so far and share my thoughts on the plan moving forward._x000a__x000a_I have seen significant improvements in Josh's abilities using ser vs. estar and reflexive verbs. They have shown consistent progress in being able to write and speak sentences aloud in Spanish. This consistent improvement has been evident in his performance during class and his quick recall of most of the important vocabulary he's working on._x000a__x000a_Our current short-term goals for Josh include improving his understanding of reflexive verbs in the preterite tense and his ability to conjugate them (even the irregular ones). The overall goal remains improving his Spanish knowledge and grade in general. Based on Josh's progress, I recommend continuing at the same pace of 2 30-minute-long sessions a week._x000a__x000a_Please let me know if you have any questions or if there are any adjustments you would like to make to our plan. Iâ€™m happy to schedule a time to talk by phone if that would be helpful. I look forward to supporting Josh in their continued academic journey._x000a__x000a_Best regards,_x000a__x000a_Clark H._x000a_clark.howard@revolutionprep.com_x000a_+17035682060"/>
    <n v="4"/>
    <s v="Recommends continuing at same pace of 2 30-minute sessions a week."/>
  </r>
  <r>
    <n v="10947488"/>
    <d v="2026-01-15T00:00:00"/>
    <x v="123"/>
    <s v="Team Cross"/>
    <n v="92116"/>
    <s v="Luna Lopez"/>
    <s v="Dear Mindy,_x000a__x000a_I hope you are having a great winter. Itâ€™s been great working with you and Luna over the past couple of months. I wanted to touch base to share some of the progress weâ€™ve made so far and share my thoughts on the plan moving forward._x000a__x000a_I have seen significant improvements in Luna's understanding of how to conjugate in all tenses in the indicative. They have shown consistent progress in being able to translate and use both the preterite and imperfect tenses reliably. This consistent improvement has been evident in her performance during class._x000a__x000a_Our current short-term goals for Luna include improving her translation ability with the future and conditional tenses, as well as her vocabulary base in general. The overall goal remains improving her Spanish knowledge and grade in general. Based on Luna'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Luna in their continued academic journey._x000a__x000a_Best regards,_x000a__x000a_Clark H._x000a_clark.howard@revolutionprep.com_x000a_+17035682060"/>
    <n v="4"/>
    <s v="Recommends continuing at same pace of 1 hour-long session a week."/>
  </r>
  <r>
    <n v="10947491"/>
    <d v="2026-01-15T00:00:00"/>
    <x v="19"/>
    <s v="Team Haase-Alvey"/>
    <n v="79878"/>
    <s v="Chloe Mosley"/>
    <s v="Hi Chloe and Roxann,_x000a__x000a_It was great working with Chloe! As the new year begins and we continue our journey together, I wanted to take a moment to update you on Chloe's progress. Chloe is progressing well with piecewise functions and absolute value functions! She has shown significant progress in both utilizing the properties and graphing of these topics. I recommend one 1-hour meeting a week to ensure she is up to date with her school's curriculum. The next steps in her learning would be graphing and translating these more advance functions which I look forward to working on with her in future session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meeting a week."/>
  </r>
  <r>
    <n v="10947492"/>
    <d v="2026-01-15T00:00:00"/>
    <x v="123"/>
    <s v="Team Cross"/>
    <n v="85565"/>
    <s v="Jonah Lam"/>
    <s v="Dear Mindy,_x000a__x000a_I hope you are having a great winter. Itâ€™s been great working with you and Jonah over the past couple of months. I wanted to touch base to share some of the progress weâ€™ve made so far and share my thoughts on the plan moving forward._x000a__x000a_I have seen significant improvements in Jonah's ability to conjugate verbs in the imperative mood. They have shown consistent progress in being able to solve/factor quadratics. This consistent improvement has been evident in his performance during class and the methods he uses to set up his problems._x000a__x000a_Our current short-term goals for Jonah include making these quadratic-solving processes more automatic and to improve his consistency in applying the order of operations. The overall goal remains improving his math/Spanish knowledge and grades in general. Based on Jonah's progress, I recommend increasing his velocity to 2 1-hour-long sessions a week._x000a__x000a_Please let me know if you have any questions or if there are any adjustments you would like to make to our plan. Iâ€™m happy to schedule a time to talk by phone if that would be helpful. I look forward to supporting Jonah in their continued academic journey._x000a__x000a_Best regards,_x000a__x000a_Clark H._x000a_clark.howard@revolutionprep.com_x000a_+17035682060"/>
    <n v="4"/>
    <s v="Recommends increasing velocity to 2 1-hour sessions a week."/>
  </r>
  <r>
    <n v="10947493"/>
    <d v="2026-01-15T00:00:00"/>
    <x v="44"/>
    <s v="Team Plamondon"/>
    <n v="98113"/>
    <s v="Natalie Carlson"/>
    <s v="Dear Antonia,_x000a__x000a_Itâ€™s been great working with you and Natalie over the past month. As we prepare for Natalie's upcoming Hunter Exam, I wanted to share some updates and information about what to expect._x000a__x000a_I have seen significant improvements in Natalie's math efficiency when it comes to Hunter exam math problems. She has shown consistent progress in using strategies to save time and make her life easier. This consistent improvement has been evident in the consistent progress she makes in how many math problems she can complete a session._x000a__x000a_For this exam, our goal is to have her feel prepared to succeed and receive a high score. While we cannot guarantee a specific score, we have worked diligently towards this goal through practicing strategies to save time and improve efficiency. It's important to consider the impact of the test zone on Natalie's performance. Ensuring a good night's sleep throughout the week leading up to the test is crucial, as just the night before isn't enough. We have also discussed strategies to manage test anxiety, which can impact scores._x000a__x000a_I am looking forward to hearing how Natalie performs on this test. Looking ahead, I recommend if she would like to continue meeting to prepare for other future exams such as the SHSAT, ISEE or SSAT she book these sessions sooner than later. I get very busy in the spring as students prepare for SATs and AP exams, and it will be difficult to book sessions March - May, so it is best to do so now._x000a__x000a_Please let me know if you have any questions or if there are any adjustments you would like to make to our plan. Iâ€™m also able to schedule a time to talk by phone if that would be helpful. I am happy to support Natalie in her continued academic journey._x000a__x000a_Best regards,_x000a_James F._x000a_james.falconer@revolutionprep.com_x000a_+12076156458"/>
    <n v="3"/>
    <s v="Recommends booking sessions sooner than later."/>
  </r>
  <r>
    <n v="10947494"/>
    <d v="2026-01-15T00:00:00"/>
    <x v="123"/>
    <s v="Team Cross"/>
    <n v="89739"/>
    <s v="Micah Aeden Smith"/>
    <s v="Dear Stephanie,_x000a__x000a_I hope you are having a great winter. Itâ€™s been great working with you and Aeden over the past couple of months. I wanted to touch base to share some of the progress weâ€™ve made so far and share my thoughts on the plan moving forward._x000a__x000a_I have seen significant improvements in Aeden's ability to engage in basic conversation and understand most common greetings/goodbyes. They have shown consistent progress in his pronunciation and his recall of these conversation-related vocabulary terms. This consistent improvement has been evident in his performance during class and his comprehension of the greetings/questions when both spoken and written._x000a__x000a_Our current short-term goals for Aeden include improving his grasp of common classroom phrases and his ability to use them within a conversation spontaneously. The overall goal remains improving his Spanish knowledge and grade in general. Based on Aeden'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eden in their continued academic journey._x000a__x000a_Best regards,_x000a__x000a_Clark H._x000a_clark.howard@revolutionprep.com_x000a_+17035682060"/>
    <n v="4"/>
    <s v="Recommends continuing at same pace of 1 hour-long session a week."/>
  </r>
  <r>
    <n v="10947499"/>
    <d v="2026-01-15T00:00:00"/>
    <x v="73"/>
    <s v="Team St. Marie"/>
    <n v="98135"/>
    <s v="Sophia Ramirez Pendleton"/>
    <s v="Hi, Rebecca!_x000a__x000a_In lieu of our video update, I am going to send one of our lengthier, written &quot;progress updates&quot; that we send out every 6 weeks or so._x000a__x000a_Sophia is doing great work in our session together! I am glad to hear that her math teacher noted a difference in her overall approach to the class almost immediately, in terms of paying closer attention and seeking extra help in her own time to clarify challenging concepts. Such a large aspect of math is simply the willingness to &quot;stay in the game&quot; and push through those trouble concepts as opposed to tuning out or giving up. The more Sophia sees she is able to make sense of what once seemed difficult or even impossible, the more she will be incentivized to continue with those efforts!_x000a__x000a_We are currently scheduled for one hour/week for the foreseeable future. I know this may not be possible with Sophia's schedule, but I am a huge advocate of twice weekly sessions - particularly for math - as I find it more than doubles our results. There will be a limit to how much material we can cover in that one session, naturally, and so generally we will spend the year catching up with the largest trouble concepts. In meeting twice a week - even periodically - it can allow us to start getting ahead of the content. This also tends to be a huge confidence booster for students as they become the ones raising their hands with the answers on day one of a newly introduced concept in class. _x000a__x000a_Absent of meeting more frequently, I suggested to Sophia today that she create a routine of regularly reviewing her recent homework assignments after completing each day's new assignment. The homework we looked at today featured three concepts, for instance: percent increase, percent decrease, and percent change. I would recommend that for the next week, she simply do 3 problems in total from that worksheet - one representing each type of problem - each day. That way she will not lose what she learned, can more seemlessly build on top of those concepts in her classwork, and can retain the concepts for the next exam. To give an example, Sophia mentioned that she has long been shaky with decimals and teachers have pointed this out to her, so part of her difficulty with today's homework was not the current concept of percent change, but the ability to write a percentage as a decimal or to round the final decimal. However, reviewing these assignments each day by redoing just a few problems will help lock in the concepts. _x000a__x000a_In our sessions, we are always able to get her to the place where she &quot;gets it&quot; and is able to move through the problems by following the processes and patterns. Now it's all about having a system in place so those concepts are regularly converting into longterm knowledge._x000a__x000a_Let me know if there is anything you would like to discuss further and we can schedule a time to do so, and thank you for the privilege of working with Sophia!_x000a__x000a_Alison T._x000a_alison.trumbull@revolutionprep.com_x000a_+14102994478"/>
    <n v="4"/>
    <s v="Currently scheduled for one hour/week"/>
  </r>
  <r>
    <n v="10947500"/>
    <d v="2026-01-15T00:00:00"/>
    <x v="123"/>
    <s v="Team Cross"/>
    <n v="94497"/>
    <s v="Ritika Puthalath"/>
    <s v="Dear Neethu,_x000a__x000a_I hope you are having a great winter. Itâ€™s been great working with you and Ritika over the past couple of months. I wanted to touch base to share some of the progress weâ€™ve made so far and share my thoughts on the plan moving forward._x000a__x000a_I have seen significant improvements in Ritika's ability to make educated guesses about the meanings of different Spanish words based on their English counterparts. They have shown consistent progress in being able to recognize and conjugate forms of ser and estar in the present tense. This consistent improvement has been evident in her performance during class and her translations of texts of varying difficulties._x000a__x000a_Our current short-term goals for Ritika include expanding her vocabulary base in general and bringing her conversational skills up to speed enough to understand exclusive speaking of Spanish during class. The overall goal remains improving her Spanish knowledge so she can advance to the higher class. Based on Ritika'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Ritika in their continued academic journey._x000a__x000a_Best regards,_x000a__x000a_Clark H._x000a_clark.howard@revolutionprep.com_x000a_+17035682060"/>
    <n v="4"/>
    <s v="Recommends continuing at same pace of 1 hour-long session a week."/>
  </r>
  <r>
    <n v="10947501"/>
    <d v="2026-01-15T00:00:00"/>
    <x v="19"/>
    <s v="Team Haase-Alvey"/>
    <n v="99644"/>
    <s v="Kelsey Watler"/>
    <s v="Greetings All,_x000a__x000a_As Kelsey and I begin our journey together with math, I want to take a moment and outline the plan! So far we have covered multiplication and long division. Kelsey has shown great promise and understanding of the homework we have covered. I recommend one or two 30 minute sessions a week depending on the intensity of her homework. I want to spend this time refining her long division skills as well as her use and understanding of rational number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or two 30 minute sessions a week."/>
  </r>
  <r>
    <n v="10947507"/>
    <d v="2026-01-15T00:00:00"/>
    <x v="44"/>
    <s v="Team Plamondon"/>
    <n v="83227"/>
    <s v="Jacqueline McArthur"/>
    <s v="Dear John,_x000a__x000a_I hope you are having a great start to 2026. Itâ€™s been great working with you and Jacqueline over the past couple of months. I wanted to touch base to share some of the progress weâ€™ve made so far and share my thoughts on the plan moving forward._x000a__x000a_I have seen significant improvements in Jacqueline's retention of material over the course of our time working together. She has shown consistent progress in understanding the through line of history, and how new topics we cover relate to older topics and themes within history. This consistent improvement has been evident in her success in the review multiple choice practice tests we have gone through in our sessions._x000a__x000a_Our current short-term goals for Jacqueline include covering the Gilded Age and the progressive era of American politics. The overall goal remains to keep her grade up while preparing for the AP exam. Based on Jacqueline's progress, I recommend we start thinking about transitioning to 2 sessions a week for 60 minutes each. It is around the time I suggest students start reviewing material to prepare for the AP exam. Two sessions a week would allow us to spend one session focused on new material, and a second session to focus on review material or practice AP exam multiple choice and essay questions. My next few weeks I do not have a lot of extra availability, but it is better to schedule these extra sessions now rather than later. As we approach March and April, my schedule will become even busier than it is now._x000a__x000a_Please let me know if you have any questions or if there are any adjustments you would like to make to our plan. Iâ€™m happy to schedule a time to talk by phone if that would be helpful. I look forward to supporting Jacqueline in her continued academic journey._x000a__x000a_Best regards,_x000a_James F._x000a_james.falconer@revolutionprep.com_x000a_+12076156458"/>
    <n v="4"/>
    <s v="Recommends transitioning to 2 sessions a week for 60 minutes each."/>
  </r>
  <r>
    <n v="10947523"/>
    <d v="2026-01-15T00:00:00"/>
    <x v="44"/>
    <s v="Team Plamondon"/>
    <n v="92268"/>
    <s v="Ella Uebinger"/>
    <s v="Dear Kelly,_x000a__x000a_I hope you are having a great start to 2026. Itâ€™s been great working with you and Ella over the past couple of months. I wanted to touch base to share some of the progress weâ€™ve made so far and share my thoughts on the plan moving forward._x000a__x000a_I have seen significant improvements in Ella's comfortability with difficult math subjects. She has shown consistent progress in simplifying expressions, solving equations with unknown constants and working through challenging Geometry problems. This consistent improvement has been evident in her success on our practice math sections we have been doing both in session and as homework._x000a__x000a_Our current short-term goals for Ella include being more comfortable with the more challenging problems the ACT will throw at her, as well as reviewing the English and Reading sections. The overall goal remains to improve her ACT score. Based on Ella's progress, I recommend we keep meeting twice a week for 60 minutes. This will allow us to fully dive into the math section once a week and then focus on a different section for our other session. You do not have anything booked past the end of next week. Please go ahead and book all future sessions leading up to the exam, as I know my schedule is going to start filling up very quickly, You can reach out to your advisor if you need help scheduling sessions._x000a__x000a_Please let me know if you have any questions or if there are any adjustments you would like to make to our plan. Iâ€™m happy to schedule a time to talk by phone if that would be helpful. I look forward to supporting Ella in her continued academic journey._x000a__x000a_Best regards,_x000a_James F._x000a_james.falconer@revolutionprep.com_x000a_+12076156458"/>
    <n v="4"/>
    <s v="Recommends keeping meeting twice a week for 60 minutes."/>
  </r>
  <r>
    <n v="10947591"/>
    <d v="2026-01-15T00:00:00"/>
    <x v="15"/>
    <s v="Team Haase-Alvey"/>
    <n v="81782"/>
    <s v="Leo El Hioum"/>
    <s v="Dear Mo,_x000a__x000a_I hope you're having a great day! It's been great working with you and Leo over the past several months. As we move into the new semester, I wanted to share some updates on our progress so far and my thoughts on our plans moving forward._x000a__x000a_In our recent sessions, Leo has requested some help with his homework, so we've worked on writing justifications for algebra problems and identifying evidence to support claims. He's making a lot of progress in both areas! By the end of each session, he was doing a great job with justifying solutions to algebra problems and linking evidence to each part of a claim._x000a__x000a_Since I know that learning to enjoy reading is one of the key goals for our work together, I'd like to spend half of each session working on Leo's homework from school and half working on reading in our upcoming sessions. This will allow us to continue building his academic skills in other classes while also fostering enjoyment of reading, which will help him improve his reading skills for high school. To help him learn to enjoy reading, I'd like to work on identifying books he's interested in and learning why reading is a source of power in our upcoming sessions. To continue working towards these goals, I recommend continuing to meet for one hour per week._x000a__x000a_Can you please let me know your thoughts on this plan? If you'd like to set up a time to talk, I'm more than happy to do so - please just let me know. I look forward to supporting Leo in his continued academic journey!_x000a__x000a_Best regards,_x000a_Margaret W._x000a_margaret.webb@revolutionprep.com_x000a_+15127457572"/>
    <n v="4"/>
    <s v="Recommends continuing to meet for one hour per week."/>
  </r>
  <r>
    <n v="10947599"/>
    <d v="2026-01-15T00:00:00"/>
    <x v="86"/>
    <s v="Team Haase-Alvey"/>
    <n v="90484"/>
    <s v="Aarav Vijay"/>
    <s v="Dear Keerthi &amp;amp; Aarav,_x000a__x000a_I hope you are having a great new year! Itâ€™s been great working with you and Aarav over. I wanted to touch base to share some of the progress weâ€™ve made so far and share my thoughts on the plan moving forward._x000a_I have seen significant improvements in Aarav's geometry skills. They have shown consistent progress in understanding angle pairs, angle relationships, and ability to identify different types of quadrilaterals. This consistent improvement has been evident in Aaravâ€™s ability to identify &amp;amp; solve the underlying algebraic equations behind the geometric relationships._x000a__x000a_Our current short-term goals for Aarav include developing his skills in 2-column geometric proofs. The overall goal remains mastery of high school-level geometry, &amp;amp; strengthening spatial reasoning skills. Based on Aarav's progress, I recommend we continue to study together 90 minutes each week._x000a__x000a_Please let me know if you have any questions or if there are any adjustments you would like to make to our plan. Iâ€™m happy to schedule a time to talk by phone if that would be helpful. I look forward to supporting Aarav in their continued academic journey._x000a__x000a_Best regards,_x000a_Mark_x000a__x000a_mark.duncan@revolutionprep.com_x000a_+14156490556"/>
    <n v="4"/>
    <s v="Recommends continuing to study together 90 minutes each week."/>
  </r>
  <r>
    <n v="10947603"/>
    <d v="2026-01-15T00:00:00"/>
    <x v="86"/>
    <s v="Team Haase-Alvey"/>
    <n v="85166"/>
    <s v="Genevieve Simmons"/>
    <s v="Dear Kaaryn &amp;amp; Genevieve,_x000a__x000a_I hope you are having a great new year! Itâ€™s been great working with you and Genevieve over the last few months. I wanted to touch base to share some of the progress weâ€™ve made so far and share my thoughts on the plan moving forward._x000a__x000a_I have seen significant improvements in Genevieve's algebra skills. They have shown consistent progress in understanding how to solve quadric equations by graphing and factoring techniques.  This consistent improvement has been evident in Genevieveâ€™s ability to solve complex equations._x000a__x000a_Our current short-term goals for Genevieve include continuing to develop her skills in solving quadratic equations, with both real &amp;amp; complex solutions. The overall goal remains mastery of Algebra, and strengthening Genevieve's spatial &amp;amp; abstract reasoning skills. Based on Genevieve's progress, I recommend we continue to study together 60 minutes each week._x000a__x000a_Please let me know if you have any questions or if there are any adjustments you would like to make to our plan. Iâ€™m happy to schedule a time to talk by phone if that would be helpful. I look forward to supporting Genevieve in their continued academic journey._x000a__x000a__x000a__x000a_Mark _x000a__x000a_mark.duncan@revolutionprep.com_x000a_+14156490556"/>
    <n v="4"/>
    <s v="Recommends continuing to study together 60 minutes each week."/>
  </r>
  <r>
    <n v="10947619"/>
    <d v="2026-01-15T00:00:00"/>
    <x v="33"/>
    <s v="Team Plamondon"/>
    <n v="76051"/>
    <s v="Jacob Schneider"/>
    <s v="Hi Jacob and Shifra,_x000a__x000a_I hope you are having a great week. It was great working with Jacob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dRHycwZRFdsrtvSdXcO1P9RZcgnA3kDdVO97cUgQmXy-PsiPo_A_MDl164kS9c8dkPB8ZgEaryuAd6Kx.ovh5PhGbdaz7QZ9D_x000a__x000a_It has been great working with you and Jacob over the past couple of months. I wanted to touch base to share some of the progress we have made so far and outline the plan moving forward._x000a__x000a_I have seen significant improvements in Jacobâ€™s understanding and application of geometry concepts, especially with triangle congruence and geometric proofs. They have strengthened their ability to identify which congruence theorem applies in a problem, analyze diagrams, and recognize key relationships such as alternate interior angles, midpoint properties, the segment addition postulate, and reflexive reasoning. They have shown consistent progress in their goal of understanding geometry material at a deeper level. I also want to highlight that Jacob has shown excellent engagement during sessions. They ask thoughtful questions, stay focused, and take an active role in working through challenging steps. Their confidence has increased noticeably as they have gained a clearer sense of how to approach proofs and how to choose the correct congruence theorem. This improvement has been clear in their increased ease during problem solving, their accuracy when identifying congruent parts, and their willingness to break down each step of a proof logically. Their longâ€‘term goal is to increase their current average of a B to an A, and they have been working steadily toward that outcome._x000a__x000a_Based on Jacobâ€™s goals, I recommend continuing one 60 minute session per week through the school year to maintain strong momentum and provide ongoing support as the material increases in complexity._x000a__x000a_Our current shortâ€‘term goals for Jacob include mastering triangle congruence, improving their ability to determine the next logical step in geometric proofs, and preparing thoroughly for upcoming assessments, including their geometry test on Tuesday. The overall goal remains strengthening their understanding of geometry and raising their course average. Based on Jacobâ€™s progress, I recommend continuing focused practice on geometric proofs, including Delta Math assignments, practice problems from their review sheet, and identifying any questions they want to review during upcoming sessions._x000a__x000a_Please let me know if you have any questions or if you would like to make any adjustments to our plan. I am happy to schedule a time to talk by phone if that would be helpful. I look forward to supporting Jacob in their continued academic growth._x000a__x000a_Warmly,_x000a__x000a_Diana H._x000a_diana.hoyer@revolutionprep.com_x000a_+12106391241"/>
    <n v="5"/>
    <s v="Recommends continuing one 60 minute session per week through school year."/>
  </r>
  <r>
    <n v="10947638"/>
    <d v="2026-01-15T00:00:00"/>
    <x v="33"/>
    <s v="Team Plamondon"/>
    <n v="55073"/>
    <s v="Zayba Zafar"/>
    <s v="Hi Zayba and Elaine-Maria,_x000a__x000a_I hope you are having a great week. It was great working with Zayb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6Mcu8qJS0RLqItanuvHDSC5Is6YcX9NcgOLyZCKQ5WKTWjZy_evlERADblQsbnyo_-yFdTmrdVa07MEH.FuovRpw00G66R0v3_x000a__x000a_I have really enjoyed working with you and Zayba over the past couple of months, and I wanted to share an update on their progress and the plan moving forward. Zayba is transitioning into focused SAT preparation, building on their strong PSAT performance. They earned a 1250 on the PSAT and they are now working toward a goal score of 1400 on the SAT._x000a__x000a_During our most recent session, we focused on strategies for the Reading and Writing section of the digital SAT. Zayba learned how to quickly identify whether a question tests reading comprehension or writing skills, which helps them determine the correct approach. They practiced using the I CARE strategy for reading questions, which involves identifying the question type, covering answer choices, anticipating what the answer should be, reading all answer choices fully, and eliminating incorrect options with clear reasoning. They also practiced the TRAP strategy for writing questions, which emphasizes identifying the topic being tested, reading the full sentence, analyzing important grammatical or structural components, and eliminating incorrect choices._x000a__x000a_We also worked on strategic question ordering so they can save energy and maintain focus by starting with easier problems before moving to more complex ones. They practiced reading questions before passages so their reading has a clear purpose, and they used annotation tools to track key ideas and avoid rereading. Zayba applied these strategies successfully, and I saw strong accuracy in their practice responses. They clearly understood how these methods help them avoid traps in answer choices and read passages more efficiently._x000a__x000a_Based on their goals and their motivation to improve, I recommend that we consider increasing their weekly learning time as we move forward. Right now they are scheduled for one 60 minute session per week. As the SAT approaches, increasing to either two 60 minute sessions per week or one 90 minute session per week would help them maintain momentum and reach their goal score of 1400._x000a__x000a_Our short-term goals include establishing an accurate SAT baseline score and strengthening the strategies introduced this week. Their homework is to complete a full practice SAT under as close to real testing conditions as possible so that we have a reliable starting point. They will also continue with daily vocabulary and practice questions, and I will review their results from the practice test with them in our next session._x000a__x000a_The overall goal remains helping Zayba build confidence, strengthen their reading and writing strategy skills, and prepare effectively for the SAT. Based on what I have seen so far, I feel confident in their potential to reach their target score. If you have any questions about the plan, or if you would like to discuss increasing session time, please let me know. I am always happy to talk by phone if that would be helpful._x000a__x000a_Thank you again for your support. I look forward to continuing to help Zayba grow and succeed._x000a__x000a_Best regards,_x000a__x000a_Diana H._x000a_diana.hoyer@revolutionprep.com_x000a_+12106391241"/>
    <n v="5"/>
    <s v="Recommends increasing to two 60 min or one 90 min session/week."/>
  </r>
  <r>
    <n v="10947646"/>
    <d v="2026-01-15T00:00:00"/>
    <x v="33"/>
    <s v="Team Plamondon"/>
    <n v="62745"/>
    <s v="Akaash Thomas"/>
    <s v="Hi Akaash and Lisa,_x000a__x000a_I hope you are having a great start to the year. It was great working with Akaash this week. I have included a short video that I would like you to watch. The video covers key highlights from our session this week along with the homework they will be working on. Feel free to reach out if you have any questions or requests, and if there is anything else I can do to help. You can always contact me directly by text message or email._x000a__x000a_video link: https://revolutionprep.zoom.us/rec/play/zgggt3WiHP_k8mtdRIOYkRp53IJgjTQ0Z8IVbUwKmaKpTAB6tg7ZXj-G8NMblbhhGH_ysJB5Td7YrLlo.xEtkqeNg3eEvbRCG_x000a__x000a_I wanted to share an update on Akaashâ€™s progress and my thoughts on how we can continue supporting their goal of maintaining an A in Preâ€‘calculus. Over the past several weeks, they have shown steady improvement in their understanding of polynomial functions, quadratic equations, and the structure and behavior of different types of graphs. They have demonstrated stronger accuracy when identifying vertices, roots, and turning points, and they are applying strategies from our sessions more consistently during practice. I have also seen growing confidence when converting between standard form and vertex form, especially when completing the square. Their ability to describe end behavior and explain how degree and leading coefficient affect the shape of the graph has improved as well. This progress shows in their class performance and their completion of practice problems each week._x000a__x000a_Since Akaash is working toward maintaining an A in Preâ€‘calculus, I recommend that we continue with one 60â€‘minute session per week for regular support. If they have an upcoming major quiz or test, I recommend scheduling either one 90â€‘minute session or two 60â€‘minute sessions for that week so we can thoroughly review the material._x000a__x000a_In our recent session, we focused on several key precalculus concepts. We worked on identifying roots, turning points, and the overall behavior of polynomial graphs. We practiced writing quadratic equations in vertex form by locating the vertex and using another point on the graph to determine the value of a. We also reviewed how to find the axis of symmetry using the formula x = -b divided by 2a and how the highest exponent determines the end behavior of a polynomial. We discussed why squared factors cause a graph to touch the xâ€‘axis instead of crossing it, and we reviewed the difference in appearance between linear, quadratic, and cubic factors. The session also included converting from standard form to vertex form by completing the square, using the equation y = 3xÂ² âˆ’ 6x âˆ’ 9 as an example. After finding the axis of symmetry at x = 1, we used that value to find the vertex at (1, -12) and then rewrote the equation in vertex form._x000a__x000a_This week, Akaash will complete question 9 on their practice sheet. I would also love to see the notes they are taking in class. They mentioned that they have a hard time understanding the teacherâ€™s explanations, and this will help me identify where the gap is and which strategies will support them best. Our shortâ€‘term goals include sharpening their ability to write equations directly from graphs, strengthening their understanding of vertex form, and improving the speed and accuracy with which they analyze polynomial behavior. The overall goal remains maintaining their A in the class while building longâ€‘term confidence with these concepts._x000a__x000a_Please let me know if you have any questions or if you would like to make adjustments to Akaashâ€™s tutoring plan. I am happy to schedule a time to talk if that would be helpful. I look forward to supporting their continued success in Preâ€‘calculus._x000a__x000a_Best regards,_x000a__x000a_Diana H._x000a_diana.hoyer@revolutionprep.com_x000a_+12106391241"/>
    <n v="4"/>
    <s v="Recommends continuing with one 60‑minute session per week."/>
  </r>
  <r>
    <n v="10947743"/>
    <d v="2026-01-15T00:00:00"/>
    <x v="15"/>
    <s v="Team Haase-Alvey"/>
    <n v="83527"/>
    <s v="Valerie Hwang"/>
    <s v="Dear Lai,_x000a__x000a_I hope you're having a great day! It's been great working with you and Valerie over the past several weeks. Now that we've been working together for a few weeks, I wanted to reach out to share some updates on our progress so far and my thoughts on a plan moving forward._x000a__x000a_I've seen significant progress in Valerie's understanding of the relationship between exponents and logs, ability to solve word problems involving compound interest, and understanding of the relationship between the unit circle and special right triangles. She's also showing excellent growth in her problem-solving and mathematical reasoning abilities. This consistent growth has been evident in her strong performance on problems in our sessions and on her homework and her strong grasp of the concepts currently being covered in her math class._x000a__x000a_Our current short-term goals for Valerie include being able to calculate values on the unit circle and being able to solve optimization word problems using graphs. Our long-term goal continues to be earning an A in the class. Based on Valerie's progress, I recommend meeting once per week for precalculus and once per week for SAT prep. _x000a__x000a_Please let me know if you have any questions or if there are any adjustments you'd like to make to our plan. If you'd like to set up a time to talk by phone or Zoom, I'm more than happy to do so - please just let me know. I look forward to supporting Valerie in her continued academic journey!_x000a__x000a_Best regards,_x000a_Margaret W._x000a_margaret.webb@revolutionprep.com_x000a_+15127457572"/>
    <n v="4"/>
    <s v="Recommends meeting once per week for precalc and once per week for SAT."/>
  </r>
  <r>
    <n v="10947766"/>
    <d v="2026-01-15T00:00:00"/>
    <x v="15"/>
    <s v="Team Haase-Alvey"/>
    <n v="95266"/>
    <s v="Nikitha Kondapi"/>
    <s v="Dear Sriram,_x000a__x000a_I hope you're having a great day! It's been great working with you and Nikki over the past several weeks. As we approach her semester exams, I wanted to share some updates and information about what to expect._x000a__x000a_I've seen significant improvements in Nikki's understanding of confidence intervals, ability to apply log rules, and grasp of the principles and formulas involved in sampling distributions. She's also showing excellent growth in her ability to reason through AP-style problems. This consistent improvement has been evident in her strong performance on AP-style problems in our sessions and on her homework assignments. Her precalculus grade has also been steadily increasing over the course of the semester, which is great to see!_x000a__x000a_Our goal remains earning an A in both courses. While we cannot guarantee a specific score, we're working diligently towards this goal by reviewing first-semester content in both courses and practicing AP-style problems on this content. In our next few sessions, we'll continue this review and practice to help her get ready for the tests._x000a__x000a_It's also important to consider the impact of the test zone on Nikki's performance. Ensuring a good night's sleep throughout the week leading up to the test is important - just the night before isn't enough. It's also important for Nikki to eat a nutritious breakfast the day of the test to help her maintain consistent focus and energy levels throughout the exam. Test anxiety can also impact scores. If she finds herself getting anxious during the test, I'd like her to take a deep breath, visualize a calming place, and remind herself that she's well-prepared and that no one question can make or break her scores._x000a__x000a_I look forward to continuing to work with Nikki after the test so that we can continue to work towards improvements in precalculus and statistics. I recommend continuing to meet for 3 hours per week to help her continue to move towards an A in each course. During our initial sessions after the exam, I plan to focus on reviewing her content from class and continuing AP-style review to help her get ready for unit tests and the AP exam._x000a__x000a_Please let me know if you have any questions or if there are any adjustments you'd like to make to our plan. If you'd like to set up a time to talk by phone or Zoom, I'm more than happy to do so - please just let me know. I look forward to supporting Nikki in her continued academic journey!_x000a__x000a_Best regards,_x000a_Margaret W._x000a_margaret.webb@revolutionprep.com_x000a_+15127457572"/>
    <n v="4"/>
    <s v="Recommends continuing to meet for 3 hours per week."/>
  </r>
  <r>
    <n v="10947776"/>
    <d v="2026-01-15T00:00:00"/>
    <x v="15"/>
    <s v="Team Haase-Alvey"/>
    <n v="94805"/>
    <s v="Joyce Chen"/>
    <s v="Dear Jianping,_x000a__x000a_I hope you're having a great day! It's been great working with you and Joyce over the past several months. As we approach her upcoming precalculus quarter test, I wanted to share some updates and information about what to expect._x000a__x000a_I've seen significant improvements in her understanding of the relationship between polar and rectangular coordinates, ability to develop trigonometric proofs, and understanding of the graphical features of different function types. She's also showing excellent growth in her ability to reason through more complex problem types, which has been great to see! This consistent progress has been evident in her strong performance on problems in our sessions and on her homework and her growing confidence in approaching challenging problems._x000a__x000a_Our goal continues to be earning an A- or higher in the course. While we cannot guarantee a specific score, we've worked diligently towards this goal by graphing trig equations, practicing proofs with trig identities, and reviewing the relationships between polar and rectangular coordinates. We'll continue to review quarter-2 precalculus content in our upcoming sessions leading up to the exam to help make sure that Joyce is well-prepared._x000a__x000a_It's also important to consider the impact of the test zone on Joyce's performance. It's important to get a good night's sleep throughout the week leading up to the exam - just the night before isn't enough. It's also important for Joyce to eat a nutritious breakfast the morning of the exam to help her maintain consistent focus and energy levels throughout the test. Test anxiety can also impact scores. If Joyce finds herself getting anxious during the test, I'd like her to take a deep breath, visualize a calming place, and remind herself that she's well-prepared and that no one question can make or break her score._x000a__x000a_I'm looking forward to continuing to work with Joyce after the test so that we can continue to improve her understanding and scores in precalculus and AP Statistics. In our first sessions after the exam, I'd like to review any content that she found challenging from the exam, then move on to challenging problems based on the content that she's currently learning in class so that she'll be ready for challenging questions when they show up on quizzes and tests._x000a__x000a_Please let me know if you have any questions or if there are any adjustments you'd like to make to our plan. If you'd like to set up a time to talk by phone or Zoom, I'm more than happy to do so - please just let me know. I look forward to supporting Joyce in her continued academic journey!_x000a__x000a_Best regards,_x000a_Margaret W._x000a_margaret.webb@revolutionprep.com_x000a_+15127457572"/>
    <n v="1"/>
    <s v="Plan to review content"/>
  </r>
  <r>
    <n v="10947777"/>
    <d v="2026-01-15T00:00:00"/>
    <x v="30"/>
    <s v="Team Plamondon"/>
    <n v="98996"/>
    <s v="Gabriella Gale"/>
    <s v="Dear Kristen,_x000a__x000a_I hope you are having a great week. I wanted to touch base with you about a couple of items related to my work with Ella._x000a__x000a_First, Ella has improved on the Math section of the SAT between the two practice tests she has taken, going from a 640 on the first test to a 660 on the second test._x000a__x000a_Second, Ella's reading and writing score has dropped from a 650 on the first test to a 610 on the second test, also leading to a dip in the composite score from a 1290 to a 1270. I believe this is due to a lack of focus on the reading and writing section, which I will start this coming week. _x000a__x000a__x000a__x000a_Based on this information, I recommend we keep on going with two 60-minute sessions per week, switching focus to the reading and writing section of the SAT if the score on the test I recently assigned her goes down again. This plan will best set  Ella up for success moving forward._x000a__x000a_Please let me know if you have any questions. Iâ€™m happy to schedule a time to talk by phone if that would be helpful. I look forward to supporting Ella in their continued academic journey._x000a_Best regards,_x000a__x000a_Armand Brouty_x000a__x000a__x000a__x000a__x000a_Armand B._x000a_armand.brouty@revolutionprep.com_x000a_+15129107232"/>
    <n v="4"/>
    <s v="Recommends keeping going with two 60-minute sessions per week."/>
  </r>
  <r>
    <n v="10947786"/>
    <d v="2026-01-15T00:00:00"/>
    <x v="72"/>
    <s v="Team Haase-Alvey"/>
    <n v="86264"/>
    <s v="Ben DeAlexandris"/>
    <s v="Dear Brian,_x000a__x000a_I hope youâ€™re doing well. I wanted to share a brief update after my first two sessions with Ben._x000a__x000a_In our initial session, we focused on Latin translation, reviewing sentences that included gerunds, gerundives, and the passive periphrastic construction. Ben engaged thoughtfully with these more advanced structures, and it was helpful to identify where additional review will help him translate more smoothly and accurately._x000a__x000a_In our session today, we shifted to English and worked through his homework on William Blakeâ€™s â€œThe Chimney Sweeperâ€ poems from Songs of Innocence and Experience. Ben demonstrated good insight into the contrasts between the poems and began identifying key themes, particularly with guided discussion. With continued support, he will benefit from practicing how to clearly articulate the details he notices in his written responses._x000a__x000a_Looking ahead, Ben will benefit from more systematic review and practice of Latin declensions and conjugations, with an emphasis on applying that foundational knowledge more efficiently in translation. He will also continue to benefit from ongoing support with poetry analysis and expressing his ideas clearly in writing._x000a__x000a_I recommend continuing with one session per week, which will allow us to build consistency in both Latin and English while reinforcing these core skills._x000a__x000a_Please feel free to reach out if you have any questions or would like to discuss next steps. Iâ€™m enjoying working with Ben and look forward to supporting his continued progress._x000a__x000a_Warm regards,_x000a_Ana H._x000a_ana.heiser@revolutionprep.com_x000a_+14695703730"/>
    <n v="3"/>
    <s v="Recommends continuing with one session per week."/>
  </r>
  <r>
    <n v="10947796"/>
    <d v="2026-01-15T00:00:00"/>
    <x v="15"/>
    <s v="Team Haase-Alvey"/>
    <n v="87398"/>
    <s v="Elena Kostadinov"/>
    <s v="Dear Galya,_x000a__x000a_I hope you're having a great day! It's been great working with you and Elena over the past several months. As we approach her upcoming official test, I wanted to share some updates and information about what to expect._x000a__x000a_I've seen significant improvements in her understanding of author's purpose, ability to outline a personal narrative essay, and skill in crafting sensory details and figurative language to include in her writing. She's also showing excellent growth in her ability to choose topics for personal narrative essays. Her improving reading comprehension abilities were evident in her improved reading comprehension score from her first practice test (56%) to her second (79%), and her growth in her writing skills is reflected in her improving practice essays._x000a__x000a_As you know, our goal is to gain admission to Hunter. While we cannot guarantee a specific score, we've worked diligently towards this goal by practicing reading and interpreting challenging passages, discussing what an and can't be inferred from a passage, learning and practicing an outline for personal narrative essays, and practicing including sensory details and figurative language in essays. In our upcoming sessions, we'll continue to review inference questions and practice making essays more vivid to help her get ready for the exam._x000a__x000a_It's also important to consider the impact of the test zone on Elena's performance. Ensuring a good night's sleep throughout the week leading up to the test is important - just the night before isn't enough. Elena and I discussed some trouble she's been having with falling asleep on time and some strategies that may help address this issue, and we'll continue this conversation in our upcoming sessions. It's also important for her to eat a nutritious breakfast the day of the exam to help her maintain consistent focus and energy throughout the test. Test anxiety can also impact scores. If she finds herself getting anxious, I'd like her to take a deep breath, visualize a calming place, and remind herself that she's well-prepared and that no one question can make or break her score._x000a__x000a_I'm looking forward to continuing to work with her after the test so that we can continue to strengthen her writing skills - I completely agree with you that learning is important for its own sake, not just for tests! In our sessions after the test, I'd like to work on outlining and drafting persuasive, literary analysis, and informational essays, since we've been focusing primarily on personal narratives for the Hunter test. _x000a__x000a_Please let me know if you have any questions. If you'd like to set up a time to talk by phone or Zoom, I'm more than happy to do so - please just let me know. I look forward to supporting Elena in her continued academic journey!_x000a__x000a_Best regards,_x000a_Margaret W._x000a_margaret.webb@revolutionprep.com_x000a_+15127457572"/>
    <n v="1"/>
    <s v="Plan to work on outlining/drafting after test"/>
  </r>
  <r>
    <n v="10947820"/>
    <d v="2026-01-15T00:00:00"/>
    <x v="25"/>
    <s v="Team De Groot"/>
    <n v="94837"/>
    <s v="Kierre Terrell"/>
    <s v="Dear Kiara,_x000a__x000a_I'm pleased to share Kierre's strong academic progress over the past month, along with a recommendation for continuing our work together. _x000a__x000a_Kierre has achieved very strong grades across all subjects: Environmental Science 99.72%, Geometry 93.95%, English 95.83%, and History 92.85%. Most impressively, Kierre's Geometry grade jumped from a B- (81%) in mid-December to a 95.83 Aâ€”more than a full letter grade improvement that reflects her consistent practice and dedication. This is exactly the kind of progress that comes from building solid foundations and maintaining momentum!_x000a__x000a_In mid-December, we focused on geometry, specifically the Hinge Theorem and inequality theorems for an upcoming Unit 5 test. However, in early January, Kierre made an excellent self-advocacy decision: she requested we shift from geometry to foundational mathematics, specifically multiplication. This showed maturity and awareness that building a stronger mathematical base would serve her better long-term._x000a__x000a_We spent several sessions systematically working through multiplication, starting with the core concept of multiplication as repeated addition. Kierre filled out a 10Ã—10 multiplication table column by column, learning to recognize patternsâ€”like how the 9s table shows that the tenâ€™s digit increases while oneâ€™s digit decreases, or how the 5s table always ends in 0 or 5. We practiced divisibility rules (numbers divisible by 2, 3, and 5) to build number sense, and I introduced the &quot;chunking&quot; strategy for mental math (breaking 48 + 8 into 48 + 2 + 6 to reach the easier 50 + 6)._x000a__x000a_In our most recent sessions, Kierre completed multiplication &quot;times wheels&quot;â€”exercises that build flexible thinking by requiring both multiplication (inside-out: multiply center by inner ring) and division (outside-in: divide outer by center). Over the course of this practice, Kierre solved over 500 multiplication problems and reported feeling much more confident with multiplication. Her work was quick and accurate with only minor, easily-corrected errors._x000a__x000a_In our last scheduled session, we began transitioning to addition practice, starting with single-digit problems and progressing to double- and triple-digit addition. Kierre identified carrying as the key challengeâ€”problems like 399 + 455 requiring carries are significantly harder than problems like 332 + 146 without carries._x000a__x000a_We have reached our final scheduled session, with several remaining hours in the account. Given Kierre's exceptional progress and the momentum we've built, I strongly recommend we continue meeting for at least two 60-minute sessions per week. Meeting with this frequency will allow Kierre more time to build foundational skills that need consistent practice (like subtraction, multi-digit operations, and other core arithmetic skills), building on success and keeping a strong momentum moving forward, developing stronger skill retention between sessions and outside of our time together, and deepening her geometry support by meeting with me more regularly to help reinforce her areas of need and opportunity._x000a__x000a_To continue Kierreâ€™s sessions, please schedule time with me as soon as possible, since my schedule is rapidly filling up (I am mostly booked for the next month or two). Kierre should complete the remaining triple-digit addition problems and all subtraction problems (single-, double-, and triple-digit) on the shared whiteboard._x000a__x000a_I'm genuinely proud of Kierre's progress and look forward to continuing to support her mathematical growth!_x000a__x000a_Warmly,_x000a_Brandon Engle_x000a__x000a__x000a_Brandon E._x000a_brandon.engle@revolutionprep.com_x000a_+19708890867"/>
    <n v="4"/>
    <s v="Strongly recommends continuing meeting for at least two 60-minute sessions per week."/>
  </r>
  <r>
    <n v="10947838"/>
    <d v="2026-01-15T00:00:00"/>
    <x v="25"/>
    <s v="Team De Groot"/>
    <n v="95101"/>
    <s v="Ezra Brasher"/>
    <s v="Dear Fatima and Zak,_x000a__x000a_I wanted to provide a comprehensive update on Ezra's progress in Algebra 1 over the past month, particularly as we worked toward his January 15th final exam._x000a__x000a_In mid-December, Ezra and I focused on money and coin word problemsâ€”a persistent challenge area. These problems require creating two distinct equations (one for quantity, one for value) and using substitution to solve. We practiced extensively with problems involving nickels, dimes, and quarters, working on translating word problems into correct algebraic setups._x000a__x000a_After the holiday break, we shifted to the elimination method for systems of equations, where Ezra showed significantly stronger performance. He demonstrated high focus and accuracy, quickly grasping how to manipulate equations to cancel variables by creating opposite coefficients. We used Desmos to provide graphical visualizationâ€”showing how each equation represents a line and the solution is their intersection point. This gave Ezra a tangible &quot;picture&quot; for the abstract algebra, and he connected well with this approach._x000a__x000a_In early January, with the comprehensive final exam scheduled for January 15th, we intensified our preparation. We worked on word problems (ticket sales, coin problems), equation-solving techniques, and emphasized exam strategies: complete known problems first, save difficult ones for the end, and always write something down for partial credit._x000a__x000a_Throughout our work together, a consistent pattern emerged: Ezra frequently forgets fundamental concepts from prior sessions. He would struggle with substitution even after practicing it multiple times, confuse coin values, and combine unlike termsâ€”errors suggesting the information wasn't solidifying between sessions. I identified that Ezra needed more practice to build retention, recommending 60 minutes daily of focused problem-solving rather than the previous 30 minutes. Has he been actively engaging in work outside of our time together? What have you observed?_x000a__x000a_In our final pre-exam sessions (January 8 and 14), we covered mixture problems using weighted averages and percent problems, with Ezra working on problems involving soil mixtures, cost per pound calculations, and various percent formulations. We also reinforced the importance of using parentheses in calculator operations to avoid denominator errors._x000a__x000a_After the exam, Ezra reported feeling confident about the first two pages but uncertain about others. Most tellingly, he skipped extra credit problems on consecutive integers and age problems because he couldn't remember how to approach themâ€”these were &quot;old&quot; topics that he'd learned earlier but couldn't retain. He estimated his final grade would be a C, which would meet his goal but also revealed the extent of his retention challenges._x000a__x000a_In our post-exam session (January 15), I conducted a basic number-sense check that revealed significant foundational gaps. Ezra struggled to define odd and even numbers, had difficulty identifying the first five consecutive odd numbers (1, 3, 5, 7, 9), and did not know how to identify numbers as even or odd._x000a__x000a_This prompted an immediate pivot to foundational mathematics. We began systematically reviewing multiplication, establishing it as &quot;repeated addition&quot;â€”a more efficient shorthand. I assumed that Ezra was practicing his multiplication outside of our sessions, since this was previously discussed. Regardless, using dot arrays, Ezra learned how factors can be swapped (3Ã—6 = 6Ã—3). We introduced divisibility rules for pattern recognition: numbers divisible by 2 end in 0, 2, 4, 6, or 8; numbers divisible by 3 have digits that sum to a multiple of 3; the 9s table shows tens digits increasing while ones digits decrease._x000a__x000a_Ezra began working on multiplication wheelsâ€”exercises that build fluency by requiring both multiplication (inner Ã— middle = outer) and division (working backward). He's currently working through tables 2-6. You can find that Zoom Whiteboard here: https://zoom.us/wb/doc/yFFR6GyvS4aCdwDOCettIA/p/184172771540992 Please ensure that he completes tables 2-6 by our next scheduled session._x000a__x000a_Given what we've discovered about Ezra's foundational gaps and retention challenges, I strongly recommend we meet for at least two 60-minute sessions per week moving forward, and dedicating at least one hour per week to practicing his math. This frequency will allow us to develop foundational skills that are fundamental (the multiplication and number sense gaps we've identified affect everything in algebra), build retention through repetition, build on Ezraâ€™s existing momentum, and help to prevent future struggles._x000a__x000a_The good news is that Ezra demonstrates the capacity to learnâ€”he showed strong performance with elimination method and connected well with visual approaches. He needs consistent, structured support to build the retention and foundational skills that will serve him throughout his mathematical education._x000a__x000a_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I'm committed to supporting Ezra's mathematical growth and helping him build the strong foundation he needs for future success._x000a__x000a_Warmly,_x000a_Brandon Engle_x000a__x000a__x000a_Brandon E._x000a_brandon.engle@revolutionprep.com_x000a_+19708890867"/>
    <n v="4"/>
    <s v="Strongly recommends meeting for at least two 60-minute sessions per week."/>
  </r>
  <r>
    <n v="10947839"/>
    <d v="2026-01-15T00:00:00"/>
    <x v="107"/>
    <s v="Team Plamondon"/>
    <n v="71207"/>
    <s v="Shefa Edelman"/>
    <s v="Hey Team Shefa, I hope youâ€™re doing well. Over the past several sessions, Shefa has put in a lot of focused work across Unit 3 chemistry topics and has really strengthened both her conceptual understanding and her problem-solving speed. Early on, we reviewed solids and bonding types (amorphous vs. crystalline, molecular vs. covalent network, and how properties like conductivity/melting point reveal structure), and she became much more consistent at correctly identifying what a diagram or set of physical properties is actually showing. We also spent a lot of time on intermolecular forces, and Shefa is now doing a better job not only naming the dominant IMF (LDF vs. dipole-dipole vs. hydrogen bonding vs. ion-dipole), but explaining why based on molecular structure, size/polarizability, and even Coulombâ€™s Law when comparing ion-dipole strength._x000a__x000a_Overall, Shefa is showing steady improvement in both accuracy and explanation quality, which is exactly what you want heading into tests that mix conceptual reasoning with multi-step calculations. I recommend we stay the course, and you have enough hours to cover the next couple months._x000a__x000a__x000a_Jackson B._x000a_jackson.byars@revolutionprep.com_x000a_+14693520230"/>
    <n v="2"/>
    <s v="Recommend we stay the course."/>
  </r>
  <r>
    <n v="10947845"/>
    <d v="2026-01-15T00:00:00"/>
    <x v="107"/>
    <s v="Team Plamondon"/>
    <n v="69684"/>
    <s v="Julian Fantozzi"/>
    <s v="Hey Team Julian,_x000a__x000a_Julian has been making steady progress across both math and chemistry. In math, heâ€™s grown much more confident graphing quadratic functions, especially using his TI-84 to quickly identify key features like the vertex, intercepts, and axis of symmetry, while also catching and correcting small notation errors. In chemistry, heâ€™s shown solid improvement with atomic structure, electron configurations, bonding, and molecular geometry, and heâ€™s begun connecting concepts like polarity and intermolecular forces to real physical properties. Overall, Julian is engaging well with the material and building confidence as topics become more complex. Next sessions will focus on reinforcing accuracy and continuing to apply these skills to new problems._x000a__x000a_Jackson B._x000a_jackson.byars@revolutionprep.com_x000a_+14693520230"/>
    <n v="1"/>
    <s v="Next sessions will focus on reinforcing accuracy."/>
  </r>
  <r>
    <n v="10947846"/>
    <d v="2026-01-15T00:00:00"/>
    <x v="107"/>
    <s v="Team Plamondon"/>
    <n v="80903"/>
    <s v="Yashwanth Ponnapalli"/>
    <s v="Hey Team Yashwanth,_x000a__x000a_Yashwanth has been making strong, steady progress across both AP Biology and Algebra 2. In biology, heâ€™s developed much better instincts for working through complex questions by tracing pathways step by step, especially with enzymes, cell signaling, and data-based problems involving graphs or diagrams. In math, heâ€™s grown more confident with core algebra skills like exponent rules, factoring (including more advanced cases), and working with complex numbers, showing improved accuracy and persistence when problems get challenging. Overall, heâ€™s engaging well with the material and building solid problem-solving habits that are paying off across subjects._x000a__x000a_Jackson B._x000a_jackson.byars@revolutionprep.com_x000a_+14693520230"/>
    <n v="1"/>
    <s v="Building solid problem-solving habits."/>
  </r>
  <r>
    <n v="10947861"/>
    <d v="2026-01-15T00:00:00"/>
    <x v="78"/>
    <s v="Team Haase-Alvey"/>
    <n v="96371"/>
    <s v="Aanya Chitnis"/>
    <s v="Hello Upendra,_x000a__x000a_I wanted to give you a more thorough explanation of what Aanya has been working on, how she's been doing with it, and what our plans are going forward._x000a__x000a_Aanya has been working on strengthening her understanding of the material in AP Biology, which serves both to prepare her for an excellent score on the AP exam in May, but also prepares her for the Biology Olympiad she intends to partake in next year. Much of the material is the same, though the Olympiad covers a broader spread of material and in some cases has more difficult questions, the overlapping units are comparable in topics. _x000a__x000a_Over the past few weeks, Aanya has had more difficulty sticking to a high rate of study between sessions, although she does complete the reduced assignments almost always. She has been working to do well on her midterms in her other classes. I've talked to her about reducing the rate of our sessions so that she'll have more time to get more done between them, but she does not wish to. For me, I don't mind to meet with a student and talk through some concepts they may have been able to understand on their own via texts or videos on the topic. It is likely that she is able to get through the material faster with my help, but I also wanted to let you know, since the rate of homework I am assigning is lower per session than it would normally be. _x000a__x000a_Going forward, the plan is to continue to have her work through a text of complete but brief coverage and have her learn and then commit to memory important definitions (we are through about 5 units out of 8 so far). Then we have about a decade's worth of past year's officially released free response questions (the multiple choice questions are not released) and answer/point guides to ensure that she's able to efficiently understand which of the topics she has learned the question is pointing toward, and what is the minimum required to earn the point (to promote necessary speed). She is building a flashcard deck for each unit that she will continue to work on memorizing, since one issue she has had with me and it seems sometimes also in some of her classes is forgetting something after she no longer immediately needs it. For a course like AP Bio that can include many topics in a single free response question drawn from several months worth of classwork, that will not do. So we will work to make sure that in this case, her recall spans the entire course, via multiple choice practice, free response, diagram questions, and more._x000a__x000a_My recommendation for Aanya is to continue with the three weekly sessions of 60 minutes til we complete the AP Biology curriculum and she is consistently achieving 80%+ on past official free response questions, which at the latest should be May 1, 2026. _x000a__x000a_Aanya also has expressed an interest in continuing to work with me toward preparing for the Biology Olympiad after she has sufficiently prepared for the AP Bio exam. _x000a__x000a_Joyraj D._x000a_joyraj.d'souza@revolutionprep.com_x000a_+15174024183"/>
    <n v="5"/>
    <s v="Recommends continuing with three weekly sessions of 60 mins til May 1."/>
  </r>
  <r>
    <n v="10947869"/>
    <d v="2026-01-15T00:00:00"/>
    <x v="36"/>
    <s v="Team Cross"/>
    <n v="76304"/>
    <s v="Leo Ma"/>
    <s v="Dear Linda,_x000a__x000a_I hope you are having a great day. Itâ€™s been wonderful working with Leo lately, and I wanted to share an update on the progress weâ€™ve made since our last check-in, along with my thoughts on our plan moving forward._x000a__x000a_Leo has continued to make steady progress across multiple skill areas. In addition to his earlier growth with fractions and decimals, divisibility rules, factoring, multistep and absolute value equations, and distance-rate-time word problems, he has now successfully worked through several more advanced topics. _x000a__x000a_Recently, Leo has been practicing mixture word problems, solving radical equations, scaling and transforming functions, solving system-of-equations word problems, and graphing linear inequalities and systems of inequalities._x000a__x000a_I recommend we continue with our one 30-minute class per week to reinforce foundational skills while steadily advancing into new material._x000a_Our next short-term goals include working with exponents, polynomials, quadratic functions, and trigonometry. The overarching goal remains to deepen foundational understanding while extending his knowledge wherever possible._x000a__x000a_Leo currently has 2 hours of sessions remaining and 1 hour to use for scheduling. If youâ€™d like to continue working together on these goals, you can redeem additional credits through your Bright Horizons portal. After redeeming your credits, youâ€™ll receive an email from Revolution Prep to add the hours to your account._x000a__x000a_Please let me know if you have any questions or if you'd like to adjust our plan in any way. Iâ€™m also happy to schedule a time to talk by phone if that would be helpful. I look forward to continuing to support Leo in his academic journey._x000a__x000a_Best regards,_x000a_Casey Y._x000a_casey.young@revolutionprep.com_x000a_+17272512559"/>
    <n v="4"/>
    <s v="Recommends continuing with one 30-minute class per week."/>
  </r>
  <r>
    <n v="10947874"/>
    <d v="2026-01-15T00:00:00"/>
    <x v="36"/>
    <s v="Team Cross"/>
    <n v="92532"/>
    <s v="Lily McGrath"/>
    <s v="Dear Caroline and Lily,_x000a__x000a_I hope you are both having a great day! It has been wonderful continuing to work with Lily, and I wanted to share an updated progress note based on the skills weâ€™ve been focusing on lately, along with my thoughts on the plan moving forward._x000a__x000a_Since our last update, Lily has expanded her proficiency across several key SAT skill areas. In math, she has been practicing regression and sliders in Desmos and strengthening her understanding of functions. She has also worked on problems involving missing constants, exponentials, and a range of mixed-difficulty math questions pulled from her most recent practice test. These have helped target the exact areas where she had the most room to grow. _x000a__x000a_In the Writing section, we introduced a new strategy called the TRAP strategy to support her accuracy and timing. We also practiced a wide variety of sentence boundary questions, an area identified as the highest impact challenge on her practice tests, using mixed difficulty material from the SAT Question Bank. Additionally, Lily has practiced text structure and purpose questions, reinforcing her ability to identify how authors organize and develop ideas._x000a__x000a_Our updated short-term goal is to incorporate frequent timed practice specifically targeting sentence boundary questions to help improve both pacing and accuracy. The overall goal remains to reach a 1500+ on the SAT._x000a__x000a_I recommend we continue at our current velocity of 60 minutes per week to support Lilyâ€™s preparation and maintain consistent progress._x000a__x000a_Please let me know if you have any questions or if you would like to discuss any adjustments to our plan. Iâ€™m also happy to set up a phone call if that would be helpful. I look forward to supporting Lily in her continued academic journey._x000a__x000a_Warm regards,_x000a_Casey Y._x000a_casey.young@revolutionprep.com_x000a_+1 (727) 251-2559"/>
    <n v="4"/>
    <s v="Recommends continuing at current velocity of 60 minutes per week."/>
  </r>
  <r>
    <n v="10947881"/>
    <d v="2026-01-15T00:00:00"/>
    <x v="36"/>
    <s v="Team Cross"/>
    <n v="77934"/>
    <s v="Isabella Collins"/>
    <s v="Hi Melanie,_x000a__x000a_I hope you are having a great day. It has been wonderful continuing to work with Isabella, and I wanted to share an updated progress note based on the topics weâ€™ve covered recently, along with my thoughts on the plan moving forward._x000a__x000a_Since our last update, Isabella has expanded her skills in several important areas of the AP Pre-Calculus curriculum. In addition to her earlier progress with domain and range, asymptotes, rational inequalities, limits, regression, sequences, and model validation, she has now been practicing composite functions, finding inverse functions, and determining the inverse of exponential functions. She has also been working on manipulating logarithms and exponential expressions._x000a__x000a_I recommend we continue with our 60 minutes of session time per week to review concepts and strengthen foundational skills as we progress through the program._x000a__x000a_Our current short-term goals for Isabella include transitioning into trigonometry topics by practicing generating the unit circle and right triangle trigonometry. The overall goal remains to build strong foundational knowledge and test-taking skills for AP Pre-Calculus._x000a__x000a_Isabella is currently out of available session hours. If you'd like to continue working together toward these goals, you can redeem more credits through your Bright Horizons portal. After redeeming credits, you will receive an email from Revolution Prep to add the hours to your account._x000a__x000a_Please let me know if you have any questions or if you'd like to make any adjustments to our plan. Iâ€™m happy to schedule a time to talk by phone if that would be helpful. I look forward to supporting Isabella in her continued academic journey._x000a__x000a_Warm regards,_x000a_Casey Y._x000a_casey.young@revolutionprep.com_x000a_+17272512559"/>
    <n v="4"/>
    <s v="Recommends continuing with 60 minutes of session time per week."/>
  </r>
  <r>
    <n v="10947882"/>
    <d v="2026-01-15T00:00:00"/>
    <x v="78"/>
    <s v="Team Haase-Alvey"/>
    <n v="74745"/>
    <s v="Caleb Lindquist"/>
    <s v="Hello Proshat,_x000a__x000a_Every once in a while I send out more detailed and broader updates of what Caleb has been working on and what the plan is going forward. I wanted to summarize what we spoke about when we were on a call together and also some other supplementary info that might also be relevant._x000a__x000a_Now that we had a chance in the fall and early winter to cover a lot of high-yield SAT topics in math (especially math methods or topics that are not covered by standard HS curricula) and the reading/writing section (particularly the simple, objective grammar rules the SAT uses)._x000a__x000a_ Caleb has been doing a significant amount of work on his own, checking his answers, using the College Board's provided solutions to refresh his memory on methods that he's learned but forgotten, and then meeting with me to clear up the things he hasn't learned yet. He will need continue practice to remember the reasonably broad array of things that need memorizing, but I have seen him make consistent progress as he puts the work in. In my experience with him on the academic side as well as the SAT side, he often will need a few chances to see something but he gets it quicker each time. One topic, for example, is figuring out the number of solutions to a system of equations, without necessarily taking the time to actually solve for the values, which would be slower. There are a lot of variations on these problems, but with enough practice, a student will recognize them and know how to deal with them. Caleb is on the way there. There's a lot more practice to be done before he masters the test, but he is taking the steps necessary to make it happen._x000a__x000a_Going forward, after mastering the more basic and common types of problems, we get to the rarer ones where it requires more time spent on learning to earn the same number of points as the ones he's currently working on. One example of this is &quot;Constants&quot; problems, which sound simple but are actually more complex than standard high school algebra. The work Caleb is currently doing lays the foundation for these harder problem types as well, so him doing a thorough job and continuing to review his past session note as he works through problems are essential. We also haven't done a lot of Reading-specific work so far, which is also something that we'd plan on going forward (e.g. identifying problem types and gaining familiarity with what exactly a question type is looking for)._x000a__x000a_My recommendation is that Caleb continue with one sixty minute session per week for SAT prep til May 2026 to have time to cover everything needed._x000a__x000a_Joyraj D._x000a_joyraj.d'souza@revolutionprep.com_x000a_+15174024183"/>
    <n v="5"/>
    <s v="Recommends continuing with one sixty minute session per week til May 2026."/>
  </r>
  <r>
    <n v="10947918"/>
    <d v="2026-01-16T00:00:00"/>
    <x v="70"/>
    <s v="Team De Groot"/>
    <n v="96120"/>
    <s v="Matvey Fedorov"/>
    <s v="accidentally sent progress update as parent update -- see last parent update for actual progress update"/>
    <n v="1"/>
    <s v="Accidental email notice."/>
  </r>
  <r>
    <n v="10948022"/>
    <d v="2026-01-16T00:00:00"/>
    <x v="91"/>
    <s v="Team Plamondon"/>
    <n v="72349"/>
    <s v="Will Jansma"/>
    <s v="Good morning!_x000a__x000a_I hope youâ€™re having a wonderful week! This message is intended to detail Willâ€™s progress through the program. If you have any questions about anything here, feel free to email me at your convenience!_x000a__x000a_PROGRAM INFORMATION_x000a__x000a_Program Focus: Test Prep--PSAT (secondarily academic support)_x000a_Hours in Program Bank: 15 hours total (13 unscheduled, 2 scheduled)_x000a_Last Scheduled Session: Wednesday, January 28_x000a__x000a_Current Goals: To acclimate Will to PSAT math questions and build up any necessary content and skills for that_x000a__x000a_Student Notes: As always, Will is a fantastic student in session. He is eager to work, has a positive attitude, and is looking to get better each session. I really enjoy having him as a student._x000a__x000a_Progress Notes:  Will is doing an amazing job. In session, he is seeing how the test asks questions differently, and he sees how his knowledge is not always applied in a straightforward manner as it is in his school classes. The more comfortable he gets with the PSAT question style, the better he will perform._x000a__x000a_Recommendation: I recommend we maintain the current velocity. I think a consideration might be to extend our schedule further out since we want to be ready for academic support through the year and work on the PSAT._x000a__x000a_If you would like to schedule a phone call or Zoom meeting to discuss anything in this progress report, please let me know and we can find a time that suits our schedules!_x000a__x000a_As always, I appreciate your involvement in Willâ€™s education, and I am grateful to play a role in it. _x000a__x000a__x000a_Elijah R._x000a_elijah.ramirez@revolutionprep.com_x000a_+13614629743"/>
    <n v="2"/>
    <s v="Recommends maintaining current velocity."/>
  </r>
  <r>
    <n v="10948027"/>
    <d v="2026-01-16T00:00:00"/>
    <x v="69"/>
    <s v="Team Plamondon"/>
    <n v="98933"/>
    <s v="Addison Connolly"/>
    <s v="Good Morning, _x000a__x000a_The progress update is attached. _x000a__x000a_Regards,_x000a__x000a_Linda H._x000a_linda.hindi@revolutionprep.com_x000a_+19188412706"/>
    <n v="1"/>
    <s v="Attachment notification."/>
  </r>
  <r>
    <n v="10948032"/>
    <d v="2026-01-16T00:00:00"/>
    <x v="18"/>
    <s v="Team De Groot"/>
    <n v="82218"/>
    <s v="Owen Bermudez"/>
    <s v="Dear Edmund,_x000a__x000a_I hope you are having a great start to the new year. It has been a pleasure working with you and Owen over the past couple of months, and I wanted to take a moment to share some of the progress he has made, along with my thoughts moving forward._x000a__x000a_Over our time together, Iâ€™ve seen strong improvements in Owenâ€™s ability to approach text structure and purpose questions, as well as significant growth in his use of the iCARE strategy. In math, Owen has also shown steady progress with exponent rules, demonstrated by a faster command of the material and clearer, more efficient reasoning during sessions._x000a__x000a_One of our short-term goals was for Owen to progress into the 2A reading module. The long-term goal of earning a 1350 SAT score remains very achievable with continued consistency and focused practice. Based on the progress heâ€™s made so far, I recommend continuing with two 60-minute sessions per week to maintain momentum and reinforce these gains._x000a__x000a_Although I wonâ€™t be continuing to work with Owen moving forward, I truly enjoyed supporting his growth and seeing his development over time. I wish Owen the very best on the rest of his SAT journey and am confident that the strategies and skills heâ€™s built will continue to serve him well._x000a__x000a_Please feel free to reach out if you have any questions._x000a__x000a_Brandon L._x000a_brandon.lora@revolutionprep.com_x000a_+13528187694"/>
    <n v="4"/>
    <s v="Recommends continuing with two 60-minute sessions per week."/>
  </r>
  <r>
    <n v="10948058"/>
    <d v="2026-01-16T00:00:00"/>
    <x v="18"/>
    <s v="Team De Groot"/>
    <n v="93155"/>
    <s v="Chloe Parsons"/>
    <s v="Dear Torey,_x000a__x000a_I hope you are having a great start to the new year. Itâ€™s been wonderful working with you and Chloe over the past couple of months, and I wanted to share an update on the progress sheâ€™s made along with my thoughts moving forward._x000a__x000a_Chloe has made strong improvements in her understanding and application of punctuation rules, particularly as they relate to SAT Writing questions. She has also shown noticeable growth in using the TRAP strategy to approach writing questions more methodically and with greater confidence. In math, Chloe has demonstrated steady improvement with geometry word problems, becoming more comfortable identifying key information and setting up problems correctly._x000a__x000a_One of our short-term goals was to improve Chloeâ€™s performance on sentence boundaries questions, and her recent work shows meaningful progress in this area. The overall long-term goal remains improving her SAT score, and with continued consistency and focused practice, this goal is very attainable. Since Chloe is showing steady improvement, I recommend continuing with two 60-minute sessions per week to maintain momentum and reinforce these skills._x000a__x000a_Please let me know if you have any questions or if youâ€™d like to make any adjustments to our plan. Iâ€™d be happy to schedule a time to talk by phone if that would be helpful. I look forward to continuing to support Chloe as she works toward her SAT goals._x000a__x000a_Best regards,_x000a__x000a_Brandon L._x000a_brandon.lora@revolutionprep.com_x000a_+13528187694"/>
    <n v="4"/>
    <s v="Recommends continuing with two 60-minute sessions per week."/>
  </r>
  <r>
    <n v="10948113"/>
    <d v="2026-01-16T00:00:00"/>
    <x v="124"/>
    <s v="Team Plamondon"/>
    <n v="81049"/>
    <s v="Helen Asseffa"/>
    <s v="Dear Betleham,_x000a__x000a_I hope you are doing well. I wanted to share a detailed update on Helenâ€™s progress and outline our plan moving forward as she continues preparing for the March SAT._x000a__x000a_Over the past several months, Helen has shown clear and measurable growth in both SAT Verbal and Math. Her Bluebook practice scores reflect this progress:_x000a__x000a_July 9, 2025: 610 total (200 Reading &amp;amp; Writing, 410 Math)_x000a_October 25, 2025: 870 total (410 Reading &amp;amp; Writing, 460 Math)_x000a_December 6, 2025: 920 total (450 Reading &amp;amp; Writing, 470 Math)_x000a__x000a_This represents a +310 point overall increase since July, with especially strong gains in Reading &amp;amp; Writing. Her progress closely matches the targeted strategy and skill work weâ€™ve been doing during sessions._x000a__x000a_In the Writing and Language section, Helen has been reviewing key conventions of standard English, with focused work on commas, colons, and dashes, as well as verb tense and subjectâ€“verb agreement. She has improved her ability to identify punctuation questions and to focus on sentence structure rather than content meaning, which has led to stronger consistency. She also applied the rhetorical synthesis strategy we discussed and found those questions more manageable and accurate._x000a__x000a_In Math, Helen has made strong gains in her use of Desmos. She is now more comfortable creating tables for linear functions, using sliders for questions involving a single constant, and predicting what a graph should look like before entering equations. She has been applying the IESME strategy more intentionally by setting up a plan before calculating, which helps her catch errors and adjust the graph window appropriately. Overall, she is becoming more strategic and confident with her math tools._x000a__x000a_Helen has also grown in her self-awareness as a test-taker. After taking Bluebook SAT 4, she recognized how much more challenging the SAT is compared to the PSAT. Although the score was not yet at her goal, it gave her important insight into what she needs to improve to continue raising her verbal score. In particular, she needs to fully memorize transition types, solidify punctuation rules, slow down her reading, and maintain consistent daily vocabulary practice._x000a__x000a_One of Helenâ€™s strengths is her ability to reflect honestly and adjust her approach. She has identified that she prefers writing annotations on paper rather than typing, and we will continue working on improving her time efficiency while maintaining accuracy. She has also learned that fully committing to structured strategiesâ€”especially ICARE in Verbal, including writing predictions and matching evidence preciselyâ€”leads to stronger results, even when it feels slower at first._x000a__x000a_We also discussed the importance of consistency and follow-through. Helen did not complete a planned practice test over Thanksgiving break, but she followed through by taking Practice Test 5 on December 6, which contributed to her most recent score increase. She plans to take another Bluebook practice test this coming weekend, allowing us to continue tracking progress and making targeted adjustments as we work toward the March SAT._x000a__x000a_I recommend maintaining a schedule of two 1-hour sessions per week between now and the March 14 SAT. This frequency will allow us to reinforce strategies, review practice test data consistently, and continue building accuracy and confidence without burnout._x000a__x000a_After the March exam, we can optionally continue toward the May SAT if Helen would like additional opportunities to raise her score further._x000a__x000a_Our short-term goals are to solidify grammar and punctuation rules, commit to daily vocabulary practice, and apply the full verbal and math strategies consistently on every question. The overall goal remains to continue increasing Helenâ€™s SAT score through structured practice, repetition, and strategic review._x000a__x000a_Please feel free to reach out if you have any questions or would like to discuss Helenâ€™s progress or schedule in more detail. Iâ€™m happy to set up a phone call if that would be helpful. I look forward to continuing to support Helen as she works toward her March (and potentially May) SAT goals._x000a__x000a_Best regards,_x000a__x000a_Faith R._x000a_faith.rogers@revolutionprep.com_x000a_+13364207826"/>
    <n v="5"/>
    <s v="Recommends maintaining two 1-hour sessions per week until March 14 SAT."/>
  </r>
  <r>
    <n v="10948117"/>
    <d v="2026-01-16T00:00:00"/>
    <x v="109"/>
    <s v="Team Plamondon"/>
    <n v="95737"/>
    <s v="Kvahn Tejwani"/>
    <s v="Hi Pawan,_x000a__x000a_It was great getting to talk to you this afternoon about Kvahn's progress so far and plans moving forward._x000a__x000a_Kvahn scored an 1180 on his December SAT, which was on par with his Bluebook practice exam scores. Based on your discussion with his college counselor, we are going to shoot for ~1390, which will be a strong score for the schools Kvahn wants to apply to._x000a__x000a_We are going to plan on 3 hours of tutoring a week to prepare Kvahn for the spring exams (three 1-hr sessions would also work if two 1.5-hr sessions are not possible for Kvahn's schedule)._x000a__x000a_Kvahn should plan on picking up a Digital SAT prep book this weekend that offers at least three online practice exams. Kvahn has taken most of the available Bluebook practice exams already, so until College Board releases more exams, this will be a good way to have some extra available. We will need to use the remaining Bluebook practice exams strategically, so Kvahn will want to refrain from taking them until we decide together that he should take one._x000a__x000a_*Please be aware that the exams provided by the test prep books may not match the content and difficulty of the actual exam perfectly, and the scores from them may not be completely accurate predictors of his performance on an official exam, but they can provide us with additional practice._x000a__x000a_Finally, Kvahn will need to commit to regular review of material covered outside of sessions. This review should extend beyond time spent completing homework: he should be reviewing modules completed in sessions; retrying practice questions from past homework, and even retrying missed questions from past practice exams._x000a__x000a_I look forward to seeing Kvahn in sessions very soon; in the meantime, Kvahn should be sure to schedule his sessions as soon as possible._x000a__x000a_Thanks so much,_x000a_Alexa P._x000a_alexa.pinera@revolutionprep.com_x000a_+13022653917"/>
    <n v="4"/>
    <s v="Plan on 3 hours of tutoring a week."/>
  </r>
  <r>
    <n v="10948178"/>
    <d v="2026-01-16T00:00:00"/>
    <x v="13"/>
    <s v="Team De Groot"/>
    <n v="91965"/>
    <s v="Alex Bagley"/>
    <s v="Dear Shani,_x000a__x000a_I wanted to reach out to celebrate Alexâ€™s amazing progress over the course of the program. Alex has worked diligently, and as a result, she achieved her goal for her grade: an A- in Algebra 2. I want to commend Alex for all of her hard work during her first Algebra 2 mod._x000a__x000a_While we want to celebrate this achievement, it is important that we work to continue this success into her current Algebra 2 mod. I am looking forward to continuing to work with Alex towards further improvement. I recommend that we continue meeting for 1 or 2 hours each week in order to continue Alexâ€™s progress towards her next goals. Alex only has sessions scheduled for next week, so please look to schedule sessions for the rest of this mod. My schedule is starting to fill up, so it is important to try to schedule Alexâ€™s sessions soon. Please let me know what days, both during and outside of the school week, that Alex could possibly meet. We may have to schedule sessions during the weekend. During our upcoming sessions, I plan to continue helping Alex with her homework._x000a__x000a_Please let me know if you have any questions. Iâ€™m happy to schedule a time to talk by phone if that would be helpful. I am always available to support Alex in her continued academic journey._x000a__x000a_Best regards,_x000a__x000a_Ayman S._x000a_ayman.smoot@revolutionprep.com_x000a_+17652527661"/>
    <n v="4"/>
    <s v="Recommends continuing meeting for 1 or 2 hours each week."/>
  </r>
  <r>
    <n v="10948222"/>
    <d v="2026-01-16T00:00:00"/>
    <x v="13"/>
    <s v="Team De Groot"/>
    <n v="96746"/>
    <s v="Kellen Healy"/>
    <s v="Dear Brett,_x000a__x000a_I hope you are having a great start to your year. Itâ€™s been great working with you and Kellen over the past couple of months. I wanted to touch base to share some of the progress weâ€™ve made so far and share my thoughts on the plan moving forward._x000a__x000a_In our last session, Kellen reported an increase in his Algebra 2 grade. Kellen said that his grade is now in the 80s. This marks a sizeable increase from the grade of 70 that he reported at the start of the program. Kellen has shown a consistent effort when working on his homework, and this effort is resulting in Kellen getting 90s on his quizzes. We will continue working to improve his grade in Algebra 2._x000a__x000a_Kellen's current short-term goals include keeping up with his homework assignments and an increased overall understanding in Algebra 2. Kellen's overall goal is to get a 90 as his grade in the class. Based on Kellen's progress, I recommend that we continue to meet consistently for 1 or 2 hours a week. Kellenâ€™s program has 7 unscheduled hours which are set to expire on February 21st. There are currently no sessions scheduled, so I would advise that you schedule these remaining sessions soon. This part of the year is often busy for tutors, so our schedules are starting to fill up. It is important to schedule sessions soon so that Kellen and I can meet at a time that fits both of our schedules. Please let me know Kellenâ€™s availability both during and outside of the school week, as we may need to schedule session during the weekend._x000a__x000a_Please let me know if you have any questions or if there are any adjustments you would like to make to our plan. Iâ€™m happy to schedule a time to talk by phone if that would be helpful. I look forward to supporting Kellen in his continued academic journey._x000a__x000a_Best regards,_x000a__x000a_Ayman S._x000a_ayman.smoot@revolutionprep.com_x000a_+17652527661"/>
    <n v="4"/>
    <s v="Recommends continuing to meet consistently for 1 or 2 hours a week."/>
  </r>
  <r>
    <n v="10948227"/>
    <d v="2026-01-16T00:00:00"/>
    <x v="28"/>
    <s v="Team Cross"/>
    <n v="98638"/>
    <s v="Addvika Dubey"/>
    <s v="Dear Prachee,_x000a__x000a_I hope you are having a great start to your new year. Itâ€™s been great working with you and Aadvika over the past couple of months. I wanted to touch base to share some of the progress weâ€™ve made so far and share my thoughts on the plan moving forward._x000a__x000a_I have seen significant improvements in Aadvika's confidence with the verbal questions on the ISEE. We have discussed some strategies and practiced many of these questions. We have discussed ways she can improve her vocabulary as well. Overall, I have seen her performance related to these questions improve dramatically. Going forward, we will begin discussing the reading comprehension questions, and eventually, we will work on the math portion too._x000a__x000a_Our current short-term goals for Aadvika were to understand what types of questions are on the test and begin preparing. The overall goal remains achieving a great score on her upcoming ISEE. Based on Aadvika's progress, I recommend we continue to meet at our existing pace, but I would like to see Aadvika complete a practice ISEE so we know where we have improved and where we still need work. I will assign that soon._x000a__x000a_Please let me know if you have any questions or if there are any adjustments you would like to make to our plan. Iâ€™m happy to schedule a time to talk by phone if that would be helpful. I look forward to supporting Aadvika on her continued academic journey._x000a__x000a_Best regards,_x000a_Edwin W._x000a_edwin.west@revolutionprep.com_x000a_+18134213087"/>
    <n v="2"/>
    <s v="Recommends continuing to meet at existing pace."/>
  </r>
  <r>
    <n v="10948229"/>
    <d v="2026-01-16T00:00:00"/>
    <x v="38"/>
    <s v="Team De Groot"/>
    <n v="99522"/>
    <s v="Joseph Nassaur"/>
    <s v="Dear Heather Nassaur,_x000a__x000a_I hope you are having a great week! As we prepare for Joseph's upcoming practice test, I wanted to share some updates and information about what to expect._x000a__x000a_I have seen significant improvements in Joseph's English SAT abilities. They have shown consistent progress in applying the new strategies we've learnt together in class towards more difficult questions. This includes growth in areas we previously discussed as struggles, such as in sentence boundaries questions._x000a__x000a_While we are working towards overall score improvement, we have also set a goal around successfully utilizing the strategies and skills they have been working on, and in improving in areas like understanding of punctuation and possession rules.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oseph to replicate official test day conditions as closely as possible when taking their practice test. They should find a quiet place and take the test in one sitting. I will email you and Joseph soon with all of the details on how to take the practice test, in case this is necessary._x000a__x000a_After the practice test, I will review the results and discuss the test experience with Joseph to determine our focus moving forward, and Iâ€™ll follow up with you on takeaways, improvements, and next steps in my next parent update._x000a__x000a_Based on our discussions and Joseph's progress, I recommend continuing on our current schedule or increasing to two hours a week, especially as we get closer to the exam.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Joseph in reaching their goals._x000a__x000a_Best regards,_x000a__x000a_Brock Dilley_x000a_brock.dilley@revolutionprep.com_x000a_+19724006172"/>
    <n v="3"/>
    <s v="Recommends continuing on current schedule or increasing to two hours."/>
  </r>
  <r>
    <n v="10948251"/>
    <d v="2026-01-16T00:00:00"/>
    <x v="125"/>
    <s v="Team Plamondon"/>
    <n v="84316"/>
    <s v="Madelyn Bronson"/>
    <s v="Dear Brian,_x000a__x000a_I hope you are having a great 2026 so far. Itâ€™s been great working with you and Madelyn over the past couple of weeks. I wanted to touch base to share some of the progress weâ€™ve made so far and share my thoughts on the plan moving forward._x000a__x000a_Madelyn and I have been working on our initial goal of reviewing past physics units to help her round out her understanding of earlier topics. We've worked on kinematics, forces, and taking components of vectors. The last topic of splitting forces into x and y components was her biggest gap in understanding from her school work. _x000a__x000a__x000a_Our current short-term goal is to switch over to newer units in physics to keep up with her class. She's outlined that her next topics will be on momentum and then torques. In order to help us reach our goals, I would recommend Madelyn keep me posted on materials she gets from class, finds a way to share practice problems or materials digitally with me, and updates me on exam/quiz dates. I need to make sure the problems I provide are consistent with the level her class gives, and having digital versions of problems/notes from class is the best way to make sure I am being effective. _x000a__x000a_Additionally, here is the video update from our sessions this week: https://revolutionprep.zoom.us/rec/share/KFIWyV5Tyqm4a_izfz4-CiPE5ce_Hq-gRltxv0A2dcUbG_kkp2gh8ebJlocpQo9i.u55cCZ32P7fO6fWZ?startTime=1768439726000_x000a__x000a_Please let me know if you have any questions or if there are any adjustments you would like to make to our plan. Iâ€™m happy to schedule a time to talk by phone if that would be helpful. I look forward to supporting Madelyn in their continued academic journey._x000a__x000a_Best regards,_x000a__x000a_Matthew U._x000a_matthew.urso@revolutionprep.com_x000a_+15165894405"/>
    <n v="1"/>
    <s v="Recommend student keep me posted on materials."/>
  </r>
  <r>
    <n v="10948254"/>
    <d v="2026-01-16T00:00:00"/>
    <x v="125"/>
    <s v="Team Plamondon"/>
    <n v="97959"/>
    <s v="Carly Exline"/>
    <s v="Dear Beth,_x000a__x000a_I hope you are having a great start to your 2026! Itâ€™s been great working with you and Carly over the past couple of weeks. I wanted to touch base to share some of the progress weâ€™ve made so far and share my thoughts on the plan moving forward._x000a__x000a_I have seen significant improvements in Carly's understanding of key concepts for both physics and pre-calc. Carly does a great job of coming to sessions prepared to work on new materials from her class and does a great job of identifying which topic we should prioritize to help both her physics and pre-calc  goals. I've seen good improvements in how Carly uses givens, unknowns, and equations to piece together physics word problems. I also noticed how she uses visual thinking to work out problems in pre-calc. _x000a__x000a_Our current short-term goals for Carly are to keep her at an A or better for both courses. I love our current schedule of 2 sessions per week and it looks like we have consistent sessions for the next two months. I would recommend looking over the schedule to make sure dates and times still work with any upcoming winter/spring breaks, vacations, or holidays. _x000a__x000a_Please let me know if you have any questions or if there are any adjustments you would like to make to our plan. Iâ€™m happy to schedule a time to talk by phone if that would be helpful. I look forward to supporting Carly in their continued academic journey._x000a__x000a_Best regards,_x000a__x000a_Matthew U._x000a_matthew.urso@revolutionprep.com_x000a_+15165894405"/>
    <n v="3"/>
    <s v="Love our current schedule of 2 sessions per week."/>
  </r>
  <r>
    <n v="10948266"/>
    <d v="2026-01-16T00:00:00"/>
    <x v="125"/>
    <s v="Team Plamondon"/>
    <n v="97838"/>
    <s v="Ramona Blei-Gantz"/>
    <s v="Dear Toni,_x000a__x000a_I hope you are having a great start to your 2026! Itâ€™s been great working with you and Ramona over the past couple of weeks. I wanted to touch base to share some of the progress weâ€™ve made so far and share my thoughts on the plan moving forward._x000a__x000a_I have seen significant improvements in Ramona's use of our two big picture strategies for the math and English sections of the ACT. For the English section, she is identifying the type of question and then reading for clues on how to apply her content knowledge of that question type to the problem rather than going with what &quot;sounds&quot; correct. For math, she is using the MAPS strategy to find important information and plan out how she will approach the problem before diving into solving the question. This growth is evident in her practice exam score of a 33 in English and a 27 in Math!_x000a__x000a__x000a_Our current short-term goals for Ramona to increase her math section further while not jeopardizing her increase in English so far. Ramona and I have been picking apart question types that she missed in the math section recently to make sure their are no misconceptions in her background knowledge. We've found that for a lot of her math misses, she needs to make sure she is answering the question all the way through or setting up the initial idea correctly by focusing on the mark up step of MAPS. _x000a__x000a_To help us reach our long-term goals, I believe our current schedule and pacing of sessions/practice exams is great and I would like to maintain both. I recommend that (after her mid-term week) we make sure she is giving full attention to homework problems and using her notes to help her answer questions. I will also be monitoring how often we work on math while still trying to get sessions in on English to increase both scores long-term. _x000a__x000a_Please let me know if you have any questions or if there are any adjustments you would like to make to our plan. Iâ€™m happy to schedule a time to talk by phone if that would be helpful. I look forward to supporting Ramona in their continued academic journey._x000a__x000a_Best regards, _x000a__x000a_Matthew U._x000a_matthew.urso@revolutionprep.com_x000a_+15165894405"/>
    <n v="2"/>
    <s v="Current schedule and pacing is great"/>
  </r>
  <r>
    <n v="10948328"/>
    <d v="2026-01-16T00:00:00"/>
    <x v="33"/>
    <s v="Team Plamondon"/>
    <n v="95897"/>
    <s v="Alani Contreras"/>
    <s v="Hi Alani and Veronica,_x000a__x000a_I hope you are having a great week. It was great working with Alani this week! I have included a short video that I would like you to watch. The video covers some key highlights from our session this week and the homework for the coming days. Feel free to reach out if you have any questions or requests, and if there is anything else I can do to help. You can always contact me directly by text message or email._x000a__x000a_video link: https://revolutionprep.zoom.us/rec/play/v9zw6kzCct9xE3USmQSmWjRAj3LNnqdZnsEMfGY9WYuw8X0bQwen7qobPdX_VLqVUC342E0_ChHZSfyM.m361DnzkgOnmGOh4_x000a__x000a_I wanted to share an update on the progress Alani has made and outline the plan as we continue moving toward their SAT goal of an 1150. During our recent session, we focused on identifying and solving a variety of word problem types, including linear, quadratic, exponential, systems of equations, and freeform formats. Alani practiced recognizing the structure and wording that signal which type of problem they are working with and how to choose the right strategy for each situation. They also worked through problems of increasing difficulty and applied approaches that helped them break down information, mark key details, and translate real-world scenarios into equations._x000a__x000a_Over the past several weeks, I have seen significant improvements in their ability to identify problem types quickly, use marking strategies to organize key information, and apply different equation forms with confidence. They have shown consistent progress toward the objectives we have set in each session, and this has been clear in the way they explain their reasoning, demonstrate independence when approaching new examples, and complete their assigned practice work._x000a__x000a_To support continued growth, I assigned a full practice SAT exam for Alani to complete as close as they can to real test conditions. These practice exams help us determine where they are now and where we need to focus our time in upcoming sessions. Our short-term goals include improving their accuracy and speed with word problem identification, strengthening confidence with quadratic and exponential relationships, and reinforcing strategies for systems of equations. Our long-term goal remains helping them reach their SAT score target of 1150 while building confidence and familiarity with the examâ€™s structure._x000a__x000a_Based on their goals and progress, I recommend continuing with either two 60-minute sessions per week or one 90-minute session per week as we move through SAT preparation. This schedule will give us enough time to complete guided practice, review the results of their diagnostic exam, and continue developing the skills that matter most for their score growth._x000a__x000a_Please let me know if you have any questions or if you would like to adjust anything in our current plan. I am happy to schedule a time to talk by phone if that would be helpful. I look forward to continuing to support Alani in their academic journey._x000a__x000a_Best regards,_x000a__x000a__x000a_Diana H._x000a_diana.hoyer@revolutionprep.com_x000a_+12106391241"/>
    <n v="4"/>
    <s v="Recommends two 60-minute sessions or one 90-minute session per week."/>
  </r>
  <r>
    <n v="10948347"/>
    <d v="2026-01-16T00:00:00"/>
    <x v="21"/>
    <s v="Team Cross"/>
    <n v="96024"/>
    <s v="Adaugo Enwereuzoh"/>
    <s v="Dear Chinenyeze,_x000a__x000a_I hope you are doing well! Itâ€™s been great working with Adaugo over the past couple of months. I wanted to touch base to share some of the progress weâ€™ve made so far and share my thoughts on the plan moving forward._x000a__x000a_Overall goal: Assist Adaugo on her academic journey_x000a__x000a_Areas that we have been working on:_x000a_â€¢Consonant blends and diagraphs (sh, ch, bl, cl, etc.)_x000a_â€¢Vowel combinations (ai, ay, au, aw, etc.)_x000a_â€¢Grade appropriate reading comprehension objectives, largely focusing on strategies for answering questions and identifying story elements_x000a_â€¢Addition facts_x000a_â€¢Building number sense by counting by 10s from various numbers_x000a_â€¢Mental math â€“ adding and subtracting 10 from a two digit number_x000a_â€¢Other kindergarten and first grade math concepts such as shapes, halves, quarters and measurement_x000a__x000a_Short-term goals moving forward:_x000a_â€¢We will largely continue on the same path learning new vowel and consonant combinations, building skills for looking back in the text and thinking about the parts of a story. _x000a_â€¢For math, we will continue to work towards mastery of addition facts, practice skip counting, build number sense by practicing number bonds and work through other skills as she is ready. _x000a__x000a_Recommendation: _x000a__x000a_Itâ€™s been a pleasure getting to know Adaugo! She comes ready to learn and does a great job participating. She is showing improvement by demonstrating the ability to add and subtract 10 mentally. Based on her progress, I recommend continuing with her schedule of 3-4 half-hour sessions a week. _x000a__x000a_Please let me know if you have any questions or if there are any adjustments you would like to make to our plan. Iâ€™m happy to schedule a time to talk by phone if that would be helpful. I look forward to supporting Adaugo in her continued academic journey._x000a__x000a_Best regards,_x000a_Mary L._x000a_mary.logan@revolutionprep.com_x000a_+16822312877"/>
    <n v="4"/>
    <s v="Recommends continuing with schedule of 3-4 half-hour sessions a week."/>
  </r>
  <r>
    <n v="10948349"/>
    <d v="2026-01-16T00:00:00"/>
    <x v="33"/>
    <s v="Team Plamondon"/>
    <n v="91741"/>
    <s v="Sophie Scherzer"/>
    <s v="Sue, I am just sending this email through Orbit so we have it down here. I already sent response to mom and Sophie in Outlook._x000a__x000a_Hi Laurie and Sophie,_x000a_Thank you again for keeping me updated and for being so open throughout this process. I completely understand how intense this semester is for Sophie, and I fully support her taking a break from tutoring right now if thatâ€™s what she needs. When things slow down later in the school year, weâ€™ll pick back up with the goal of preparing for Sophie to take the ACT in July._x000a_Before we pause, I want to reemphasize something incredibly important: Sophie has made outstanding progress.Â Her growth on this test wasnâ€™t just good â€” it was inspiring:_x000a_English:Â +3_x000a_Science:Â +2_x000a_Reading:Â +3_x000a_Math: +11 points_x000a_I actually had tears in my eyes when I saw that 11â€‘point jump in Math. Improvements like that are extremely rare. That kind of leap doesnâ€™t happen by accident â€” it happens because Sophie shows up, works hard, pushes through challenges, and genuinely caresÂ about her learning. She should be so proud of herself, and I hope she really takes this in: these scores prove that she is absolutely capable of reaching her goal._x000a_With consistent practice, I am very confident that Sophie can raise her composite score to a 31+. She has already demonstrated the hardest part: the ability to improve._x000a_Hereâ€™s what I recommend to help her stay sharp and continue building momentum:_x000a_15â€“20 minutes of ACT practice per day, focusing on strategy and skill retention._x000a_Completing the ACT Question of the Day._x000a_Working through the online QuizMe practice problems._x000a_Downloading or printing previous homework assignments without annotationsÂ and redoing them._x000a_Taking a full practice exam every 3 weeksÂ to ensure sheâ€™s maintaining or increasing her score._x000a__x000a__x000a_These can be downloaded from the Revolution Prep website._x000a_She can also redo previous practice testsÂ (from the ACT website) to check whether sheâ€™s now getting questions right that she missed before â€” and she willÂ see progress._x000a_Sophie â€” if youâ€™re reading this, I want you to know something very clearly:_x000a__x000a_You have already proven that you can do this.Â Every point youâ€™ve gained came from your own effort. The progress youâ€™ve made is the foundation for everything that comes next. Taking a short break doesnâ€™t erase your momentum â€” especially if you stay lightly engaged with the material. When we resume sessions, we wonâ€™t be starting over; weâ€™ll be building on everything youâ€™ve already achieved._x000a_One quick request: could you let me know which calculatorÂ you recently purchased? Iâ€™d love to find and share resources that will help you feel confident using it on test day._x000a_Thank you both so much for your trust, communication, and partnership. Sophieâ€™s growth makes me so, so proud â€” not just the scores, but her resilience, focus, and willingness to learn. Iâ€™m excited to continue supporting her when sheâ€™s ready to dive back in._x000a_Warmly,_x000a__x000a_Diana_x000a_Diana H._x000a_diana.hoyer@revolutionprep.com_x000a_+12106391241"/>
    <n v="1"/>
    <s v="Recommend student take a break"/>
  </r>
  <r>
    <n v="10948350"/>
    <d v="2026-01-16T00:00:00"/>
    <x v="21"/>
    <s v="Team Cross"/>
    <n v="76643"/>
    <s v="Dozie Enwereuzoh"/>
    <s v="Dear Chinenyeze,_x000a__x000a_I hope you are doing well! Itâ€™s been great working with Dozie over the past couple of months. I wanted to touch base to share some of the progress weâ€™ve made so far and share my thoughts on the plan moving forward._x000a__x000a_Overall goal: Assist Dozie on his academic journey_x000a__x000a_Areas that we have been working on:_x000a_â€¢Strategies for reading comprehension passages similar to those on the STAAR exam_x000a_â€¢Written responses requiring two or more paragraphs_x000a_- Restating the question to write a topic sentence_x000a_- Identifying details to support his answer_x000a_- Citing from the text_x000a_- Conclusion sentences_x000a__x000a_Short-term goals moving forward:_x000a_â€¢Continue to practice strategies for answering questions_x000a_â€¢Continue improving skills for written responses_x000a__x000a_Recommendation: _x000a__x000a_Dozie has been doing well implementing strategies for answering questions about reading passages. He takes initiative to mark out answers he thinks are incorrect. He also goes back to the text to check when he is unsure of an answer. Based on his progress, I recommend continuing his schedule of 2 half-hour sessions per week. _x000a__x000a_Please let me know if you have any questions or if there are any adjustments you would like to make to our plan. Iâ€™m happy to schedule a time to talk by phone if that would be helpful. I look forward to supporting Dozie in his continued academic journey._x000a__x000a_Best regards,_x000a_Mary L._x000a_mary.logan@revolutionprep.com_x000a_+16822312877"/>
    <n v="4"/>
    <s v="Recommends continuing schedule of 2 half-hour sessions per week."/>
  </r>
  <r>
    <n v="10948442"/>
    <d v="2026-01-16T00:00:00"/>
    <x v="32"/>
    <s v="Team Haase-Alvey"/>
    <n v="77237"/>
    <s v="Katelyn Darrin"/>
    <s v="Dear Katelyn and Kimberly, _x000a__x000a_I hope you had a wonderful holiday season. Katelyn and I started the new year by diving straight back into Calculus, focusing our session on her upcoming quiz regarding the convergence and divergence of infinite series. She has recently been introduced to more advanced series types, so we spent the majority of our time mastering the Ratio Test and the Root Test. These are essential tools for evaluating series that involve factorials or terms raised to the nth power, and we worked through the specific conditions where the limit L determines if a series converges (L&amp;lt;1) or diverges (L&amp;gt;1)._x000a__x000a_The most significant improvement we made was in problem identification. since Katelyn is already confident with the series types she studied last semester, the key to success on this quiz is knowing exactly which test to apply to a given expression. She did an excellent job working out her &quot;calculus muscles&quot; after the winter break, showing a strong ability to manipulate complex algebraic fractions to find limits. She is navigating these new, abstract concepts with high accuracy, which will serve her well on her quiz._x000a__x000a_To ensure she continues to perform at this high level as the curriculum moves into power series and Taylor polynomials, I recommend we maintain our sessions of at least one hour a week. This consistency will allow us to stay ahead of the classroom pace and provide the necessary time to troubleshoot the more niche series problems as they arise._x000a__x000a_Best regards,_x000a__x000a_Christian Steiner_x000a_christian.steiner@revolutionprep.com_x000a_+13056077323"/>
    <n v="4"/>
    <s v="Recommends maintaining sessions of at least one hour a week."/>
  </r>
  <r>
    <n v="10948443"/>
    <d v="2026-01-16T00:00:00"/>
    <x v="32"/>
    <s v="Team Haase-Alvey"/>
    <n v="91409"/>
    <s v="Sean Luk"/>
    <s v="Dear Sean and Shirley,_x000a__x000a_It was good to work with Sean this week as we focused on intensive preparation for his upcoming integral test. We began by clarifying the core Power Rule for integrals and identifying several algebraic shortcuts that make complex expressions much easier to handle before integrating. Sean showed immediate improvement in his speed and accuracy with these foundational rules, which allowed us to move into the more technical aspects of the unit._x000a__x000a_We dedicated the rest of the session to the more tedious numerical methods, specifically Riemann sums and the Trapezoidal Rule. These topics require a high degree of precision and organization, and Sean did an excellent job taking the formulas in stride and documenting the step-by-step process required to solve them. We specifically reviewed the trapezoidal approximation formula to ensure he can handle larger datasets on the exam._x000a__x000a_Because this material is significantly more dense than his prior units, I felt there was a bit more to clear this time around than during previous exam preps. As we continue with integralsâ€”which can become conceptually confusing very quicklyâ€”I recommend we increase our velocity to at least one hour a week consistently. For future tests, I suggest we schedule at least two hours of prep time in the week prior to ensure he feels fully confident and has time to troubleshoot any difficult problems. I hope the test went well for him!_x000a__x000a_Best regards,_x000a__x000a_Christian Steiner_x000a_christian.steiner@revolutionprep.com_x000a_+13056077323"/>
    <n v="4"/>
    <s v="Recommends increasing velocity to at least one hour a week consistently."/>
  </r>
  <r>
    <n v="10948545"/>
    <d v="2026-01-17T00:00:00"/>
    <x v="116"/>
    <s v="Team Milner"/>
    <n v="94813"/>
    <s v="Sophia Morris"/>
    <s v="Dear Andrea,_x000a__x000a_I wanted to send an updated progress report on Sophia and also follow up on the phone conversation we recently had regarding her upcoming testing and academic support._x000a__x000a_Since our last formal update, Sophia took the December SAT and then had a brief break from sessions over the holidays. We met again two weeks ago to debrief that test and discuss next steps. On the December exam, she scored a 1300 which was an improvement over her most recent practice test and better aligned with her earlier performance. Since this results was much better than her latest practice test before the exam, Iâ€™m hoping that this result helped restore some confidence, as it likely reflects her ability more closely._x000a__x000a_During our phone call, we discussed that Sophia is now registered for the February ACT and is likely taking the March SAT as well. Given the short time frame before the February ACT, I recommended focusing solely on the four main ACT sections (including the science portion) and skipping the optional writing portion for now. The writing section is not necessary, and removing it will allow us to concentrate fully on the core areas of reading, math, English, and science, which will be a more efficient use of her time._x000a__x000a_We also talked about academic support. You mentioned that Sophia had been experiencing some frustration in pre-calculus due to a challenging dynamic with her teacher and the added stress. I work with many students on pre-calculus and have a lot of experience helping them navigate the material. My typical recommendation in situations like this is to meet twice per week, with one session dedicated to SAT or ACT preparation and one session focused on pre-calculus. If there is ever a week where pre-calculus is lighter, we can simply use that second session to double up on test prep instead. This approach keeps her grades strong while also ensuring we maintain steady momentum toward her testing goals._x000a__x000a_Right now, the biggest challenge is that we have only met a few times in the last two months. After a long holiday break, itâ€™s very common for students to feel rusty with standardized testing strategies, even if they completed some homework on their own. Often it takes a few consistent sessions to rebuild rhythm, timing, and confidence. With the February ACT only 4 weeks away, resuming regular sessions as soon as possible would be extremely beneficial._x000a__x000a_Sophia currently has 28 hours on her account, of which 19 of them are already scheduled 1x per week until May, and then 9 unscheduled hours that we can put toward this plan immediately. My recommendation would be to begin meeting twice per week right away, especially through the February ACT. Iâ€™ve ccâ€™d Sue here, who can help answer any questions about scheduling or packages, and if there is a price difference in academic tutoring hours and test prep hours. _x000a__x000a_Looking ahead to the SAT, Sophiaâ€™s December results gave us a very clear roadmap. She earned a strong 700 in math, which is an excellent foundation. If we can bring her reading and writing score up to around a 700 as well, that would put her at the 1400 mark through super scoring. Longer term, I would also like to push her math toward a 750, which I absolutely believe is within reach. _x000a__x000a_Overall, Sophia continues to be a pleasure to work with. She is thoughtful, engaged, and very responsive, and she always comes to sessions with a clear desire to improve. Even when school testing periods have made it harder to complete homework consistently, she remains proactive and communicative, which I truly appreciate. Please let me know if you have any questions or would like help setting up additional sessions. Iâ€™m excited to continue working with Sophia and helping her reach both her academic and testing goals._x000a__x000a_Sincerely,_x000a_Tim Schlotzhauer"/>
    <n v="5"/>
    <s v="Recommends meeting twice per week through February ACT."/>
  </r>
  <r>
    <n v="10948679"/>
    <d v="2026-01-17T00:00:00"/>
    <x v="59"/>
    <s v="Team Plamondon"/>
    <n v="100593"/>
    <s v="Bernadette PatiÃ±o"/>
    <s v="Hi Bernadette and Kyle,_x000a__x000a_I hope you are both doing well today! If Mom needs to be added to these emails, please let me know, and I can do that. ðŸ˜Š If any adjustments need to be made to the schedule next week due to field hockey, just let me know and I will take care of it._x000a__x000a_I just sent the session update, which includes notes from our meeting. I also wanted to send this email to provide a detailed breakdown of Bernadetteâ€™s score report and to outline my plan for her SAT preparation. Bernadette is at a very strong starting point; however, students earning a 1450+ on their first SAT attempt is extremely rare. I have no doubt that she will improve, but a 1450+ is a very challenging score to obtain._x000a__x000a_Bernadette took RevPrepâ€™s 11SD practice test, and her Reading &amp;amp; Writing score was a 660, which is a strong score. Looking at the breakdown from the report, she struggled somewhat with grammar and structure. This is very common, as most schools no longer explicitly teach grammar. Additionally, spoken English, literary English, and technical grammatical English function differently. When preparing for the SAT, it is very important to focus on how the test frames questions and which answers are considered correct according to technical grammatical rules._x000a__x000a_So far, we have reviewed misplaced modifiers, connecting independent clauses, Oxford commas, and prepositions. She was familiar with most of these concepts, and we focused on how the SAT uses these rules in tricky ways. Next, we will be working on gerunds, subjectâ€“verb agreement, non-essential phrases, and complex lists. Reading &amp;amp; Writing will take up a smaller portion of our session time, but it will consistently appear in her homework to ensure that she maintains the progress she makes._x000a__x000a_In the Math section, Bernadette scored a 440. She completed the Baseline Module and tested into Module 2B, which is the lower-scoring module. She shows strengths in geometry, trigonometry, and basic algebraic equations. The area that needs the most improvement is Advanced Math, which is primarily Algebra II._x000a__x000a_There are two strategies we will be implementing immediately. First, we will focus on knowing when and how to use DESMOS (the online graphing calculator). It is an extremely powerful tool that can solve many questions on the test, and we will also review the capabilities of the TI-84 calculator. Second, we will work on pacingâ€”specifically, knowing when to move on from a question. Since each math module is only 32 minutes long, it is important to move forward when necessary to avoid losing time. We will primarily focus on identifying and solving for constants, with some attention to probability, though it appears less frequently on the test._x000a__x000a_Working with Bernadette was wonderful! She is an engaged student who picks up on concepts quickly. She came prepared and had already joined her Google Classroom and created the accounts I requested. I truly appreciate how prepared she was and her positive attitudeâ€”it makes a big difference. We discussed our practice timeline, which will begin with sessions every other week and may shift to weekly as we get closer to the test date. Consistent practice is key to success with standardized testing._x000a__x000a_Additionally, during two-hour sessions, I require students to take a 5â€“10 minute break around the halfway point. Research shows that attention drops well before 50 minutes, and short breaks help with sustained concentration and prevent cognitive overload [https://pmc.ncbi.nlm.nih.gov/articles/PMC12369656/]. This also allows us to reset as we transition between subjects._x000a__x000a_If you have any questions, please feel free to text, call, or email me. If you call and I do not answer, I am likely in a session and will return your message as soon as possible._x000a__x000a_Thanks!_x000a_Cara_x000a__x000a_Cara R._x000a_cara.mclaughlin@revolutionprep.com_x000a_+16056596774"/>
    <n v="3"/>
    <s v="Timeline begins with sessions every other week"/>
  </r>
  <r>
    <n v="10948712"/>
    <d v="2026-01-17T00:00:00"/>
    <x v="72"/>
    <s v="Team Haase-Alvey"/>
    <n v="98859"/>
    <s v="Josie Goodman"/>
    <s v="Dear Nathalia,_x000a__x000a_I hope you are having a great week! As we prepare for Josieâ€™s first Bluebook Practice SAT this weekend, I wanted to share a brief update on her progress and what to expect moving forward._x000a__x000a_Josie has been making steady progress in SAT Reading and Writing. In recent sessions, she has improved her ability to apply the iCARE strategy to Text Structure and Purpose questions and has become more confident identifying common â€œtrapâ€ answers. She has also been working on identifying an authorâ€™s central claim and selecting the evidence that most effectively supports or challenges that claim in Command of Evidence questions. These are important foundational skills, and itâ€™s been great to see her growing awareness of how SAT questions are structured._x000a__x000a_As we move forward, our goal is not only score improvement, but also consistent and accurate use of these strategies under timed conditions. Itâ€™s completely normal if Josieâ€™s score does not immediately reflect her progress on this practice test. When students are learning and actively applying new strategies, scores can sometimes dip temporarily as they adjust to pacing and decision-making on test day._x000a__x000a_To get the most accurate results, Josie should try to replicate official test-day conditions as closely as possible by taking the practice test in one sitting in a quiet environment, using her accommodations for extra time. After she completes the exam, I will review her results in detail and discuss her testing experience with her so we can determine our priorities moving forward. Iâ€™ll follow up with you afterward to share key takeaways and next steps._x000a__x000a_Based on Josieâ€™s goals and current progress, I recommend continuing with one 60-minute session per week to reinforce reading strategies, expand work on Command of Evidence and Cross-Text Connections, and support any additional review she may need, including foundational Algebra I concepts._x000a__x000a_Please feel free to reach out if you have any questions or would like to discuss the plan further. Iâ€™m looking forward to supporting Josie as she continues building confidence and skill on the SAT._x000a__x000a_Best regards,_x000a_Ana H._x000a_ana.heiser@revolutionprep.com_x000a_+14695703730"/>
    <n v="4"/>
    <s v="Recommends continuing with one 60-minute session per week."/>
  </r>
  <r>
    <n v="10948714"/>
    <d v="2026-01-17T00:00:00"/>
    <x v="125"/>
    <s v="Team Plamondon"/>
    <n v="98307"/>
    <s v="Ella Boyd"/>
    <s v="Dear Bill,_x000a__x000a_I hope you are having a great start to your 2026. Itâ€™s been great working with you and Ella over the past couple of weeks. I wanted to touch base to share some of the progress weâ€™ve made so far and share my thoughts on the plan moving forward._x000a__x000a_I have seen significant improvements in Ella's ability to retain math concepts from previous lessons and apply them to new situations. She's done a great job with the logarithms unit of learning the fundamentals and then applying those to more challenging problems. Recently we started work on angles and the unit circle, which once again will be a unit that consistently builds on itself. Our switch to two sessions has been great so far as the Sunday session has allowed us to work on past Algebra skills needed for pre-calc. _x000a__x000a__x000a_Our current short-term goals for us to continue using one session a week for algebra and one for current pre-calc work. For Algebra topics, I still want to work on more understanding of function notation, rewriting equations, trigonometry/Pythagorean theorem, and then solving quadratics as I believe these topics will line up with her pre-calc units. I believe her current schedule is great for us to accomplish these goals. I did notice that the schedule ends, currently, on March 11th, and that you have 4 unscheduled hours still. I would recommend looking over the schedule, Ella's availability, and any potential vacations/breaks. I would also recommend thinking of adding hours to round out the school year to work towards a final exam. _x000a__x000a_Please let me know if you have any questions or if there are any adjustments you would like to make to our plan. Iâ€™m happy to schedule a time to talk by phone if that would be helpful. I look forward to supporting Ella in their continued academic journey._x000a__x000a_Best regards,_x000a__x000a_Matthew U._x000a_matthew.urso@revolutionprep.com_x000a_+15165894405"/>
    <n v="3"/>
    <s v="Recommend adding hours to round out school year."/>
  </r>
  <r>
    <n v="10948727"/>
    <d v="2026-01-17T00:00:00"/>
    <x v="125"/>
    <s v="Team Plamondon"/>
    <n v="84902"/>
    <s v="Laurestine Moore"/>
    <s v="Dear Laurie,_x000a__x000a_I hope you are having a great start to your 2026. Itâ€™s been great working with you and Laurestine over the past couple of months. I wanted to touch base to share some of the progress weâ€™ve made so far and share my thoughts on the plan moving forward._x000a__x000a_I am so happy that Laurestine scored a 36 on the reading section of her last official ACT. Since then we have been focused on the other three sections to help her future super score. I've seen great improvements in her ability to use our science strategies in a timely and effective manner, scoring a 33 in the section on her recent practice exam. She's worked on adding to her content knowledge for various topics in the math section and punctuation rules for English. _x000a__x000a_Our current short-term goals for Laurestine are to work on her application of all English rules through the ICARE method and &quot;student as editor&quot; questions to help her ace the English section, work on more ACT specific math concepts to round out her background knowledge, and make sure she is sticking to her science strategies. I recommend we try to get 1 to 2 more practice exams in before the next official exam. We also have extra hours in Laurestine's account if we ever want to double up on sessions for the weeks leading up to the next official test. _x000a__x000a_Please let me know if you have any questions or if there are any adjustments you would like to make to our plan. Iâ€™m happy to schedule a time to talk by phone if that would be helpful. I look forward to supporting Laurestine in their continued academic journey._x000a__x000a_Best regards,_x000a__x000a_Matthew U._x000a_matthew.urso@revolutionprep.com_x000a_+15165894405"/>
    <n v="1"/>
    <s v="Recommend getting 1 to 2 more practice exams in."/>
  </r>
  <r>
    <n v="10948751"/>
    <d v="2026-01-17T00:00:00"/>
    <x v="121"/>
    <s v="Team De Groot"/>
    <n v="96290"/>
    <s v="Leah Weller"/>
    <s v="Dear Esther,_x000a__x000a_I hope you're having a great week. I wanted to share a progress update for Leah as we look at the results from the two practice tests she's completed so far and outline our plan moving forward._x000a__x000a_Across recent sessions, I've seen meaningful improvement in Leah's ability to reason through grammar-based problems using rules of Standard English Conventions rather than using her &quot;grammar ear.&quot; We will continue to make this the majority of our focus since Reading and Writing has been her lowest-scoring section in both practice tests. _x000a__x000a_The difference between the two composite scores (1480 on our practice test and 1430 on Bluebook) is not something I view as a setback. Practice test scores can vary based on test format, question mix, and timing pressure. At this stage, the most important indicator is that Leah is applying strategies more consistently, particularly in Reading and Writing, which is a strong foundation for future gains._x000a__x000a_Our short-term goal is to continue strengthening grammar rules, strategy execution, accuracy under time pressure, and endurance, so that these skills become automatic._x000a__x000a_To support this process, it's important that practice tests continue to closely replicate official test-day conditions (quiet environment, single sitting, and full timing) unless accommodations apply. This allows us to accurately assess pacing, stamina, and decision-making, rather than just content knowledge._x000a__x000a_After each practice test, I review overall performance patterns with Leah, focusing on trends across question types and sections rather than individual missed questions. This helps us target the highest-impact areas in upcoming sessions and assign practice that directly supports those goals. I'll continue to share takeaways and adjustments in future parent updates as we move through this cycle._x000a__x000a_Based on Leah's current progress and goals, I recommend continuing with one 60-minute session per week and, if possible, increasing to two 60-minute sessions per week in the few weeks leading up to March 14. Maintaining consistent sessions, along with regular completion of targeted homework and coordinated practice tests, will give us the best opportunity to convert recent section-level improvements into overall score growth. As we've discussed, this may prove to be challenging given schedule limitations. For the weeks we currently do not have scheduled sessions, I currently have at least one hour of availability each Sunday between February 8 and March 14. These may not appear on your end, but I have no problem accommodating as needed._x000a__x000a_I have also attached a homework assignment I'd like Leah to complete, ideally by tomorrow. Given the relatively late notice, it is okay if not all (if any) is completed. Tomorrow, we will go over her missed problems as well as work on advanced math._x000a__x000a_Please feel free to reach out if you have any questions about progress, scheduling, or would like to talk through the plan in more detail. I'm happy to schedule a brief phone or Zoom call if helpful. I'm excited to keep building on the progress Leah has already made._x000a__x000a_Best regards,_x000a_Zach M._x000a_zach.mcfatridge@revolutionprep.com_x000a_+17572987511"/>
    <n v="5"/>
    <s v="Recommends continuing 1/week"/>
  </r>
  <r>
    <n v="10948798"/>
    <d v="2026-01-17T00:00:00"/>
    <x v="87"/>
    <s v="Team Milner"/>
    <n v="83650"/>
    <s v="Victoria Appiah"/>
    <s v="Hi Mary, _x000a__x000a_It's be great working with Victoria towards her SAT goals! Her December test score of 1360 is a great starting point._x000a__x000a_Moving forward, it sounds like she wants to take another attempt in March to push her score over 1400. From the SAT, there are a few topics that we need to cover to achieve this including, advanced math strategies, how to set up probability and proportions, reviewing geometry and trig, in addition to practicing on some of the trickier example problems we have. _x000a__x000a_I recommend that we meet 1x a week for 1 hour through the March exam. I suggest adding the below to your account to ensure we stay on track._x000a__x000a_â€¢ 7 hours of Premium Private Tutoring for Victoria Appiah with Christian Collins_x000a__x000a_If you'd like to continue working together on achieving these goals, you can easily use this link to add the hours to your account today: https://my.revolutionprep.com/s/VWkSMCbaed._x000a__x000a_Please let me know if you have any questions, or would like to further discuss the plan or her progress. _x000a__x000a_Cheers, _x000a_ _x000a_Christian C._x000a_christian.collins@revolutionprep.com_x000a_+13035190358"/>
    <n v="5"/>
    <s v="Recommends meeting 1x a week for 1 hour through March exam."/>
  </r>
  <r>
    <n v="10948843"/>
    <d v="2026-01-17T00:00:00"/>
    <x v="26"/>
    <s v="Team Haase-Alvey"/>
    <n v="95308"/>
    <s v="Paige Rackman"/>
    <s v="Dear Elana,_x000a__x000a_I'm excited to reach out to celebrate Paigeâ€™s amazing progress. Paige has worked diligently, and as a result, she has raised her math score from a 17 to a 26 since September. I am so proud of Paige._x000a__x000a_While we want to celebrate this success, we also know there is still work to do in getting Paige's composite score to a 35. I am looking forward to continuing to work with Paige towards further improvements. I recommend continuing our 3 60-minute sessions a week until February 14 in order to continue her progress towards her next goals. During our upcoming sessions, I plan to continue working on algebra and number theory math concepts as well as reviewing punctuation and sentence structure from the English section. We will also work on deciphering Natural Science texts from the Reading section._x000a__x000a_Please let me know if you have any questions. Iâ€™m happy to schedule a time to talk by phone if that would be helpful. I am always available to support Paige in their continued academic journey. I hope you enjoy your cruise!_x000a__x000a_Best regards,_x000a__x000a_Cheyanne J._x000a_cheyanne.jones@revolutionprep.com_x000a_+17193935674"/>
    <n v="5"/>
    <s v="Recommends continuing 3 60-minute sessions a week until February 14."/>
  </r>
  <r>
    <n v="10948845"/>
    <d v="2026-01-17T00:00:00"/>
    <x v="126"/>
    <s v="Team Plamondon"/>
    <n v="98895"/>
    <s v="Cooper Godwin"/>
    <s v="Dear Andrea,_x000a__x000a_Itâ€™s been great working with Cooper over the past few weeks! As we prepare him for the upcoming SAT exams, I wanted to share some updates and information about what to expect._x000a__x000a_I have seen significant improvements in Cooper's knowledge of core SAT math concepts, which has attributed to his strong increase in his math scores, jumping up 60 points from his initial test last month. His knowledge of intricacies of the English section also continues to grow as he works through more of the SAT's unique style of questioning. At this point, we are working towards introducing higher level math concepts, while also spending time refining his English skills. _x000a__x000a__x000a_For his first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Cooper's performance. Ensuring a good night's sleep throughout the week leading up to the test is crucial, as just the night before isn't enough. We also want to mimic the test conditions as much as possible when having Cooper take practice exams._x000a__x000a_I am looking forward to continuing to work with Cooper to help him reach his ultimate goals and his full potential on this exam. I recommend maintaining our two meeting per week schedule into the upcoming test. _x000a__x000a_Please let me know if you have any questions or if there are any adjustments you would like to make to our plan. Iâ€™m also able to schedule a time to talk by phone if that would be helpful. I am happy to support Cooper in his continued academic journey._x000a__x000a_Best,_x000a_Tommaso M._x000a_tommaso.marsella@revolutionprep.com_x000a_+14016786248"/>
    <n v="4"/>
    <s v="Recommends maintaining two meeting per week schedule."/>
  </r>
  <r>
    <n v="10948857"/>
    <d v="2026-01-17T00:00:00"/>
    <x v="126"/>
    <s v="Team Plamondon"/>
    <n v="95910"/>
    <s v="Jacob Silver"/>
    <s v="Dear Lisa,_x000a__x000a_Itâ€™s been great working with Jacob over the past couple of months! As we prepare him for the next semester of Econ as well as the upcoming SAT exams, I wanted to share some updates and information about what to expect._x000a__x000a_In our SAT focused sessions, I have seen significant improvements in Jacob's knowledge of core SAT math concepts, which will lay a good foundation as we begin introducing the higher-level topics. His knowledge of intricacies of the English section also continues to grow as he works through more of the SAT's unique style of questioning. _x000a__x000a_Our main focus thus far has been on economics. Once we went back to some of the early sections and ironed out any lapses Jacob had, he has been quick to pick up on new topics and ideas. He worked hard through the micro exam prep, and we worked through unit 6, which was mostly assigned as self-study by his teacher due to the time crunch of the end of the semester. Overall, he has a strong grasp on the material and is preforming well. _x000a__x000a__x000a_As for the SAT,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Jacob's performance. Ensuring a good night's sleep throughout the week leading up to the test is crucial, as just the night before isn't enough. We also want to mimic the test conditions as much as possible when having Jacob take practice exams, which he will have more of now that finals have passed._x000a__x000a_I am looking forward to continuing to work with Jacob to help him reach his ultimate goals and his full potential in his courses and on the SAT. I recommend maintaining our two meeting per week schedule into the upcoming test, allowing us time to cover Econ as needed. _x000a__x000a_Please let me know if you have any questions or if there are any adjustments you would like to make to our plan. Iâ€™m also able to schedule a time to talk by phone if that would be helpful. I am happy to support Jacob in his continued academic journey._x000a__x000a_Best,_x000a_Tommaso M._x000a_tommaso.marsella@revolutionprep.com_x000a_+14016786248"/>
    <n v="4"/>
    <s v="Recommends maintaining two meeting per week schedule."/>
  </r>
  <r>
    <n v="10948867"/>
    <d v="2026-01-17T00:00:00"/>
    <x v="126"/>
    <s v="Team Plamondon"/>
    <n v="72031"/>
    <s v="Arya Mattoo"/>
    <s v="Hi Lucy,_x000a__x000a_It's been great working with Arya over the last few weeks! I just wanted to reach out and update you on what we have covered as well as discuss plans heading into the new semester. _x000a__x000a_Through our six meetings together, Arya and I balanced our focus between the statistics-based topics and the Econ concepts. The goal was to establish a strong baseline in each so we could begin discussing questions where the concepts overlapped. At this point, Arya has a firm grasp on the core stats concepts of hypothesis testing, standard error, confidence levels, and linear relations which will be critical to this course. Her economics content knowledge is strong, and she understands key relationships between factors as well as economic principals. _x000a__x000a_ I believe she is in a great standing heading into this new semester. I would recommend us meeting a minimum of once weekly during the semester to make sure no concepts are missed, and adding extra sessions as needed to prepare for tests or particularly tricky units. _x000a__x000a_Please let me know your thoughts and if you would like to set up a call to discuss anything! _x000a__x000a_Best, _x000a_Tommaso M._x000a_tommaso.marsella@revolutionprep.com_x000a_+14016786248"/>
    <n v="4"/>
    <s v="Recommends meeting a minimum of once weekly."/>
  </r>
  <r>
    <n v="10949022"/>
    <d v="2026-01-17T00:00:00"/>
    <x v="127"/>
    <s v="Team Cross"/>
    <n v="97972"/>
    <s v="Nikhil Chathoth"/>
    <s v="Dear Vinod,_x000a__x000a_Itâ€™s been great working with you and Nikhil over the past couple of weeks. As we prepare for Nikhil's upcoming SAT, I wanted to share some updates and information about what to expect._x000a__x000a_I have seen significant improvements in Nikhil's Over the past several sessions, theyâ€™ve shown clear improvement in specific skill areas, including linear equations, systems of equations, and interpreting word problems. In addition, they have made strong progress toward our strategic goalsâ€”particularly with backsolving, where they are becoming more efficient at working from answer choices and checking for reasonableness. However, we still have some work to do with several reading /writing topics._x000a__x000a_For this exam, our goal is to achieve above 1350. While we cannot guarantee a specific score, we have worked diligently towards this goal through reviewing sentence structure and increasing application of equations. It's important to consider the impact of the test zone on Nikhil's performance. Ensuring a good night's sleep throughout the week leading up to the test is crucial, as just the night before isn't enough. We have also discussed strategies to manage test anxiety, which can impact scores._x000a__x000a_I am looking forward to hearing how Nikhil performs on this test. Looking ahead, I recommend continuing with our one 60-minute class per week through the school year.. This would give us an opportunity to continue working on his command of textual evidence as well as his inferencing._x000a_I suggest adding the below to your account to ensure we stay on track._x000a__x000a_â€¢ 12 Hours of Advanced Tutoring for Nikhil Chathoth with Silvester Harrison_x000a__x000a_If you'd like to continue working together on achieving these goals, you can easily use this link to add the hours to your account today: https://my.revolutionprep.com/s/4T6ZrOcAuy._x000a__x000a_Please let me know if you have any questions or if there are any adjustments you would like to make to our plan. Iâ€™m also able to schedule a time to talk by phone if that would be helpful. I am happy to support Nikhil in their continued academic journey._x000a__x000a_Best regards,_x000a__x000a_Silvester H._x000a_silvester.harrison@revolutionprep.com_x000a_+16163202014"/>
    <n v="5"/>
    <s v="Recommends continuing one 60-minute class per week through school year"/>
  </r>
  <r>
    <n v="10949027"/>
    <d v="2026-01-17T00:00:00"/>
    <x v="32"/>
    <s v="Team Haase-Alvey"/>
    <n v="96160"/>
    <s v="Shaler Mahan"/>
    <s v="Dear Shaler and Stacey, _x000a__x000a_I hope this email finds you well. I wanted to touch base regarding Shaler's recent progress and discuss a plan moving forward. I have seen significant improvements in Shaler's conceptual engagement and his ability to contribute to complex problem-solving during our sessions. He has completed his first practice exam, which has given us a clear roadmap, and his consistent progress in understanding the reasoning behind SAT question types suggests he is capable of reaching the harder second modules in both the math and reading sections._x000a__x000a_However, weâ€™re not yet seeing the score increase I had hoped to see for Shaler by this point. I believe this is likely related to a need to complete homework more consistently and timing himself on the practice sets I provide to identify which topics take him the longest to complete. Based on Shaler's goals, I recommend we maintain our velocity of one 60-minute session per week until the test gets closer, with the expectation that he dedicates at least two additional hours to independent practice throughout the week to ensure consistent progress._x000a__x000a_Our long-term goal is to maximize Shaler's SAT performance, and prioritizing the short-term goal of mastering Algebraâ€”which makes up a plurality of the math questionsâ€”is the next crucial step. We will also transition to grammar rules once his algebra foundation is solid, using the first ten minutes of each session to review his timed homework before starting new topics. I have shared the Princeton Review with him to guide his self-study chapter-by-chapter, and I am committed to helping him refine these skills to reach his target score. Please let me know if you have any questions or additional insights._x000a__x000a_Best regards,_x000a__x000a_Christian Steiner_x000a_christian.steiner@revolutionprep.com_x000a_+13056077323"/>
    <n v="4"/>
    <s v="Recommends maintaining velocity of one 60-minute session per week."/>
  </r>
  <r>
    <n v="10949041"/>
    <d v="2026-01-17T00:00:00"/>
    <x v="98"/>
    <s v="Team De Groot"/>
    <n v="84386"/>
    <s v="Bella Carvalho"/>
    <s v="Dear Marie and Andrew:_x000a__x000a_I hope the new year is going well for you all. As always, itâ€™s a joy to work with sweet Bella and watch her grow and learn. She is doing so well in reading and vocabulary and basic grammar. I wanted to again touch base to note her progress and share my thoughts on the plan moving forward._x000a__x000a_Bellaâ€™s reading and word recognition is vastly improved, just since the start of the school year. She still sounds out words phonetically, but decodes them quickly. I hope that her school reports reflect her progress. This week we worked on distinguishing fact from fiction, sequencing, and word families and she read â€œAre You My Mother?â€ beautifully. _x000a__x000a_Our current short- and long-term goal for Bella includes ELA support and instruction. Based on her progress and age, I recommend sticking to our two half-hour sessions per week format. Although we have six sessions scheduled before this current group expires, I want to let you know that my schedule is tight through the end of February but eases in March._x000a__x000a_Please let me know if you have any questions or if there are any adjustments you would like to make to this plan. As always, Iâ€™m happy to schedule a time to talk by phone or Zoom too. Itâ€™s my distinct pleasure to work with Bella and help her succeed academically._x000a__x000a_Warmest regards,_x000a_Stacey _x000a__x000a_stacey.jones@revolutionprep.com_x000a_+14044220251"/>
    <n v="4"/>
    <s v="Recommends sticking to two half-hour sessions per week format."/>
  </r>
  <r>
    <n v="10949112"/>
    <d v="2026-01-17T00:00:00"/>
    <x v="97"/>
    <s v="Team Haase-Alvey"/>
    <n v="97590"/>
    <s v="Olivia Yang"/>
    <s v="Hi Marianne!_x000a__x000a_I hope you are having a great new year so far! Itâ€™s been wonderful working with you and Olivia over the past couple of months. I wanted to touch base to share some of the progress weâ€™ve made so far and outline my thoughts on a plan moving forward._x000a__x000a_I have seen significant improvements in Oliviaâ€™s SAT Reading and Writing skills. She has shown consistent progress in applying targeted strategies for different question types and identifying the specific skills being tested in each question. Most recently, we focused on Expression of Ideas questions, where Olivia performed especially well, demonstrating strong command of transition words and rhetorical synthesis. This improvement has been clearly reflected in her practice test scores, increasing from a 1160 on her September practice SAT to a 1340 on her most recent test, which is outstanding growth!_x000a__x000a_Our current short-term goals for Olivia include continuing to strengthen her approach to purpose questions and developing deeper strategies for analyzing longer passages to extract meaning efficiently. The overall goal remains maximizing her SAT score and ensuring she feels confident and strategic going into test day. _x000a__x000a_Based on Oliviaâ€™s progress, I recommend continuing our work beyond our currently scheduled final session. In particular, we could focus on punctuation concepts in the Writing section, where she still has points on the table, and refine advanced math skills to further strengthen her already impressive math score. I would love to continue working with Olivia at a regular interval leading up to her official exam. _x000a__x000a_If you'd like to continue working together on achieving these goals, you can easily use this link to add these hours to your account today: https://my.revolutionprep.com/s/HofZTa3eyo._x000a__x000a_Please let me know if you have any questions or if there are any adjustments youâ€™d like to make to our plan. Iâ€™m happy to schedule a time to talk by phone if that would be helpful. I look forward to working with Olivia tomorrow and continuing to support her in her SAT preparation!_x000a__x000a_Thank you,_x000a__x000a_Katherine C._x000a_katherine.clarke@revolutionprep.com_x000a_+17274184352"/>
    <n v="3"/>
    <s v="Recommends continuing work beyond scheduled final session."/>
  </r>
  <r>
    <n v="10949113"/>
    <d v="2026-01-17T00:00:00"/>
    <x v="128"/>
    <s v="Team Plamondon"/>
    <n v="99075"/>
    <s v="Laiba Hayyat"/>
    <s v="Hello Rose and Laiba,_x000a__x000a_I hope you are having a great week! It has been an absolute joy working with Laiba this past month! As we prepare for Laiba's upcoming practice test, I wanted to share some updates and information about what to expect._x000a__x000a_I have seen significant improvements in Laiba's understanding of algebraic strategies and English comprehension techniques. She has shown consistent progress in applying backsolving and plug-and-chug strategies to solve complex math problems, as well as mastering punctuation rules and identifying complete sentences. This includes growth in areas we previously discussed as struggles, such as approaching unfamiliar question types with confidence.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Laiba to replicate official test day conditions as closely as possible when taking her practice test. She should find a quiet place and take the test in one sitting._x000a__x000a_After the practice test, I will review the results and discuss the test experience with Laiba to determine our focus moving forward, and I'll follow up with you on takeaways, improvements, and next steps in my next parent update._x000a__x000a_Based on our discussions and Laiba's progress, I recommend continuing to meet twice a week and keeping the SAT testing date in May. We are typically able to cover a topic per session, and we need time to discuss and answer homework questions thoroughly. This plan will give Laiba the time she needs to build strong mastery and confidence as she works toward her goal score for the February test, while keeping the May SAT as a backup opportunity. This approach will help ensure she has adequate preparation time without feeling rushed._x000a__x000a_In order to maintain this velocity until the May exam, I suggest adding 12 hours to your account. You can easily use this link to add the hours to your account today: https://my.revolutionprep.com/s/fd2MBhJ1M6._x000a__x000a_Please let me know if you have any questions or if there are any adjustments you would like to make to our plan. I'm happy to schedule a time to talk by phone if that would be helpful. I am excited to continue supporting Laiba in reaching her goals!_x000a__x000a_Best regards,_x000a_Dorothy M._x000a__x000a_dorothy.mcdaniel@revolutionprep.com_x000a_+14196310829"/>
    <n v="4"/>
    <s v="Recommends continuing to meet twice a week."/>
  </r>
  <r>
    <n v="10949127"/>
    <d v="2026-01-17T00:00:00"/>
    <x v="28"/>
    <s v="Team Cross"/>
    <n v="99538"/>
    <s v="Johan Kuzhimattom"/>
    <s v="Dear Jositha,_x000a__x000a_I hope you are having a great start ti your new year. Itâ€™s been great working with Johan these past couple weeks. I wanted to touch base to share my thoughts on the plan moving forward._x000a__x000a_Johan was already performing very well on the PSAT before we started working together; however, he identified a perfect score on the English portion as his goal. So, that is what we've been striving toward with our sessions. I have seen Johan's confidence and performance with punctuation and transitions questions improve, but we will continue to explore these concepts until we feel he has achieved mastery over them. Based on our goals, and Johan's performance thus far, I recommend we continue to meet once per week._x000a__x000a_Please let me know if you have any questions or if there are any adjustments you would like to make to our plan. Iâ€™m happy to schedule a time to talk by phone if that would be helpful. I look forward to supporting Johan's continued academic journey._x000a__x000a_Best regards,_x000a_Edwin W._x000a_edwin.west@revolutionprep.com_x000a_+18134213087"/>
    <n v="3"/>
    <s v="Recommends continuing to meet once per week."/>
  </r>
  <r>
    <n v="10949225"/>
    <d v="2026-01-17T00:00:00"/>
    <x v="21"/>
    <s v="Team Cross"/>
    <n v="96355"/>
    <s v="Ava Liu"/>
    <s v="Dear Hao,_x000a__x000a_I hope you are doing well! Itâ€™s been great working with Ava over the past couple of months. I wanted to touch base to share some of the progress weâ€™ve made so far and share my thoughts on the plan moving forward._x000a__x000a_Overall goal: Improve reading and test scores for math and science_x000a__x000a_Areas that we have been working on:_x000a_â€¢Science &amp;amp; Social Studies: Covering grade level concepts while practicing test taking skills skills such as ruling out multiple choice answers, referring back to the text and writing short written responses._x000a_â€¢Math: Focus on multiplication concepts such as distributive, commutative, and associative property; using multiplication to find area; and mental math skills_x000a__x000a_Short-term goals moving forward:_x000a_â€¢Continue building math 3rd grade skills_x000a_â€¢Reading: Work on advanced decoding skills_x000a_â€¢ELA: Parts of speech and sentence construction_x000a__x000a_Recommendation: _x000a_Ava has shown improvement in her multiplication skills, specifically showing an understanding of distributive property. She also has shown increased understanding of how to rule out answers on multiple choice questions. Based on her progress, I recommend she continue her schedule of 2-3 hours per week. 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_x000a_Mary L._x000a_mary.logan@revolutionprep.com_x000a_+16822312877"/>
    <n v="4"/>
    <s v="Recommends continuing schedule of 2-3 hours per week."/>
  </r>
  <r>
    <n v="10949232"/>
    <d v="2026-01-17T00:00:00"/>
    <x v="129"/>
    <s v="Team Haase-Alvey"/>
    <n v="94160"/>
    <s v="Lauren Hogan"/>
    <s v="Dear Erica,_x000a__x000a_I hope you are having an awesome New Year. Itâ€™s been great working with you and Lauren over the past couple of months. I wanted to touch base to share some of the progress weâ€™ve made so far and share my thoughts on the plan moving forward._x000a__x000a_I have seen significant improvements in Lauren's vocabulary and reading comprehension skills. During our most recent lesson, Lauren completed a Synonyms practice set. It was only her second practice set, but the first one was done back in November. Not only was her accuracy markedly higher, she commented afterward that it felt much easier! The quizlet and writing paragraphs with her vocabulary words benefit her recall, and she has slowed down when approaching math problems (although this is still a work-in-progress). I think it would be a good idea to schedule another full practice test in the upcoming couple of weeks, including the essay portion._x000a__x000a_Our current short-term goals for Lauren include completing our vocabulary practice. The overall goal remains a competitive score on the ISEE. Based on Lauren's progress, I recommend we continue with our current velocity of about 3 hours a week through her test date next year._x000a__x000a_Please let me know if you have any questions or if there are any adjustments you would like to make to our plan. Iâ€™m happy to schedule a time to talk by phone if that would be helpful. I look forward to supporting Lauren in her continued academic journey._x000a__x000a_Best regards,_x000a_Sarah G._x000a_sarah.goodstein@revolutionprep.com_x000a_+18186245097"/>
    <n v="5"/>
    <s v="Recommends continuing current velocity of ~3 hours a week through test date."/>
  </r>
  <r>
    <n v="10949317"/>
    <d v="2026-01-17T00:00:00"/>
    <x v="76"/>
    <s v="Team Haase-Alvey"/>
    <n v="39829"/>
    <s v="Alisha Padhy"/>
    <s v="Dear Ashok Padhy,_x000a__x000a_I hope you are having a great winter season. Itâ€™s been great working with you and Alisha over the past couple of months. I wanted to touch base to share some of the progress weâ€™ve made so far and share my thoughts on the plan moving forward._x000a__x000a_I have seen continued improvement in Alishaâ€™s SAT-related reading, writing, and math skills, particularly in rhetorical synthesis, words in context, grammar, and core math concepts. She has shown steady progress toward her session and homework goals through targeted SAT practice. This has been evident in her completion of assigned practice work, focused review of SAT question types, and strong engagement during our sessions. Since returning from our break in October, we have had two sessions focused on re-establishing momentum and reviewing key SAT concepts._x000a__x000a_Our current short-term goals for Alisha include continued SAT practice with an emphasis on rhetorical synthesis, words in context, punctuation and grammar rules, and core math topics. The overall goal remains strong performance on the SAT in March and continued confidence with test strategies. Based on Alishaâ€™s progress, I recommend continuing to meet once a week for one-hour sessions to maintain consistency and build toward her upcoming test._x000a__x000a_If you'd like to continue working together on achieving these goals, you can easily use this link to add the hours to your account today: https://my.revolutionprep.com/s/f5vB0DTfcs._x000a__x000a_Please let me know if you have any questions or if there are any adjustments you would like to make to our plan. Iâ€™m happy to schedule a time to talk by phone if that would be helpful. I look forward to supporting Alisha in her continued academic journey._x000a__x000a_Best regards,_x000a__x000a_Jason N._x000a_jason.noble@revolutionprep.com_x000a_+12162627470"/>
    <n v="5"/>
    <s v="Recommends continuing to meet once a week for one-hour sessions"/>
  </r>
  <r>
    <n v="10949320"/>
    <d v="2026-01-17T00:00:00"/>
    <x v="76"/>
    <s v="Team Haase-Alvey"/>
    <n v="88115"/>
    <s v="Matthew Man"/>
    <s v="Dear Connie Eng,_x000a__x000a_I hope you are having a great winter season. Itâ€™s been great working with you and Matthew over the past couple of months. I wanted to touch base to share some of the progress weâ€™ve made so far and share my thoughts on the plan moving forward._x000a__x000a_I have seen significant improvements in Matthewâ€™s reading comprehension, literary analysis, and written responses. He has shown consistent progress in reviewing plot summaries, engaging in theme discussions, and applying structured responses using the RACE method for short-answer questions. This improvement has been evident in his ability to summarize The Run, discuss its themes thoughtfully, and express his ideas more clearly through writing._x000a__x000a_Our current short-term goals for Matthew include continuing to strengthen his analytical reading and writing skills through targeted practice, as well as applying these skills to his coursework as needed. The overall goal remains to support his continued academic growth and ensure he is well-prepared to succeed with 7th-grade curriculum expectations. Matthew and I have covered most of his grade's curriculum and topics, and I feel he would benefit a lot more from direct homework or project help when he needs it, as well as focus on building skills that he seems to lack at school. Otherwise, he can continue to build skills in the next grade up and explore the 8th grade curriculum. Based on Matthewâ€™s progress, I recommend continuing to meet as needed for educational development, focusing primarily on direct homework or project support when required and targeted skill-building in areas that may not be fully addressed in schoo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Matthew in his continued academic journey._x000a__x000a_Best regards,_x000a__x000a_Jason N._x000a_jason.noble@revolutionprep.com_x000a_+12162627470"/>
    <n v="2"/>
    <s v="Recommends continuing to meet as needed."/>
  </r>
  <r>
    <n v="10949329"/>
    <d v="2026-01-17T00:00:00"/>
    <x v="117"/>
    <s v="Team Cross"/>
    <n v="76638"/>
    <s v="Asa Thomas"/>
    <s v="Greetings Christine, _x000a__x000a_I hope you are enjoying your weekend. I wanted to share an update on Asaâ€™s math tutoring, including the skills weâ€™ve been working on and recommendations for moving forward._x000a__x000a_Asa is working to build his foundational fifth-grade math skills and continues to engage positively during our sessions. Our work has focused heavily on strengthening multiplication and division skills, identifying multiples, and understanding divisibility rules. Asa has also spent time learning to identify and distinguish between prime and composite numbers, finding factors of given numbers, and determining even and odd numbers._x000a__x000a_In addition, Asa has practiced reading and analyzing word problems to decide which operation is needed to solve one- and two-step problems. More recently, we have begun building his understanding of fractions by identifying fractions using visual models, comparing fractions with the same numerators or denominators, adding and subtracting like fractions, simplifying fractions, and exploring equivalent fractions. While Asa is able to work through these skills with guidance, he will need continued, targeted practice to improve accuracy, fluency, and confidence, particularly with multiplication and division fact mastery and applying these skills independently in problem-solving situations._x000a__x000a_Moving forward, I recommend continuing with two to three 30-minute math tutoring sessions (60â€“90 minutes total) each week. In upcoming sessions, we will continue strengthening multiplication and division fact fluency, reinforcing the relationship between multiplication and division, and building a stronger foundation with fractions and fraction operations. _x000a__x000a_Please let me know if you have any questions or would like to discuss adjustments to Asaâ€™s learning plan. Iâ€™m happy to schedule a time to talk by phone if that would be helpful. I look forward to continuing to support Asa as he grows as a math learner._x000a__x000a_Best regards,â€¨_x000a__x000a_Q. MonÃ©t T._x000a_quinnisha.travis@revolutionprep.com_x000a_+18502123552"/>
    <n v="4"/>
    <s v="Recommends continuing with two to three 30-minute math sessions each week."/>
  </r>
  <r>
    <n v="10949342"/>
    <d v="2026-01-17T00:00:00"/>
    <x v="99"/>
    <s v="Team Haase-Alvey"/>
    <n v="79323"/>
    <s v="Franklin Wang"/>
    <s v="Hi Likai,_x000a__x000a_It was great working with Franklin recently, and I wanted to share a quick update on what weâ€™ve been exploring together and my recommendation moving forward._x000a__x000a_Over the past several sessions, Franklin has shown strong curiosity and engagement while discussing major milestones in human history. We explored the advent of agriculture and writing and their impact on human development, watched videos on the Ancient Americas and the Indus Valley Civilization, and discussed the Shang Dynasty and its contributions to early writing systems. We also examined content on the earliest human empires, which sparked thoughtful questions and discussion from Franklin._x000a__x000a_Franklin is progressing well in his ability to make connections between civilizations and understand how foundational developments shaped later societies. His curiosity and interest in history are clear strengths, and he remains highly engaged during discussions._x000a__x000a_To continue fueling this curiosity and deepen his understanding, I recommend increasing velocity to one 30-minute session per week. This cadence will allow us to consistently explore new historical topics while reinforcing key concepts and maintaining momentum._x000a__x000a_Please feel free to reach out if you have any questions or would like to discuss this plan further. Iâ€™m happy to set up a quick call if helpful, and I look forward to continuing to support Franklinâ€™s interest and growth in history._x000a__x000a_Best,_x000a_Nick L._x000a_nick.lucido@revolutionprep.com_x000a_+1 (925) 899-7733"/>
    <n v="4"/>
    <s v="Recommends increasing velocity to one 30-minute session per week."/>
  </r>
  <r>
    <n v="10949348"/>
    <d v="2026-01-17T00:00:00"/>
    <x v="99"/>
    <s v="Team Haase-Alvey"/>
    <n v="94434"/>
    <s v="Jacob Borja"/>
    <s v="Hi Maria,_x000a__x000a_It was great working with Jacob recently, and I wanted to share an update on his progress and what weâ€™ll be focusing on next._x000a__x000a_Jacob has been making strong progress in math. We worked on two-step addition and subtraction word problems, practiced addition and subtraction within 100, and reviewed a few introductory multiplication problems. He also completed two unit tests on Khan Academyâ€”adding/subtracting within 1,000 and multiplying one-digit numbers (third-grade level)â€”and didnâ€™t miss a single question, which is a great accomplishment._x000a__x000a_In addition, we worked on identifying fractions using visual models, practiced money-based problems, and continued building fluency with addition and subtraction within 1,000. Jacob has shown good focus and confidence when working through these concepts._x000a__x000a_Next week, weâ€™ll begin moving into more challenging math concepts up to the third-grade level to continue pushing his skills while reinforcing accuracy and confidence. If there is any specific material or curriculum youâ€™d like me to incorporate, please donâ€™t hesitate to email it overâ€”Iâ€™m happy to align our sessions with what heâ€™s working on elsewhere._x000a__x000a_Based on Jacobâ€™s current progress, I recommend continuing at our current velocity of 1â€“2 sessions per week (30 minutes each) to maintain consistency and momentum._x000a__x000a_Please feel free to reach out if you have any questions or would like to discuss his progress further. Iâ€™m happy to connect by phone if helpful and look forward to continuing to support Jacobâ€™s growth._x000a__x000a_Best,_x000a_Nick L._x000a_nick.lucido@revolutionprep.com_x000a_+1 (925) 899-7733"/>
    <n v="4"/>
    <s v="Recommends continuing at current velocity of 1–2 sessions per week."/>
  </r>
  <r>
    <n v="10949351"/>
    <d v="2026-01-17T00:00:00"/>
    <x v="117"/>
    <s v="Team Cross"/>
    <n v="96257"/>
    <s v="Anastasia Del Tejo"/>
    <s v="Dear Viviana,_x000a__x000a_I hope you are enjoying the winter season. I wanted to share an update on Anastasiaâ€™s progress in math tutoring, including the skills weâ€™ve been working on and recommendations for moving forward._x000a__x000a_Since we began working together, Anastasia has focused on strengthening core fifth-grade math skills related to fractions, decimals, and percentages. She has practiced ordering and comparing decimals, converting between written numbers, fractions, decimals, and percentages, and solving related word problems. Anastasia has shown improvement with adding and subtracting decimals and placing fractions and decimals on number lines. She has also worked on multiplying and simplifying fractions, converting between mixed numbers and improper fractions, reviewing decimal place value, writing numbers in standard, expanded, and word form, converting base-ten fractions to decimals, and practicing basic division with remainders while connecting division to fraction and decimal concepts._x000a__x000a_Moving forward, I recommend continuing math tutoring three times per week in 30-minute sessions (90 minutes weekly). These sessions will focus on strengthening multiplication and division fact fluency, building confidence with basic and long division, and reinforcing operations with fractions, decimals, and percentages. Continued practice will be important for improving accuracy, confidence, and independence with fifth-grade math expectations._x000a__x000a_Please let me know if you have any questions or if there are any adjustments you would like to make to our plan. I am happy to schedule time to connect by phone if that would be helpful. I look forward to continuing to support Anastasia in her academic journey._x000a__x000a_Best regards,â€¨_x000a__x000a_Q. MonÃ©t T._x000a_quinnisha.travis@revolutionprep.com_x000a_+18502123552"/>
    <n v="4"/>
    <s v="Recommends continuing math tutoring three times per week in 30-minute sessions."/>
  </r>
  <r>
    <n v="10949361"/>
    <d v="2026-01-17T00:00:00"/>
    <x v="99"/>
    <s v="Team Haase-Alvey"/>
    <n v="88476"/>
    <s v="Alejandro Hernandez"/>
    <s v="Hi Peggy,_x000a__x000a_It was great working with Alejandro recently, and I wanted to share an update on the progress weâ€™ve been making together and our plan moving forward._x000a__x000a_Over the past several sessions, we focused heavily on building executive functioning systems to support Alejandroâ€™s organization, time management, and accountability. We worked through an Executive Functioning checklist, used Google Calendar to schedule weekly and daily reminders, and created a To-Do list structure centered around daily, weekly, monthly, and time-blocked tasks._x000a__x000a_We also spent time strengthening Alejandroâ€™s academic organization. This included inputting assignments into his Homework Tracker, adding weekly assignments in Google Sheets, and then transferring tasks into Google Calendar based on urgency and estimated time needed. We checked emails together, located missing math homework, and practiced emailing his professor and teachers to follow up on missing assignments, including an assessment identified through Jupiter and Google Classroom._x000a__x000a_In addition, we reviewed upcoming math assignments, began working on inverse functions, and started reviewing his math study guide for his test on Tuesday, using visual supports (Google images) to help reinforce understanding. We also discussed practical strategies for staying accountable outside of sessions, such as using sticky notes and visual reminders._x000a__x000a_Based on Alejandroâ€™s progress, I recommend continuing at our current velocity of one 30-minute session per week to maintain consistency, reinforce habits, and continue supporting both organization and academics._x000a__x000a_Please feel free to reach out if you have any questions or would like to discuss adjustments to our plan. Iâ€™m always happy to connect by phone if helpful and look forward to continuing to support Alejandro._x000a__x000a_Best,_x000a_Nick L._x000a_nick.lucido@revolutionprep.com_x000a_+1 (925) 899-7733"/>
    <n v="4"/>
    <s v="Recommends continuing at current velocity of one 30-minute session per week."/>
  </r>
  <r>
    <n v="10949371"/>
    <d v="2026-01-17T00:00:00"/>
    <x v="99"/>
    <s v="Team Haase-Alvey"/>
    <n v="92037"/>
    <s v="Grant Allen"/>
    <s v="Hi Amy,_x000a__x000a_It was great working with Grant recently, and I wanted to share an update on the progress weâ€™ve been making together along with my recommendation moving forward._x000a__x000a_Over the past several sessions, we focused on strengthening critical thinking and executive functioning skills, particularly around planning, organization, and test preparation. We created a midterm study plan using Google Sheets, labeling due dates for exams and organizing key resources such as study guides and Quizlet. From there, we mapped out a weekly study schedule using his calendar, setting aside specific blocks of time dedicated to exam preparation._x000a__x000a_We also worked on SAT test-taking strategies, including the two-pass approach and MAPS, to help Grant approach questions more efficiently and confidently. These strategies are supporting his ability to manage time and think critically under test conditions._x000a__x000a_In our next session, we will begin working on creating an effective note sheet and study guide for Geometry to further support his exam preparation._x000a__x000a_Based on Grantâ€™s progress and the benefits of consistent structure, I recommend continuing at our current velocity of one one-hour session per week to maintain momentum and continue strengthening his executive functioning systems._x000a__x000a_Please feel free to reach out if you have any questions or would like to discuss this plan further. Iâ€™m happy to connect by phone if helpful and look forward to continuing to support Grantâ€™s progress._x000a__x000a_Best,_x000a_Nick L._x000a_nick.lucido@revolutionprep.com_x000a_+1 (925) 899-7733"/>
    <n v="4"/>
    <s v="Recommends continuing at current velocity of one one-hour session per week."/>
  </r>
  <r>
    <n v="10949373"/>
    <d v="2026-01-17T00:00:00"/>
    <x v="122"/>
    <s v="Team Haase-Alvey"/>
    <n v="96277"/>
    <s v="Gautham Avuthu"/>
    <s v="Dear Vijaya,_x000a_I hope you are having a great new year. Itâ€™s been great working with you and Gautham over the past couple of months. I wanted to touch base to share some of the progress weâ€™ve made so far and share my thoughts on the plan moving forward._x000a_I have seen significant improvements in Gauthamâ€™s ability to add and multiply polynomials, factor polynomials and quadratics, and apply exponent rules to simplify algebraic expressions. This consistent improvement has been evident in every session that we have together._x000a_Seeing Gauthamâ€™s current progress, I recommend we continue with our current schedule of one 60-minute session per week through the school year. The overall goal remains building a solid algebra foundation and staying on track, or even staying ahead in his math class. _x000a_Please let me know if you have any questions or if there are any adjustments you would like to make to our plan. Iâ€™m happy to schedule a time to talk by phone if that would be helpful. I look forward to supporting Gautham in his continued academic journey._x000a_Best regards,_x000a__x000a_Jesse S._x000a_jesse.squires@revolutionprep.com_x000a_+19704330744"/>
    <n v="5"/>
    <s v="Recommends continuing with current schedule of one 60-minute session per week."/>
  </r>
  <r>
    <n v="10949395"/>
    <d v="2026-01-17T00:00:00"/>
    <x v="72"/>
    <s v="Team Haase-Alvey"/>
    <n v="91523"/>
    <s v="Siya Patel"/>
    <s v="Dear Priyanka,_x000a__x000a_I hope youâ€™re doing well. As we wrapped up our final session today, I wanted to take a moment to share how much Iâ€™ve enjoyed working with Siya and to highlight the progress sheâ€™s made._x000a__x000a_Over the course of our work together, Siya has grown tremendously as a writer. She has developed a stronger ability to organize her ideas, respond thoughtfully and directly to prompts, and revise her work with greater clarity, confidence, and purpose. Watching her refine her voice, strengthen her analysis, and take ownership of her essays has been incredibly rewarding._x000a__x000a_Siya should be very proud of the effort and care sheâ€™s put into her applications, and Iâ€™m confident that her essays reflect both her strengths and her authenticity. It has truly been a pleasure supporting her through this process._x000a__x000a_I wish Siya all the very best as she begins her college journey, and I have no doubt she will continue to thrive in her future academic work. Please feel free to reach out anytime if I can be of help down the road._x000a__x000a_Warm regards,_x000a_Ana H._x000a_ana.heiser@revolutionprep.com_x000a_+14695703730"/>
    <n v="1"/>
    <s v="No additional sessions scheduled"/>
  </r>
  <r>
    <n v="10949419"/>
    <d v="2026-01-17T00:00:00"/>
    <x v="101"/>
    <s v="Team De Groot"/>
    <n v="95135"/>
    <s v="Harper Monroe"/>
    <s v="Hi Harper and Kevin,_x000a__x000a_Harper has been progressing fairly well as we work on mainly the math topics as we've found that to be her biggest weakness. We've targeted functions lately as that was one area of weakness where she  has been improving and is starting to recognize the patterns. She will need to continue to practice and recognize these patterns. Our main focus area afterwards will be Geometry and Trig._x000a__x000a_So far I think we are at a good pace of at least once a week for an hour each time. It will allow us to continue to work on her areas of weakness and after Geometry we will go back to reviewing some English. In two weeks I plan for Harper to take her next practice test._x000a__x000a_Let me know if you have any questions or concerns!_x000a__x000a_Best,_x000a__x000a_Eric C._x000a_eric.chang@revolutionprep.com_x000a_+18185308101"/>
    <n v="4"/>
    <s v="Good pace of at least once a week for an hour each time."/>
  </r>
  <r>
    <n v="10949432"/>
    <d v="2026-01-17T00:00:00"/>
    <x v="99"/>
    <s v="Team Haase-Alvey"/>
    <n v="95922"/>
    <s v="Kason Thieu"/>
    <s v="Hi Thuy,_x000a__x000a_It was great working with Kason recently, and I wanted to share a quick update on what we covered and my recommendation moving forward._x000a__x000a_Kason has been doing a great job staying engaged and curious during our science sessions. Recently, we watched a science video on Earthâ€™s evolution, viewed a Dr. Binocs video on various sea creatures, and explored science videos on natural disasters and how planes fly. Kason remained interested throughout and asked thoughtful questions as we connected the ideas to the real world._x000a__x000a_Kason is progressing well in his ability to absorb new information, build science vocabulary, and stay focused during learning activitiesâ€”especially when the content is hands-on and fun._x000a__x000a_To continue supporting his curiosity and keep sessions enjoyable, I recommend continuing at our current velocity of one 30-minute session per week._x000a__x000a_Please feel free to reach out if you have any questions or if there are specific science topics Kason is especially excited about right nowâ€”Iâ€™m happy to tailor future sessions to his interests._x000a__x000a_Best,_x000a_Nick L._x000a_nick.lucido@revolutionprep.com_x000a_+1 (925) 899-7733"/>
    <n v="4"/>
    <s v="Recommends continuing at current velocity of one 30-minute session per week."/>
  </r>
  <r>
    <n v="10949451"/>
    <d v="2026-01-17T00:00:00"/>
    <x v="101"/>
    <s v="Team De Groot"/>
    <n v="91405"/>
    <s v="Preston Chen"/>
    <s v="Hi Preston and Zhisheng,_x000a__x000a_Preston has been doing well for his Physics. He has been working well on starting to recognize how to set up these problems to where it is more manageable and easier for him to solve. We are currently in Work and Energy where he mainly needs to practice the conservation of Energy especially with regards to when there is work being done by Friction. _x000a__x000a_We have a good pace of meeting once a week for an hour each time to work on keeping up with his class. I would also recommend that he starts to review some of the older topics as we work towards preparing for the AP Exam as well. _x000a__x000a_If you have any questions or concerns don't hesitate to reach out!_x000a__x000a_Best,_x000a__x000a_Eric C._x000a_eric.chang@revolutionprep.com_x000a_+18185308101"/>
    <n v="4"/>
    <s v="Good pace of meeting once a week for an hour each time."/>
  </r>
  <r>
    <n v="10949453"/>
    <d v="2026-01-17T00:00:00"/>
    <x v="99"/>
    <s v="Team Haase-Alvey"/>
    <n v="96842"/>
    <s v="Jade Mortimer"/>
    <s v="Hi Sabrina,_x000a__x000a_It was great working with Jade recently, and I wanted to share an update on her progress and my recommendation moving forward._x000a__x000a_Over the past several sessions, we have focused on strengthening writing and grammar skills. Jade has been working on adding details to sentence prompts while correcting grammar, punctuation, sentence flow, and overall sentence structure. We also reviewed grammar concepts including relative clauses, simple vs. compound sentences, and began distinguishing between simple and complex sentences. In addition, Jade has been introduced to the correct usage of colons, semicolons, and dashes._x000a__x000a_We also began working on an opinion-based writing piece, starting with creating an outline and beginning to develop her ideas in writing. Alongside this, we continued supporting reading comprehension, focusing on understanding and responding to what she reads._x000a__x000a_One logistical note: it would be very helpful if Jade could join our sessions on a different device, as the school-issued computer blocks access to Google Docs, which makes hands-on writing activities more difficult during sessions._x000a__x000a_Based on Jadeâ€™s progress and ongoing needs, I recommend continuing at our current velocity of one one-hour session per week to maintain consistency and continue building her reading and writing skills._x000a__x000a_Please feel free to reach out if you have any questions or would like to discuss Jadeâ€™s progress further. Iâ€™m happy to connect by phone if helpful and look forward to continuing to support her growth._x000a__x000a_Best,_x000a_Nick L._x000a_nick.lucido@revolutionprep.com_x000a_+1 (925) 899-7733"/>
    <n v="4"/>
    <s v="Recommends continuing at current velocity of one one-hour session per week."/>
  </r>
  <r>
    <n v="10949459"/>
    <d v="2026-01-17T00:00:00"/>
    <x v="130"/>
    <s v="Team Plamondon"/>
    <n v="81884"/>
    <s v="Valentina Vazquez"/>
    <s v="Dear Carmela and Valentina,_x000a__x000a_I hope you are having a great week. Itâ€™s been great working with you and Valentina over the past couple of months. I wanted to touch base to share some of the progress weâ€™ve made so far and share my thoughts on the plan moving forward._x000a__x000a_I have seen significant improvements in Valentina's ability to  think creatively when it comes to complicated geometry problems. She has become really good at identifying when to use different Geometry concepts in tandem with each other (for example, trigonometry and Pythagorean Theorem). Because of how well she has been doing in class, we have been able to work ahead in our past few sessions (as you know). Today and last week, we learned how trig functions work, and I had her solving some very convoluted trig problems (which I was very proud of). I spoke with her today about our future schedule and our plans for next week's session. She let me know that she thinks we can go ahead and cancel the session for next Saturday but that she would check with you before confirming. As for our future sessions, Sunday mornings are more open than Saturday mornings, and I believe I have some availability on Thursday evenings after 8pm for her. _x000a__x000a_Because of how well she is doing, I would recommend we continue our once weekly schedule for the remainder of the semester. It is common for students to schedule an extra session or two when a test is coming up as well._x000a__x000a_Please let me know if you have any questions or if there are any adjustments you would like to make to our plan. Iâ€™m happy to schedule a time to talk by phone if that would be helpful. I look forward to supporting Valentina in her continued academic journey._x000a__x000a_Zoe S._x000a_zoe.shanley@revolutionprep.com_x000a_+16362488201"/>
    <n v="5"/>
    <s v="Recommends continuing once weekly schedule for remainder of semester."/>
  </r>
  <r>
    <n v="10949463"/>
    <d v="2026-01-17T00:00:00"/>
    <x v="122"/>
    <s v="Team Haase-Alvey"/>
    <n v="85141"/>
    <s v="Jorel Headley"/>
    <s v="Dear Shellyann,_x000a_I hope you are having a great holiday season. Itâ€™s been great working with you and Jorel over the past couple of months. I wanted to touch base to share some of the progress weâ€™ve made so far and share my thoughts on the plan moving forward._x000a_I have seen significant improvements in Jorelâ€™s ability to understand how and when to use loops, create and manipulate objects, and apply proper Java syntax. He has shown consistent progress in writing organized code, debugging effectively, and implementing concepts during exercises. This consistent improvement has been evident in stronger code accuracy, smoother execution of programs, and increased confidence in tackling Java problems._x000a_Based on Jorelâ€™s goals, I recommend continuing with our current schedule of 1 60-minute session per week through the school year to stay on track in his class. The overall goal remains building strong programming skills and confidence in Java development. _x000a_Please let me know if you have any questions or if there are any adjustments you would like to make to our plan. Iâ€™m happy to schedule a time to talk by phone if that would be helpful. I look forward to supporting Jorel in his continued academic journey._x000a_Best regards,_x000a__x000a_Jesse S._x000a_jesse.squires@revolutionprep.com_x000a_+19704330744"/>
    <n v="5"/>
    <s v="Recommends continuing with current schedule of 1 60-minute session per week."/>
  </r>
  <r>
    <n v="10949467"/>
    <d v="2026-01-17T00:00:00"/>
    <x v="99"/>
    <s v="Team Haase-Alvey"/>
    <n v="97302"/>
    <s v="Shriyan Adimulam"/>
    <s v="Hi Harish,_x000a__x000a_It was great working with Shriyan recently, and I wanted to share an update on what weâ€™ve been covering along with my recommendation moving forward._x000a__x000a_Over the past several sessions, we focused on introductory biology concepts, including cell parts and their functions and the key differences between plant and animal cells. Shriyan has demonstrated a solid understanding of these topics and previously completed the associated cell diagrams and organelle labeling, showing strong retention of the material._x000a__x000a_We also completed Unit 1 of middle school biology on Khan Academy, which focused on sensory processing and the brainâ€”a meaningful milestone that reflects his growing foundation in biology. In addition, we explored the differences between asexual and sexual reproduction and discussed the concept of reproductive success in both animals and plants._x000a__x000a_More recently, we finished our discussion on organism growth and reproduction and began looking into matter and energy in ecosystems, including an introduction to photosynthesis._x000a__x000a_Shriyan continues to show strong engagement and curiosity, and he is building a well-rounded understanding of core biology and science concepts._x000a__x000a_Based on his progress and interest in science, I recommend continuing at our current velocity of one one-hour session per week to further support his learning and continue building momentum in biology._x000a__x000a_Please feel free to reach out if you have any questions or would like to discuss his progress further. Iâ€™m happy to connect by phone if helpful and look forward to continuing to support Shriyanâ€™s learning._x000a__x000a_Best,_x000a_Nick L._x000a_nick.lucido@revolutionprep.com_x000a_+1 (925) 899-7733"/>
    <n v="4"/>
    <s v="Recommends continuing at current velocity of one one-hour session per week."/>
  </r>
  <r>
    <n v="10949480"/>
    <d v="2026-01-17T00:00:00"/>
    <x v="117"/>
    <s v="Team Cross"/>
    <n v="82864"/>
    <s v="Adrienne Chambliss"/>
    <s v="Greetings Catherine,_x000a__x000a_I have enjoyed working with Adrienne as she continues to strengthen her fifth-grade writing and reading skills. I wanted to share an update on the work we have completed over the past several weeks and outline recommendations for continued growth._x000a__x000a_Since our last progress update, Adrienne has been developing her writing skills through the planning, drafting, and revising of a five-paragraph essay comparing hiking and snowboarding. She has written a clear thesis, strong topic sentences, supporting details, and completed both an introduction and conclusion, while also editing her work for grammar, punctuation, capitalization, and sentence structure. In addition to writing, Adrienne has practiced reading both informative and opinion texts, reading fluently and answering questions about details, main ideas, authorâ€™s point of view, and text evidence, though she continues to benefit from guided practice when explaining her thinking._x000a__x000a_While Adrienne has made steady progress, meeting once a week for 30 minutes limits the amount of guided writing and reading practice we can complete during each session. To support continued growth, I recommend maintaining tutoring for one hour per week, either as two 30-minute sessions or one full hour session. This schedule will allow for deeper work in essay development, revision, grammar, and reading comprehension while giving Adrienne more time to practice and apply new skills with support._x000a__x000a_Please let me know if you have any questions or if you would like to adjust Adrienneâ€™s tutoring schedule. I truly enjoy working with her and look forward to continuing to support her growth as a confident and capable fifth-grade reader and writer._x000a__x000a_Best Regards,_x000a__x000a_Q. MonÃ©t T._x000a_quinnisha.travis@revolutionprep.com_x000a_+18502123552"/>
    <n v="4"/>
    <s v="Recommends maintaining tutoring for one hour per week."/>
  </r>
  <r>
    <n v="10949492"/>
    <d v="2026-01-17T00:00:00"/>
    <x v="130"/>
    <s v="Team Plamondon"/>
    <n v="95156"/>
    <s v="Sam Curry"/>
    <s v="Dear Amity and Sam,_x000a__x000a_I hope you are having a great week. Itâ€™s been great working with you and Sam over the past couple of months. I wanted to touch base to share some of the progress weâ€™ve made so far and share my thoughts on the plan moving forward._x000a__x000a_I have seen significant improvements in Sam's understanding of how to interpret a normal/bell curve. In our most recent session, he did a really great job understanding probability, specifically how to calculate &quot;and&quot; and &quot;or&quot; probabilities when two events are not independent. We've also done a lot of work to brush up on the angle rules and definitions of geometry terms. He always comes to session with a great attitude and gives his best effort to answer questions, which I always appreciate!_x000a__x000a_I know we are on a schedule to meet a couple sessions before Sam has an exam. I think this is still a good schedule, but I also think it would be a good idea to add a session occasionally to check in and make sure he's studying everything from the unit. This can also be used to check in on anything he may be a bit confused on from his class._x000a__x000a_I see that you currently have two hours left. If you'd like to buy more, here is a link to purchase hours:_x000a__x000a_â€¢ 12 Hours of Advanced Tutoring for Sam Curry with Zoe Shanley_x000a__x000a_ https://my.revolutionprep.com/s/IsTXxl9qab._x000a__x000a_Please let me know if you have any questions or if there are any adjustments you would like to make to our plan. Iâ€™m happy to schedule a time to talk by phone if that would be helpful. I look forward to supporting Sam in his continued academic journey._x000a__x000a_Zoe S._x000a_zoe.shanley@revolutionprep.com_x000a_+16362488201"/>
    <n v="2"/>
    <s v="Link to purchase hours provided without explicit schedule recommendation."/>
  </r>
  <r>
    <n v="10949510"/>
    <d v="2026-01-17T00:00:00"/>
    <x v="131"/>
    <s v="Team Plamondon"/>
    <n v="92312"/>
    <s v="Francisco Santos"/>
    <s v="Hi Francisco and Felpe,_x000a__x000a_It's been great working with Francisco over the past couple of months. As we prepare for Francisco's upcoming official test, I wanted to share some updates and information about what to expect._x000a__x000a_I have seen significant improvement in Francisco's application of our strategies to a variety of questions. He is consistently anticipating for the reading questions, which is fantastic. He is also making progress with taking the time to decide if he needs to do algebra, draw a picture, or use Desmos for most math questions. _x000a__x000a_Francisco's upcoming practice test will tell us more, but from what I'm seeing in session I believe the 1400-1450 range is within reach. While we cannot guarantee a specific score, we have worked diligently towards this goal. _x000a__x000a_In the coming weeks, I'm planning to dive deeper into transitions questions, and make sure Francisco is able to lean on his strategies even for the harder questions in both sections. He can find this week's vocabulary homework attached to this email._x000a__x000a_Right now, we have next week scheduled out (Tuesday 1/20 at 7:30pm and Saturday 1/24 at 6:30pm) and Francisco has 1 unscheduled hour. In the week following (1/25-1/31) I have the following weekday times available (times in est):_x000a__x000a_Tuesday 1/27: between 3:00 and 5:30pm_x000a_Wednesday 1/28: between 3:00 and 5:30pm, or between 8:00 and 10:00pm_x000a_Thursday 1/29: 4:00-5:00pm, 6:00-7:00pm, 9:00-10:00pm_x000a__x000a_Please let me know, or go into your dashboard to schedule out this hour._x000a__x000a_Leading up to the test, it is important that Francisco continues to practice the skills he has been working on. I recommend we continue at our two hour a week velocity, meaning we would need 12 more hours to reach the March exam. If you'd like to continue working together, you can easily use this link to add the hours to your account today: https://my.revolutionprep.com/s/qvAIrfYPYP. This would give us an opportunity to respond to his upcoming practice test in time for the official exam, and dig into the specific question types Francisco is struggling with._x000a__x000a_Please let me know if you have any questions or if there are any adjustments you would like to make to our plan. I'm also able to schedule a time to talk by phone if that would be helpful. I am happy to support Francisco in his continued academic journey._x000a__x000a_Best wishes,_x000a__x000a_Gale H._x000a_abigail.hermes@revolutionprep.com_x000a_+12169249507"/>
    <n v="5"/>
    <s v="Recommends continuing at two hour a week velocity"/>
  </r>
  <r>
    <n v="10949523"/>
    <d v="2026-01-17T00:00:00"/>
    <x v="117"/>
    <s v="Team Cross"/>
    <n v="85808"/>
    <s v="Marlee Hewitt"/>
    <s v="Greetings Melessa,_x000a__x000a_I have enjoyed working with Marlee over the past year and supporting her continued growth in reading, spelling, and grammar! I wanted to share an overview of the skills we have been focusing on and outline my recommendations moving forward._x000a__x000a_Since her last progress update, Marlee has worked on strengthening her phonics and foundational reading skills. She has practiced identifying and spelling a variety of spelling patterns, including long vowel patterns, vowel teams, r-controlled vowels, hard and soft c and g sounds and words with consonant blends. She has also practiced identifying synonyms and antonyms and applying spelling patterns within words and sentences. In reading, Marlee has read both fiction and nonfiction passages, decoded unfamiliar vocabulary, and answered comprehension questions to demonstrate understanding. She is able to engage with texts and apply phonics skills; however, she will need continued review and repetition of spelling patterns we have covered in order to reach full mastery._x000a__x000a_As we move forward, we will continue reinforcing previously taught spelling and phonics patterns while building reading fluency and comprehension. Our focus will include rereading passages for understanding, answering text-based questions, expanding vocabulary, and strengthening grammar skills such as capitalization, punctuation, and sentence structure. Consistent review will be key to helping Marlee retain and apply these skills independently._x000a__x000a_To support steady progress, I recommend continuing with 60 minutes of language arts instruction per week, as previously recommended. This time allows for repeated exposure, guided practice, and reinforcement of essential second-grade reading and spelling skills. Please feel free to reach out if you have any questions or would like to discuss adjustments to Marleeâ€™s learning plan. I look forward to continuing to support her growth as a reader and writer._x000a__x000a_Best regards,_x000a__x000a_Q. MonÃ©t T._x000a_quinnisha.travis@revolutionprep.com_x000a_+18502123552"/>
    <n v="4"/>
    <s v="Recommends continuing with 60 minutes of language arts instruction per week."/>
  </r>
  <r>
    <n v="10949526"/>
    <d v="2026-01-17T00:00:00"/>
    <x v="130"/>
    <s v="Team Plamondon"/>
    <n v="94871"/>
    <s v="Ashna Khanna"/>
    <s v="Hi Mitali and Ashna,_x000a__x000a_I hope you are having a great week. Itâ€™s been great working with Ashna over the past couple of months. I wanted to touch base to share some of the progress weâ€™ve made so far and discuss everything we've covered._x000a__x000a_For the Reading and Writing section, Ashna and I covered various different approaches to help maximize the time spent on each question while also finding ways to most accurately answer questions._x000a__x000a_Ashna and I have spent the past few months focusing on the math section of the SAT. Specifically, I have been covering different types of Geometry questions for her to ensure she is best prepared for the math questions that can't be solved with a calculator._x000a__x000a_As I mentioned in my last update, she is very proficient in using the calculator for the math section, and she even scored higher on the Math section in her last test than she scored on the Reading and Writing section!_x000a__x000a_Ashna let me know that this week would be our last session before she takes the test in March. She has mastered what I have taught her, and at this point, all she needs to do is keep up with practicing different types of questions to make sure she stays sharp with the techniques and strategies we've discussed._x000a__x000a_I let her know that if there are any things she thinks of before the test that she wants to review, I'm happy to schedule another session to help_x000a__x000a_It has been great working with Ashna as she prepares for the test. I wish her luck on achieving her goal score!_x000a__x000a_Zoe S._x000a_zoe.shanley@revolutionprep.com_x000a_+16362488201"/>
    <n v="1"/>
    <s v="Last session before test"/>
  </r>
  <r>
    <n v="10949536"/>
    <d v="2026-01-17T00:00:00"/>
    <x v="76"/>
    <s v="Team Haase-Alvey"/>
    <n v="95457"/>
    <s v="Ajesh Patel"/>
    <s v="Dear Ashish Patel,_x000a__x000a_I hope you are having a great winter season. Itâ€™s been great working with you and Ajesh over the past couple of months. I wanted to touch base to share some of the progress weâ€™ve made so far and share my thoughts on the plan moving forward._x000a__x000a_I have seen significant improvements in Ajeshâ€™s understanding of core AP Computer Science concepts, including classes, strings, and substrings. He has shown consistent progress in applying these concepts through AP FRQ reviews and his AP Computer Science homework. This improvement has been evident in his increased confidence when approaching FRQs, stronger problem-solving skills, and improved completion of assignments._x000a__x000a_Our current short-term goals for Ajesh include continuing to review AP FRQs from previous sessions, reinforcing class-based programming concepts, and supporting ongoing AP Computer Science coursework. The overall goal remains to ensure Ajesh is well-prepared and confident heading into his AP Computer Science exam in May. Based on Ajeshâ€™s progress, I recommend continuing to meet once a week on an as-needed basis until the AP test._x000a__x000a_Please let me know if you have any questions or if there are any adjustments you would like to make to our plan. Iâ€™m happy to schedule a time to talk by phone if that would be helpful. I look forward to supporting Ajesh in his continued academic journey._x000a__x000a_Best regards,_x000a__x000a_Jason N._x000a_jason.noble@revolutionprep.com_x000a_+12162627470"/>
    <n v="4"/>
    <s v="Recommends continuing to meet once a week on as-needed basis."/>
  </r>
  <r>
    <n v="10949640"/>
    <d v="2026-01-17T00:00:00"/>
    <x v="47"/>
    <s v="Team Plamondon"/>
    <n v="52276"/>
    <s v="Maximilian Holzapfel"/>
    <s v="Hi Barbara,_x000a__x000a_It was great speaking with you this week. Max has several upcoming examsâ€”the SAT, AP U.S. History, and AP Physics C. There is a lot to cover, but with strong planning and preparation, Iâ€™m confident Max will be ready to tackle these tests._x000a__x000a_Iâ€™d like to begin by prioritizing the exams. My recommended order is:_x000a__x000a_AP U.S. History_x000a__x000a_AP Physics C_x000a__x000a_SAT_x000a__x000a_The SAT has multiple test dates, which gives us flexibility. AP U.S. History requires more memorization, so I would prioritize it over AP Physics C. Below is my proposed timeline and plan leading up to the exams._x000a__x000a_Upcoming Schedule &amp;amp; Immediate Plan_x000a_Max has a math retake this coming Tuesday, so our focus will be on preparing for that test. During our Wednesday sessionâ€”which is not currently scheduled since there are sufficient hours remaining on the account, but Iâ€™ve left the time openâ€”we will work on SAT preparation. At that time, weâ€™ll also discuss the timeline in more depth and address any potential conflicts._x000a__x000a_Attached to this email are practice exams for AP U.S. History and AP Physics C. I will ask Max to complete both, starting with AP U.S. History since it is the higher priority. Our work moving forward will be based on his results._x000a__x000a_Exam Dates_x000a__x000a_AP U.S. History: Friday, May 8, 2026_x000a__x000a_AP Physics C: Mechanics: Wednesday, May 13, 2026_x000a__x000a_These exams are roughly 16 weeks away._x000a__x000a_Session Structure_x000a_Currently, we are scheduled for two 1-hour sessions per week. If possible, I would like to increase each session to 90 minutes. There is a significant amount of test preparation to consider alongside Maxâ€™s regular schoolwork._x000a__x000a_My plan is to:_x000a__x000a_Dedicate one hour of each session to AP material_x000a__x000a_Use one weekly session for AP U.S. History_x000a__x000a_Use the second weekly session for AP Physics C_x000a__x000a_Since one hour is not enough to fully learn a topic, each unit will include a structured folder with supplemental materials (readings, videos, worksheets), along with homework to check for understanding._x000a__x000a_SAT Preparation_x000a_For the SAT, I will assign Max practice questions. We will spend approximately 30 minutes reviewing his answers and going over test-taking strategies._x000a__x000a_Overall Timeline_x000a_With 16 weeks available, the time will be broken into seven â€œtesting periods.â€ We will spend about two weeks on each content area, followed by an assessment of Maxâ€™s mastery. The final two weeks will be dedicated to working through full test-style questions._x000a__x000a_When I see Max on Monday, weâ€™ll get started right away. Once he completes the practice tests, Iâ€™ll finalize the topic timeline and send you a follow-up email on Tuesday._x000a__x000a_Have a great day,_x000a_Jamaul"/>
    <n v="5"/>
    <s v="Recommends increasing to 90 minutes/session"/>
  </r>
  <r>
    <n v="10949650"/>
    <d v="2026-01-17T00:00:00"/>
    <x v="100"/>
    <s v="Team Milner"/>
    <n v="52936"/>
    <s v="Sonia Parikh"/>
    <s v="Dear Team Sonia_x000a_I hope you had a wonderful holiday season! It has been great working with Sonia through the end of her last semester and helping her transition into her new Statistics course this January. I wanted to share some updates on her achievements in December and our current work with R programming._x000a__x000a_Finishing the Semester Strong_x000a_In December, we focused heavily on finalizing her work for the Advanced Statistics course. We covered critical topics for her final project, including transforming data, 5-number summaries, and plotting scatterplots and correlations in Python. I was very pleased to hear that Sonia earned a 'B' in the course. This is a commendable achievement, especially considering she did not have the original prerequisites for the Advanced/AP-level class and often found the curriculum fast-paced._x000a__x000a_Transition to R and New Semester Goals_x000a_For the new semester, Sonia has transitioned to Regular Statistics. While this change will make the statistical concepts easier to manage as they cover material she has previously learned, the course utilizes R programming instead of Python._x000a__x000a_We have begun our work with R, and I have seen significant improvements in Sonia's ability to navigate the new syntax, though she has expressed that she currently finds R more frustrating than Python due to the lack of overlap between the languages. Specifically, in our recent sessions, we have worked on R Fundamentals, Boolean Logic and Debugging, Data Analysis Tools._x000a__x000a_Plan Moving Forward_x000a_Our current goal is to build Sonia's comfort level with R so that the programming aspect does not hinder her demonstration of statistical knowledge. Since the class is currently reviewing concepts she already knows, we have an excellent opportunity to focus on mastering the coding syntax. Based on her progress, I recommend we continue with our current schedule to ensure she stays ahead of the new coding requirements._x000a__x000a_Please let me know if you have any questions or if there are any adjustments you would like to make to our plan._x000a__x000a_Best regards,_x000a_Bryant S._x000a_bryant.salinas@revolutionprep.com_x000a_+15624448241"/>
    <n v="2"/>
    <s v="Recommends continuing with current schedule."/>
  </r>
  <r>
    <n v="10949659"/>
    <d v="2026-01-17T00:00:00"/>
    <x v="130"/>
    <s v="Team Plamondon"/>
    <n v="94529"/>
    <s v="Jason Kouangoua-Chardey"/>
    <s v="Dear Diane and Jason,_x000a__x000a_I hope you are having a great day! I wanted to touch base regarding Jason's recent attendance and participation in our tutoring sessions._x000a__x000a_Firstly, Jason is a bright student who comes to sessions with a respectful attitude and good questions. He gives his best effort, and I have seen his understanding improve of the Geometry topics._x000a__x000a_However, there have been some inconsistencies in Jason's attendance. I emailed a few months ago about this same concern. Since then, Jason has been showing up to sessions; however, he shows up more than a half hour late most days. It is very hard for me to check in on his other classes and help him to the best of my ability if he doesn't show up to sessions on time._x000a__x000a_A few times he has told me that his tardiness is due to needing to boot up his laptop or update it. I cannot accept this as a reason to be late to session. It is expected that students are prepared with the appropriate technology and resources when it is time to join our lesson._x000a__x000a_In our most recent session, I told Jason that if he misses another session, or shows up late to another session, I will have to remove him from my schedule to accommodate other students._x000a__x000a_I recommend we continue our once weekly sessions. Moving forward, I suggest we revisit the current schedule to find days and times that might work better for Jason. I am happy to discuss different days and times if needed. _x000a__x000a_Please let me know if you have any questions or if there are any adjustments you would like to make to our plan. Iâ€™m happy to schedule a time to talk by phone if that would be helpful. I am here to support Jason and ensure he has the best possible chance to succeed._x000a__x000a_Best,_x000a_Zoe S._x000a_zoe.shanley@revolutionprep.com_x000a_+16362488201"/>
    <n v="3"/>
    <s v="Recommends continuing once weekly sessions."/>
  </r>
  <r>
    <n v="10949689"/>
    <d v="2026-01-17T00:00:00"/>
    <x v="100"/>
    <s v="Team Milner"/>
    <n v="98237"/>
    <s v="Frankie Johnston"/>
    <s v="Dear Team Frankie_x000a__x000a_I hope youâ€™re having a great week! It has been a pleasure starting SAT prep with Frankie. Iâ€™m happy to hear that she improved her score from a 1060 to an 1160 on the December DSAT, with her Reading and Writing score jumping 50 points._x000a__x000a_In our recent sessions, we have focused on Reading and Writing fundamentals. Frankie has been engaging well with our punctuation and grammar rules, the TRAP strategy for systematic analysis, and the ICARE acronym for central ideas. She also successfully categorized sentence relationships to improve her transition word selection and has been very diligent in completing her homework._x000a__x000a_Our long-term goal remains a 1500+. To get there, we are shifting focus next week to Math, specifically targeting problem-solving, data analysis, and algebra. Following that review, I will assign a full practice exam to establish a new baseline and build her testing stamina. We will continue to take advantage of her summer holiday to maintain this momentum before school resumes._x000a__x000a_Please let me know if you have any questions or wish to discuss the schedule. I look forward to our continued progress toward the March exam!_x000a__x000a_Best regards,_x000a_Bryant S._x000a_bryant.salinas@revolutionprep.com_x000a_+15624448241"/>
    <n v="2"/>
    <s v="Continue to take advantage of summer holiday."/>
  </r>
  <r>
    <n v="10949697"/>
    <d v="2026-01-17T00:00:00"/>
    <x v="132"/>
    <s v="Team Cross"/>
    <n v="84399"/>
    <s v="Soraya Aliabadi"/>
    <s v="Hi Samira and Amirali,_x000a__x000a_I hope youâ€™re having a good week! I wanted to provide an update on Sorayaâ€™s recent progress in her biology tutoring._x000a__x000a_During our last session, Soraya reviewed the key differences between frameshift and non-frameshift mutations in DNA. She did an excellent job thinking critically through my challenge questions, and her explanations were both thoughtful and thorough. Iâ€™m proud to report that she is demonstrating a much deeper understanding of these concepts. We also worked through the steps in DNA transcription and translation for her upcoming test, and she has some more review to complete as part of her homework._x000a__x000a_Itâ€™s nice to see that Soraya is putting in extra effort this semester to review material and make sure she fully understands the ideas behind her assignments. I'm hopeful she will keep up the hard work! My recommendation is that Soraya continue with this pattern of thorough review and thoughtful reflection on challenging concepts. Regular, consistent study, paired with seeking clarification on any tricky topics during our weekly sessions, will ensure her progress continues and will set her up for a great semester._x000a__x000a_If you have any questions or would like to discuss her progress in more detail, please feel free to reach out by email or text. Iâ€™m always happy to help!_x000a__x000a_Thank you, and I look forward to continuing to support Soraya on her academic journey._x000a__x000a_Best,_x000a__x000a_Christine S._x000a_christine.santos@revolutionprep.com_x000a_+19415649546"/>
    <n v="1"/>
    <s v="Recommendation is that Soraya continue with this pattern of thorough review."/>
  </r>
  <r>
    <n v="10949777"/>
    <d v="2026-01-17T00:00:00"/>
    <x v="132"/>
    <s v="Team Cross"/>
    <n v="98966"/>
    <s v="Eleanor Brandt"/>
    <s v="Hi Lauren,_x000a__x000a_I hope youâ€™re doing well! I wanted to share an update on Eleanorâ€™s recent progress as she prepares for the SAT._x000a__x000a_During our last session, Eleanor reviewed the challenging questions she encountered on her homework, particularly those related to SAT poetry passages. While she found these questions tough, Iâ€™m happy to report that she performed well overall. One area for growth is recognizing when answer choices rely on assumptions not directly supported by evidence in the passage, and weâ€™ll continue to work on strategies to help her identify and avoid these traps._x000a__x000a_We also started reviewing key punctuation rules Eleanor will need for the SAT writing section, focusing specifically on the use of commas and semicolons. For homework, Eleanor will be practicing these punctuation rules along with additional challenge-level questions that require command of textual evidence._x000a__x000a_On a separate note, based on Eleanorâ€™s practice test score, I agree that she should set her sights on a goal score of 1500. This is a highly competitive target, but with consistent review and practice, Iâ€™m confident Eleanor is capable of achieving it._x000a__x000a_If you have any questions or would like to discuss Eleanorâ€™s progress or future study strategies further, please feel free to reach out by email or text._x000a__x000a_Thank you, and I look forward to supporting Eleanor as she continues her preparation!_x000a__x000a_Best,_x000a__x000a_Christine S._x000a_christine.santos@revolutionprep.com_x000a_+19415649546"/>
    <n v="1"/>
    <s v="Agree she should set sights on goal score"/>
  </r>
  <r>
    <n v="10949788"/>
    <d v="2026-01-17T00:00:00"/>
    <x v="117"/>
    <s v="Team Cross"/>
    <n v="83368"/>
    <s v="James Thomas Backus"/>
    <s v="Dear Kandis,_x000a__x000a_James Thomas has been working to strengthen his skills in reading and math. Iâ€™d like to share a brief update on the skills weâ€™ve been practicing and outline the next steps for continued learning and review._x000a__x000a_In language arts, he has focused on identifying and spelling long vowel words, recognizing spelling patterns, reading passages that reinforce these patterns, and practicing beginning and ending digraphs. His reading fluency continues to improve, though consistent review of previously taught spelling patterns will be important for reaching mastery. Upcoming sessions will include rereading texts, answering comprehension questions, and introducing additional vowel team spelling patterns._x000a__x000a_In math, James Thomas has practiced addition and subtraction strategies, solved multi-step word problems, and strengthened place value skills with two- and three-digit numbers. He has worked on adding multiple addends, identifying tens, ones, and hundreds, adding and subtracting groups of tens and ones, and representing fractions as part of a whole or set. While he shows a good understanding of these concepts, continued practice will help him apply these skills more independently._x000a__x000a_To support continued growth, I recommend maintaining 30â€“60 minutes each of math and language arts instruction per week, as previously recommended. This consistent practice will allow for reinforcement and review of key skills needed for mastery. Please feel free to reach out with any questions or if you would like to discuss adjustments to James Thomasâ€™s learning plan._x000a__x000a_Best Regards,_x000a__x000a_Q. MonÃ©t T._x000a_quinnisha.travis@revolutionprep.com_x000a_+18502123552"/>
    <n v="4"/>
    <s v="Recommends maintaining 30–60 minutes each of math and language arts per week."/>
  </r>
  <r>
    <n v="10949818"/>
    <d v="2026-01-17T00:00:00"/>
    <x v="117"/>
    <s v="Team Cross"/>
    <n v="82960"/>
    <s v="Mason Backus"/>
    <s v="Greetings Kandis,_x000a__x000a_I hope you are enjoying this winter season. It has been a pleasure working with Mason and supporting his learning in reading and math. While maintaining focus during sessions remains an area we continue to work on, Mason skills are improving! Below is a brief overview of the skills weâ€™ve been focusing on and our next steps._x000a__x000a_Mason has been working on building strong foundational skills in both reading and math. In language arts, he has focused on recognizing and spelling long vowel patterns using picture prompts and short reading passages. He has also read texts that include long vowels, practiced compound words, and worked with basic punctuation such as quotation marks. While Mason is making progress with identifying long vowels, he will need consistent review of previously taught spelling patterns in order to reach mastery and apply them independently._x000a__x000a_In math, Mason has practiced skip counting by 5s, telling time to the nearest quarter hour, identifying and modeling fractions, and solving addition and subtraction problems, including multi-step word problems. He has also worked with money by identifying coin values and determining the value of groups of coins. Mason benefits from visual models and guided practice. Continued repetition will help him strengthen accuracy and confidence, particularly with multi-step problems and fraction concepts._x000a__x000a_To support continued growth, I recommend maintaining 30â€“60 minutes of language arts and 30â€“60 minutes of math each week, as previously recommended. Please let me know if you have any questions or would like to adjust Masonâ€™s learning plan. I look forward to continuing to support his progress._x000a__x000a_Warm Regards,_x000a__x000a_Q. MonÃ©t T._x000a_quinnisha.travis@revolutionprep.com_x000a_+18502123552"/>
    <n v="4"/>
    <s v="Recommends maintaining 30–60 minutes of language arts and math each week."/>
  </r>
  <r>
    <n v="10949861"/>
    <d v="2026-01-17T00:00:00"/>
    <x v="121"/>
    <s v="Team De Groot"/>
    <n v="96790"/>
    <s v="Marcus Ho"/>
    <s v="Dear Lorna,_x000a__x000a_It's been great working with Marcus over the past several weeks. As his Geometry midterm approaches, I wanted to share a brief progress update and outline what we've been focusing on as well as what to expect moving forward._x000a__x000a_Over our recent sessions, I've seen clear improvement in Marcus's ability to setting up geometry problems correctly, applying angle relationships, and explaining his reasoning aloud. He has also shown more consistency with triangle similarity proportions, particularly in areas that were previously more challenging, such as understanding corresponding sides. For this midterm, our goal is for Marcus to demonstrate a solid understanding of the core Geometry concepts covered in class and to apply them accurately under test conditions. While I can't guarantee a specific score, we've been working intentionally on being deliberate about each proof step._x000a__x000a_Looking ahead, I'm very interested to see how Marcus performs on this midterm, as it will give us useful information about which areas are solid and which may need reinforcement. Based on his progress so far, I recommend continuing with one 60-minute session per week through the remainder of the school year, especially as finals approach. This would allow us to continue strengthening his proof skills and general problem-solving ability. It's enjoyable to work with Marcus, and I've appreciated his calm and deliberate approach to problem-solving._x000a__x000a_If you'd like to continue working together on these goals, you can redeem additional credits through your Bright Horizons portal. After redeeming your credits, you'll receive an email from Revolution Prep with instructions to add the hours to Marcus's account._x000a__x000a_Please feel free to reach out if you have any questions or would like to talk through the plan in more detail. I'm also happy to schedule a brief call if that would be helpful. I'm glad to support Marcus as he prepares for this exam and continues building confidence in Geometry._x000a__x000a_Zach M._x000a_zach.mcfatridge@revolutionprep.com_x000a_+17572987511"/>
    <n v="5"/>
    <s v="Recommends continuing with one 60-minute session per week through school year."/>
  </r>
  <r>
    <n v="10949934"/>
    <d v="2026-01-17T00:00:00"/>
    <x v="103"/>
    <s v="Team De Groot"/>
    <n v="94961"/>
    <s v="Cameron Tom"/>
    <s v="Good evening, all! I wanted to update you on Cameron's progress. _x000a__x000a_As I mentioned last time, Cameron took a practice test and only missed 3 questions on the while thing. That translates to a score of 1550! Since Cameron is scoring so high, he will benefit from looking at level 3 questions instead of the modules that we were working on. If he hasn't already, I'd recommend a practice test through our system with a timer so that he can become accustomed to the time constraints, and then we can assess if that poses much of a challenge for him._x000a__x000a_Given Cameron's current progress and the fact that he is doing so well across topics, I don't think we need to increase our session frequency; our current rate of one half-hour session per week is adequate, and given all the studying he is doing on his own, I don't think Cameron needs any more from me._x000a__x000a_Please let me know if you have any questions or concerns about our plan or progress. I am reliably available by text or email, but also by phone or Zoom if needed._x000a__x000a_Have a good weekend!_x000a__x000a_Eddie C._x000a_eddie.cayia@revolutionprep.com_x000a_+18037278636"/>
    <n v="4"/>
    <s v="Current rate of one half-hour session per week seems adequate."/>
  </r>
  <r>
    <n v="10949972"/>
    <d v="2026-01-17T00:00:00"/>
    <x v="121"/>
    <s v="Team De Groot"/>
    <n v="99358"/>
    <s v="Sam Buschmeier"/>
    <s v="Dear James,_x000a__x000a_I hope you're having a great week. As Sam prepares to take his first full-length practice test coordinated with us, I wanted to share a brief update and outline what to expect._x000a__x000a_Over the past several sessions, I've seen clear improvement in Sam's mathematical reasoning ability, as well as his ability to understand the main idea of a test. In one session, Sam has already shown progress with applying the iCARE strategy in Central Ideas and Details problems, and we will continue to build on this in following sessions. Moreover, based on his practice test results, we'll be able to see exactly where we can focus our efforts with more specificty more than a Bluebook test alone._x000a__x000a_While our long-term goal is overall score improvement, an important near-term goal for this practice test is for Sam to apply the strategies we've been working on in a realistic testing environment. It's important to note that scores can fluctuate at this stage, and it's not uncommon for students to see a temporary dip as they begin using new strategies under timed conditions. This adjustment period can sometimes affect pacing or completion, even when underlying skills are improving._x000a__x000a_To get the most useful data from this practice test, it's important that Sam replicates official test-day conditions as closely as possible. This means a quiet environment and completing the test in one sitting, unless accommodations apply. Consistent conditions help us better interpret results and plan next steps._x000a__x000a_After the practice test, I'll review the results with Sam and talk through his test-day experience, including pacing, strategy use, and overall comfort. I'll then follow up with you in my next parent update with key takeaways, areas of improvement, and our focus moving forward._x000a__x000a_Based on Sam's current progress and goals, I recommend continuing with one 60-minute session per week through March 14. Maintaining consistent sessions, along with regular completion of assigned homework and practice tests, will best support steady score improvement._x000a__x000a_Please let me know if you have any questions or would like to talk through the plan in more detail. I'm happy to schedule a phone or Zoom call if that would be helpful. I'm looking forward to continuing to support Sam as we move into this next phase of prep._x000a__x000a_Regards._x000a__x000a_Zach M._x000a_zach.mcfatridge@revolutionprep.com_x000a_+17572987511"/>
    <n v="5"/>
    <s v="Recommends continuing with one 60-minute session per week through March 14."/>
  </r>
  <r>
    <n v="10949978"/>
    <d v="2026-01-17T00:00:00"/>
    <x v="103"/>
    <s v="Team De Groot"/>
    <n v="97008"/>
    <s v="Je'vis Anderson"/>
    <s v="Good evening, Anderson family! I wanted to update you on Je'vis's progress._x000a__x000a_Je'vis is learning math fast! This week, we covered parts of equations, combining like terms, basic factoring using the greatest common factor, mean, median, range, and today, Roman numerals. Je'vis seems to be learning all of these concepts very quickly! He could probably use a little more practice with the averages, but I think he is learning everything else well._x000a__x000a_At times, I do have a little difficulty keeping Je'vis's interest, though it does seem to be a little better this week. There are some games that are free for teaching early algebra, but there's not much available that's free! This week, I tried keeping our sessions a little more conversational, which seems to be OK for him._x000a__x000a_We had four sessions this week, which may be slightly more than we need. Given that Je'vis learns new concepts so quickly, I think we may not need quite as many per week. I think three session per week or less should be adequate to cover all the math, since for now we're just covering the most recent things from class and a few other things. If you have another thorough list of topics that you'd like me to cover, please let me know!_x000a__x000a_If needed, feel free to contact me if there are any questions or concerns about our progress or plan. I am reliably available by text or email, but also phone or Zoom if needed._x000a__x000a_Have a good weekend!_x000a__x000a_Eddie C._x000a_eddie.cayia@revolutionprep.com_x000a_+18037278636"/>
    <n v="4"/>
    <s v="Think three session per week or less should be adequate."/>
  </r>
  <r>
    <n v="10949989"/>
    <d v="2026-01-17T00:00:00"/>
    <x v="121"/>
    <s v="Team De Groot"/>
    <n v="98787"/>
    <s v="Kaysen Fredieu"/>
    <s v="Dear Jolie,_x000a__x000a_I hope you're having a good week. I wanted to share a progress update for Kaysen following his first ACT practice test with us and outline how we're approaching the next phase of his prep._x000a__x000a_From our last session, I've already seen some meaningful early progress in how Kaysen approaches ACT Math questions. In particular, he's begun to slow down and focus on setting problems up cleanly -- especially with ratios, proportions, and percentage-based questions -- rather than overthinking or trying to do too many steps at once. We've also been working on identifying what information actually matters in a question and translating word problems into familiar mathematical structures (for example, rewriting situations as fractions or equations he already knows how to solve). These are foundational skills, but they're critical for consistency and accuracy moving forward._x000a__x000a_At this stage, our primary goal is not immediate score movement, but helping Kaysen build reliable habits: recognizing question types, setting problems up correctly, and trusting straightforward methods instead of reading past what's being asked. Given how early we are in the process, it's completely normal for scores to remain flat, or even dip slightly, as students adjust to using new strategies under timed conditions. Early practice tests are best viewed as diagnostic tools rather than predictors of final outcomes._x000a__x000a_For upcoming practice work, it's important that Kaysen continues to replicate official test-day conditions as closely as possible: a quiet environment and completing the test in one sitting (unless accommodations apply). This allows us to get the most accurate picture of pacing, endurance, and strategy use, which directly informs how we structure future sessions._x000a__x000a_After each practice test, I review the results with Kaysen in detail -- looking for patterns rather than individual mistakes -- and we use those insights to decide what to prioritize next. I'll continue to follow up with you on key takeaways, areas of improvement, and next steps through my regular parent updates._x000a__x000a_Based on Kaysen's current starting point and long-term goal, I recommend trying to increase Kaysen's sessions to two 60-minute sessions per week through February 14. I understand scheduling may make this difficult, so I am open to discuss scheduling if need be. This level of consistency will give us the time needed to strengthen core skills, reinforce strategy use, and gradually build toward score improvement in a sustainable way. Regular completion of assigned practice and review work between sessions will be especially important at this stage._x000a__x000a_Please feel free to reach out if you have any questions or would like to talk through the plan in more detail. I'm happy to schedule a quick phone or Zoom call if that would be helpful. I'm looking forward to continuing to support Kaysen as we build momentum from here._x000a__x000a_Take care._x000a__x000a_Zach M._x000a_zach.mcfatridge@revolutionprep.com_x000a_+17572987511"/>
    <n v="5"/>
    <s v="Recommends increasing to two 60-minute sessions per week through February 14."/>
  </r>
  <r>
    <n v="10950008"/>
    <d v="2026-01-17T00:00:00"/>
    <x v="121"/>
    <s v="Team De Groot"/>
    <n v="98679"/>
    <s v="Abigail Alex"/>
    <s v="Dear Reeba,_x000a__x000a_I hope you're having a great week. I wanted to share a progress update now that Abigail has completed her first practice test with us and we've had a chance to begin reviewing and applying strategies based on those results._x000a__x000a_Over the last several sessions, I've already seen some important early improvements in Abigail's approach to math questions. In particular, we've been working on simplifying complex expressions by treating them algebraically (rewriting expressions as variables, isolating terms cleanly, and reducing fraction-based equations before solving). Abigail has also been improving her willingness to slow down and restructure problems rather than trying to push through them in their original form, which was a point of difficulty early on._x000a__x000a_At this stage, our primary focus is not immediate score movement, but building the foundational habits and strategies that will eventually support score gains. When students begin actively changing how they approach questions, it's very normal for scores to remain flat or even dip temporarily. This adjustment period can affect pacing and confidence, even when the underlying skills are improving._x000a__x000a_Moving forward, consistent work outside of sessions will be essential for Abigail to see progress. In-session time is most effective when it builds on practice done independently, rather than being spent redoing first exposure. For homework, Abigail will be reviewing her practice test error log and rewriting missed or challenging math questions using the strategies we are practicing in session. This work helps reinforce habits, build fluency, and allows us to use our session time more efficiently._x000a__x000a_As we move toward Abigail's next practice test, it's important that the test be taken under conditions that closely mirror test day: a quiet environment, one sitting, and standard timing (unless accommodations apply). This ensures the results give us useful data to guide instruction._x000a__x000a_After the next practice test, I'll review the results with Abigail in more depth, focusing on patterns rather than individual questions -- what types of problems are improving, where time is being lost, and which strategies are starting to stick. I'll follow up with you afterward with takeaways and next steps in a parent update._x000a__x000a_Given Abigail's current score range and long-term goal, I recommend continuing with one 60-minute session per week through the May SAT, with a potential increase in velocity as the test nears. Maintaining this session cadence, along with regular completion of assigned homework and coordinated practice tests, will give us the best opportunity to build momentum over time._x000a__x000a_Please feel free to reach out if you have any questions or would like to talk through the plan in more detail. I'm happy to schedule a quick phone call if that would be helpful, and I'm looking forward to continuing to support Abigail as we move forward._x000a__x000a_Zach M._x000a_zach.mcfatridge@revolutionprep.com_x000a_+17572987511"/>
    <n v="5"/>
    <s v="Recommends continuing one 60-minute session per week through the May SAT."/>
  </r>
  <r>
    <n v="10950011"/>
    <d v="2026-01-17T00:00:00"/>
    <x v="103"/>
    <s v="Team De Groot"/>
    <n v="98111"/>
    <s v="Joseph Kriakos"/>
    <s v="Good evening, Kriakos family! I wanted to update you on Joseph's progress. _x000a__x000a_Joseph and I have had six sessions now, and we've covered a lot of different skills including altitudes and orthocenters of triangles, geometric proofs, parallel lines with a transversal, finding diagonals of rectangular prisms, special right triangles, and perimeter and other measurements of polygons today. Joseph is doing great with all of these skills! He reports increased confidence, and he is able to demonstrate the skills once I've shown him first. Joseph has taken ownership of our sessions and always has a topic that he wants us to cover in session! I prefer this much more to students that don't seem to have any idea of what they need, and instead leave me to fish tediously for topics._x000a__x000a_From what I can tell, our current weekly pace of once to occasionally twice per week seems to be adequate for steady progress, and I don't see any need to increase this frequency, though we may consider it as his next major exam comes closer if Joseph feels that's needed._x000a__x000a_Please let me know if you have any questions or concerns about our progress or plan. I am reliably available by text or email, but also phone or Zoom if needed._x000a__x000a_Have a good weekend!_x000a__x000a_Eddie C._x000a_eddie.cayia@revolutionprep.com_x000a_+18037278636"/>
    <n v="4"/>
    <s v="States current weekly pace of once to occasionally twice per week is adequate."/>
  </r>
  <r>
    <n v="10950038"/>
    <d v="2026-01-17T00:00:00"/>
    <x v="121"/>
    <s v="Team De Groot"/>
    <n v="97551"/>
    <s v="Isabella Alfred"/>
    <s v="Dear Amanda,_x000a__x000a_I hope you're having a good week. I wanted to take a moment to share a progress update for Isabella and outline my thoughts on how we can best support her moving forward._x000a__x000a_Over the past several sessions, I've seen steady and meaningful improvement in Isabella's understanding of key Algebra 1 concepts. In particular, she has shown growth in reviewing and correcting mistakes from assessments (such as her recent systems of linear equations test), applying the midpoint formula accurately, and simplifying exponential expressions using the multiplication rule. We've also worked on systems of linear inequalities, where Isabella has become more confident in interpreting graphs and identifying solution regions conceptually, rather than guessing._x000a__x000a_More broadly, Isabella is showing increased consistency in how she approaches problems -- she's explaining her reasoning more clearly and is less likely to get thrown off by how a question is presented. While her current grade remains around a C, the improvement I'm seeing in session suggests she's building the foundation needed for that grade to trend upward with continued support and practice._x000a__x000a_Given Isabella's progress and the fact that she is nearly out of BUC hours, I recommend continuing with consistent Algebra 1 tutoring at a rate of one 60-minute session per week through the end of the academic year. Maintaining this consistency is important to reinforce the concepts we're covering and to help translate her in-session understanding into improved class performance._x000a__x000a_In the short term, our goals are to solidify her mastery of linear systems and inequalities and continue strengthening her algebraic fluency so she can work more efficiently and confidently on class assignments and assessments. The broader goal remains improving her overall performance and confidence in Algebra 1._x000a__x000a_If you'd like to continue working together toward these goals, you can redeem additional credits through your Bright Horizons portal. After you redeem the credits, you'll receive an email from Revolution Prep with instructions for adding the hours to Isabella's account._x000a__x000a_Please feel free to reach out if you have any questions or would like to talk through the plan in more detail -- I'm happy to schedule a quick phone call if that would be helpful. I've really enjoyed working with Isabella and would be glad to continue supporting her progress._x000a__x000a_Best regards,_x000a_Zach M._x000a_zach.mcfatridge@revolutionprep.com_x000a_+17572987511"/>
    <n v="5"/>
    <s v="Recommends continuing with one 60-minute session per week through the end of the academic year."/>
  </r>
  <r>
    <n v="10950151"/>
    <d v="2026-01-17T00:00:00"/>
    <x v="12"/>
    <s v="Team De Groot"/>
    <n v="59621"/>
    <s v="Leah Grenier"/>
    <s v="Dear Jacqueline,_x000a__x000a_I hope you are having a great week! Leah has recently taken two practice tests (on 12/20/2025 and on 01/12/2026). I would like to share with you the results we have so far as well as a general plan for moving forward._x000a__x000a_First off, I have seen significant improvements in Leah's ability to understand the punctuation and grammar rules we have been working on in session. She has shown consistent progress in completing her homework whenever it is assigned and she shows up to sessions prepared to work through questions she did not understand as she worked through them. This is important for studying in general. _x000a__x000a_While we are working towards overall score improvement, we have also set a goal around successfully utilizing the strategies and skills they have been working on. It's important to remember that the scores often go down on the practice tests, which is perfectly normal. Students often experience a drop in scores as they are learning to apply new strategies. This adjustment period can cause them to rush or not finish a section._x000a__x000a_Leahâ€™s score for her practice exam on December 20th was a 24 (linked here: https://kami.app/zQg-1w5-xZd-RXd). Leahâ€™s score for her practice exam on January 12th was a 22 (linked here: https://kami.app/TrB-yP2-2Bu-J3Q). These are within the same general range and should be seen as part of the overall picture of what her performance might be like on the actual test day. It should be noted that the January 12th practice test is slightly more challenging than the first practice exam she took, so it makes sense her score decreased slightly._x000a__x000a_After the practice test, I reviewed the results and discussed the test experience with Leah to determine our focus moving forward. Within the English section, we will be looking at commas, identifying full sentences. Within the math section, we will need to look at probability and circle geometry. Within the reading section, we will focus more on detail questions and inference questions. Within the science section, we will focus on data interpretation and drawing conclusions. _x000a__x000a_As part of any standardized test prep routine, Leah has been tasked with creating an error log. This document will track the questions she missed and it will help us see any non-obvious trends in the types of questions or content areas that might need more attention. These error logs take a long time for a student to complete, so I would strongly recommend having a parent work through this document with her. Our time in session will need to largely be focused on exam content for improving her overall._x000a__x000a_Based on Leahâ€™s goals, I recommend adding an additional 60 minutes per week for a total of two one hour sessions until the March test. _x000a__x000a_Please let me know if you have any questions or if there are any adjustments you would like to make to our plan. Iâ€™m happy to schedule a time to talk by phone if that would be helpful. I am excited to continue supporting Leah in reaching her goals._x000a__x000a_Best regards,_x000a_Daniel E._x000a_daniel.esquivel-reynoso@revolutionprep.com_x000a_+18057085060"/>
    <n v="5"/>
    <s v="Recommends adding an additional 60 minutes per week for two one-hour sessions until the March test."/>
  </r>
  <r>
    <n v="10950178"/>
    <d v="2026-01-17T00:00:00"/>
    <x v="132"/>
    <s v="Team Cross"/>
    <n v="85241"/>
    <s v="Marzieh Thomas"/>
    <s v="Hi Mahtab,_x000a__x000a_I hope youâ€™re doing well! I wanted to share an update on Marziehâ€™s recent progress as she prepares for her ACT._x000a__x000a_During our last session, Marzieh reviewed the challenging questions she encountered on her homework practice test. This was a valuable opportunity for her to learn to recognize different types of questions and the tricks for solving them quickly. She picked up strategies for identifying wordiness and redundancy, as well as misplaced modifier questionsâ€”all important skills for the English section. These question types were new to Marzieh and caught her off guard initially, but now that she knows they appear frequently on the test, sheâ€™ll be better equipped for them in the future._x000a__x000a_We also noticed that Marzieh worked through the test quite quickly, which resulted in some missed questions due to rushing. In the future, weâ€™ll focus on improving her pacing to help ensure she has time to carefully consider her answers. Despite the challenges, Iâ€™m pleased with Marziehâ€™s progress on this difficult practice test. As she continues to learn new concepts and strategies, I look forward to seeing her advance towards her goal score._x000a__x000a_If you have any questions or would like to discuss Marziehâ€™s progress in more detail, please feel free to reach out by email or text._x000a__x000a_Thank you, and I look forward to supporting Marzieh as she continues her preparation!_x000a__x000a_Best,_x000a_Christine S._x000a_christine.santos@revolutionprep.com_x000a_+19415649546"/>
    <n v="4"/>
    <s v="Recommends sticking with weekly 1.5-hour sessions for consistency and clarification."/>
  </r>
  <r>
    <n v="10950183"/>
    <d v="2026-01-17T00:00:00"/>
    <x v="43"/>
    <s v="Team Cross"/>
    <n v="92603"/>
    <s v="Evangelina Brian"/>
    <s v="Hello,_x000a__x000a_I wanted to share a quick update on Evangelinaâ€™s tutoring session today._x000a__x000a_Evangelina did a great job staying focused and working hard despite everything going on. We reviewed material for her upcoming math test and worked through several IXL practice problems. Our session focused on:_x000a__x000a_* Multiplying fractions_x000a_* Dividing fractions_x000a_* Solving fraction word problems_x000a__x000a_She showed strong effort and improving confidence with these skills. We were able to complete about half of the assigned practice problems together, and she made good progress in understanding the steps and strategies._x000a__x000a_With a little more review, she should be in a good position going into the exam._x000a__x000a_Moving forward, I suggest we continue with one or two 30 minute sessions per week to go over any homework or questions from class._x000a__x000a_Please donâ€™t hesitate to reach out if you have any questions._x000a__x000a_Warmly,_x000a__x000a_Jacey C._x000a_jacey.clifton@revolutionprep.com_x000a_+17063043963"/>
    <n v="4"/>
    <s v="Suggests continuing with one or two 30-minute sessions per week."/>
  </r>
  <r>
    <n v="10950190"/>
    <d v="2026-01-17T00:00:00"/>
    <x v="43"/>
    <s v="Team Cross"/>
    <n v="93719"/>
    <s v="Baylee Bamgbade"/>
    <s v="Hello,_x000a__x000a_I wanted to share a quick update on Bayleeâ€™s tutoring sessions lately. _x000a__x000a_For reading comprehension, Baylee and I read and compared two short stories about children at the park. She practiced identifying similarities and differences between the stories, such as shared activities and how the charactersâ€™ experiences were unique. This is an important skill for deeper reading comprehension, and she did very well explaining her thinking._x000a__x000a_We also spent time on grammar and math practice. Our focus included:_x000a_* Verb tenses in grammar_x000a_* Measurement units and basic arithmetic in math_x000a__x000a_To keep things engaging, we played a math-based game called Blooket, which helped reinforce skills in a fun, low-pressure way._x000a__x000a_Baylee stayed focused and worked hard throughout the session. She is making steady progress across reading, grammar, and math._x000a__x000a_I suggest we continue with the currently scheduled session of 2-3, 30 or 1 hour sessions per week. _x000a__x000a_Please let me know if you have any questions._x000a__x000a_Warmly,_x000a_Jacey Clifton_x000a__x000a_Jacey C._x000a_jacey.clifton@revolutionprep.com_x000a_+17063043963"/>
    <n v="4"/>
    <s v="Suggests continuing with the currently scheduled session of 2-3"/>
  </r>
  <r>
    <n v="10950207"/>
    <d v="2026-01-17T00:00:00"/>
    <x v="43"/>
    <s v="Team Cross"/>
    <n v="93718"/>
    <s v="Rylee Bamgbade"/>
    <s v="Hello,_x000a__x000a_I wanted to share a quick update on Ryleeâ€™s tutoring sessions recently. _x000a__x000a_Our main academic focus has been reading. We worked on identifying closed and open syllables and practiced hearing the difference between short and long vowel sounds. Rylee showed strong progress in breaking words apart and using these strategies to read more accurately and confidently._x000a__x000a_We also played a word-reading game to reinforce these skills in a fun way. Rylee stayed engaged and worked hard through each round, continuing to build fluency and accuracy._x000a__x000a_We read a fun story about the Three Little Pigs from the wolfâ€™s perspective. Rylee enjoyed discussing the twist in the story and shared her opinion, which helped build listening comprehension and critical thinking skills._x000a__x000a_I suggest we continue with our scheduled sessions of 2-3, 30 or 1 hour sessions per week._x000a__x000a_Overall, Rylee has had a productive sessions and continues to make great progress in reading. _x000a__x000a_Please let me know if you have any questions._x000a__x000a_Warmly,_x000a__x000a_Jacey C._x000a_jacey.clifton@revolutionprep.com_x000a_+17063043963"/>
    <n v="4"/>
    <s v="Suggests continuing with scheduled sessions of 2-3"/>
  </r>
  <r>
    <n v="10950260"/>
    <d v="2026-01-17T00:00:00"/>
    <x v="12"/>
    <s v="Team De Groot"/>
    <n v="97119"/>
    <s v="Elijah McDowell"/>
    <s v="Dear Elizabeth,_x000a__x000a_I hope you are having a great week! Itâ€™s been great working with you and Elijah over the past couple of months. I wanted to touch base to share some of the progress weâ€™ve made so far and share my thoughts on the plan moving forward._x000a__x000a_I have seen significant improvements in Elijahâ€™s ability to FOIL when he needs to expand two binomials. During our most recent session working together, he was able to factor a quadratic equation into binomials and he was able to FOIL those binomials back out into a quadratic equation. This is positive sign and it shows that he is becoming more comfortable with the material necessary for success in Algebra 2. _x000a__x000a_From a personality perspective, I would like to point out that Elijah gets easily frustrated by small mistakes or difficulties he is having with the problems we work on in session. For example, he will misread something and then become mad at himself for making a mistake. Or, when we make it to the end of a problem that requires multiple steps he will say â€œFinally!â€ as if it were a bad thing that a math question takes this long. I let him know that even the smartest people take a long time to figure out the steps involved in solving math problems; it takes everyone a lot of time and energy to solve problems they have never seen before. People make mistakes and that's okay, especially in math!!_x000a__x000a_From a content perspective, Elijah often struggles with simple math operations that the average Algebra 2 student should be fairly fluent in. For example, in our most recent session he was struggling with factoring out -3 from -3x + 6. Factoring out a negative number was something that hindered his progress on the problem. This is material from Algebra 1 (or earlier). _x000a__x000a_Based on Elijahâ€™s current progress, Iâ€™d strongly recommend we add an additional hour to our twice weekly meetings for a total of three meetings per week. This extra meeting should focus almost entirely on remedial math concepts that he needs to master in order to be successful in his Algebra 2 course; this meeting frequency should last until the end of the school year. This would bring our weekly meeting time to 3 hours each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jah in his continued academic journey._x000a__x000a_Best regards,_x000a_Daniel E._x000a_daniel.esquivel-reynoso@revolutionprep.com_x000a_+18057085060"/>
    <n v="5"/>
    <s v="Strongly recommends adding an hour for three meetings per week until end of school year."/>
  </r>
  <r>
    <n v="10950328"/>
    <d v="2026-01-17T00:00:00"/>
    <x v="133"/>
    <s v="Team De Groot"/>
    <n v="89565"/>
    <s v="Jack McNeely"/>
    <s v="Dear Annette,_x000a__x000a_I am writing to provide a progress update for Jackâ€™s math tutoring._x000a__x000a_Program Goal: To improve Jack's math skills and performance._x000a__x000a_Areas of Success:_x000a_Jack brings a friendly and positive attitude to our sessions._x000a_He completes his work well and effectively learns the concepts needed to solve the problems at hand._x000a__x000a_Areas of Opportunity:_x000a_To ensure our sessions are aligned with his school curriculum, it would be helpful if Jack could bring specific homework or class assignments to our sessions._x000a_Having concrete examples of his current classwork will allow us to build directly on what he is learning in school._x000a__x000a_Recommendation:_x000a_Current Velocity: We currently meet for one 30-minute session per week._x000a_I recommend we increase this frequency to two sessions per week._x000a__x000a_While 30 minutes provides an edge, adding a second session would allow us to make more significant strides in his math development._x000a__x000a_Please feel free to reply to this email with any questions or thoughts regarding this update. I am also available to connect via phone or Zoom if needed._x000a__x000a_Best regards,_x000a__x000a_Mitchell M._x000a_mitchell.mabanag@revolutionprep.com_x000a_+14088921719"/>
    <n v="4"/>
    <s v="Recommends increasing frequency to two 30-minute sessions per week."/>
  </r>
  <r>
    <n v="10950334"/>
    <d v="2026-01-17T00:00:00"/>
    <x v="132"/>
    <s v="Team Cross"/>
    <n v="63504"/>
    <s v="Megan Schulte"/>
    <s v="Hello Jennifer,_x000a__x000a_I hope youâ€™re doing well! I wanted to share an update on Meganâ€™s recent progress as she prepares for her upcoming math quiz and continues to build her SAT readiness._x000a__x000a_During our last meeting, Megan was able to combine SAT math review with preparation for her math quiz by focusing on advanced graphing skills, including identifying asymptotes and handling reflections of graphs from various equations. While Megan was initially a bit rusty with the concepts of graph asymptotes and transformations, she quickly caught on after refreshing on the relevant rules and working through a several example questions._x000a__x000a_We also began reviewing strategies for SAT writing questions involving pronouns. Megan could still benefit from additional practice with the noun replacement strategy and with subject vs object pronouns, so we made a plan to continue in our future sessions._x000a__x000a_Moving forward, I believe itâ€™s important for Megan to maintain routine practiceâ€”especially for SAT concepts. Sticking with our weekly 1.5 hour sessions will give her valuable opportunities to strengthen her SAT skills and provide a space to clarify any challenging math topics from her class, as we did this past session._x000a__x000a_If you have any questions or would like to discuss Meganâ€™s progress further, please feel free to reach out by email or text._x000a__x000a_Thank you, and I look forward to continuing to support Megan!_x000a__x000a_Best regards,_x000a__x000a_Christine S._x000a_christine.santos@revolutionprep.com_x000a_+19415649546"/>
    <n v="4"/>
    <s v="Recommends sticking with weekly 1.5-hour sessions."/>
  </r>
  <r>
    <n v="10950339"/>
    <d v="2026-01-17T00:00:00"/>
    <x v="133"/>
    <s v="Team De Groot"/>
    <n v="95183"/>
    <s v="Chloe Johnson"/>
    <s v="Dear Candice,_x000a__x000a_I am writing to provide a progress update for Chloeâ€™s Algebra tutoring._x000a__x000a_Program Goal: To support Chloe with Algebra concepts and test corrections._x000a__x000a_Areas of Success:_x000a_Chloe is a joy to work with; she works hard and maintains focus._x000a_We are able to cover a significant amount of test corrections and concepts efficiently._x000a_She demonstrates immediate understanding once she is shown how to solve a problem._x000a__x000a_Areas of Opportunity:_x000a_While Chloe focuses well, 90-minute sessions can naturally lead to &quot;learning fatigue&quot; towards the end._x000a_Splitting the time could help keep her energy and retention high throughout the entire lesson._x000a__x000a_Recommendation:_x000a_Current Velocity: We currently meet for one 1.5-hour session per week._x000a_I recommend we adjust to two 1-hour sessions per week._x000a__x000a_This change would slightly increase our total time (from 1.5 hours to 2 hours) and improve consistency. More importantly, shorter sessions will allow us to maximize focus and avoid the fatigue that can set in during longer blocks of time._x000a__x000a_Please feel free to reply to this email with any questions or thoughts regarding this update. I am also available to connect via phone or Zoom if needed._x000a__x000a_Best regards,_x000a__x000a_Mitchell M._x000a_mitchell.mabanag@revolutionprep.com_x000a_+14088921719"/>
    <n v="4"/>
    <s v="Recommends adjusting to two 1-hour sessions per week to avoid fatigue."/>
  </r>
  <r>
    <n v="10950413"/>
    <d v="2026-01-17T00:00:00"/>
    <x v="9"/>
    <s v="Team St. Marie"/>
    <n v="96429"/>
    <s v="Abril Calvo"/>
    <s v="Dear Mr. and Mrs. Calvo,_x000a__x000a_I hope you are having a great week. It's been great working with you and Abril over the past couple of months. I wanted to touch base to share some of the progress we've made so far and share my thoughts on the plan moving forward._x000a__x000a_So far in our classes we've worked on Algebra 1. We've covered writing linear equations based on graphs, tables, and points. We've also worked on linear word problems, analyzing writing equations based on word problems, solving the linear equations, and interpreting constants/coefficients. Abril had some challenge with writing linear equations. I recommend she practice writing the equations based on points and based on different rates from word problems. In our next lessons, we will start to cover Algebra 2: Quadratic equations._x000a__x000a_On the topic of tutoring hours, I recommend 12 - 24 more hours to ensure Abril can schedule 1 -2 sessions per week for 1hr/session until her planned test in May/June.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bril in her continued academic journey. _x000a__x000a_Best regards,_x000a_Jon C._x000a_jon.cathapermal@revolutionprep.com_x000a_+17049758359"/>
    <n v="5"/>
    <s v="Recommends adding 12-24 hours to schedule 1-2 sessions per week until May/June test."/>
  </r>
  <r>
    <n v="10950484"/>
    <d v="2026-01-18T00:00:00"/>
    <x v="3"/>
    <s v="Team Cross"/>
    <n v="86031"/>
    <s v="Megha Shrestha"/>
    <s v="Hello â€” I hope youâ€™re having a great weekend! Itâ€™s been wonderful working with Megha again these past couple of weeks. I wanted to share some progress and outline our plan moving forward._x000a__x000a_Iâ€™ve seen significant improvements in Meghaâ€™s ability to identify and explain metaphors and similes in text. Sheâ€™s also made consistent progress naming and understanding the difference between parallel and perpendicular lines; this was clear in our last session._x000a__x000a_My plan is to continue focusing on reading comprehension while integrating the math concepts sheâ€™s covering in school and any science topics where she needs support._x000a__x000a_Please let me know if you have any questions or would like to adjust the plan. Iâ€™m happy to schedule a phone call if that would be helpful._x000a__x000a_Thank you â€” I appreciate the opportunity to work with Megha._x000a__x000a_Michelle T._x000a_michelle.testerman@revolutionprep.com_x000a_+18636703374"/>
    <n v="1"/>
    <s v="Plans to continue focusing on reading comprehension but no specific schedule recommendation."/>
  </r>
  <r>
    <n v="10950486"/>
    <d v="2026-01-18T00:00:00"/>
    <x v="3"/>
    <s v="Team Cross"/>
    <n v="80584"/>
    <s v="Evelyn Cho"/>
    <s v="Hello â€”_x000a__x000a_I hope youâ€™re having a great weekend. Itâ€™s been wonderful working with Evelyn these past couple of weeks, and I wanted to share some progress and our plan moving forward._x000a__x000a_Iâ€™ve seen significant improvements in Evelynâ€™s ability to read and comprehend grade-level text, and in her understanding of cause-and-effect relationships in informational texts â€” this was especially clear in our last session._x000a__x000a_My plan is to continue focusing on reading comprehension of informational text, including historical texts and technical texts. Iâ€™m excited for our upcoming session, where weâ€™ll explore the history of ice cream and read a recipe to make our own at home._x000a__x000a_Please let me know if you have any questions or would like to adjust the plan. Iâ€™m happy to schedule a phone call if that would be helpful._x000a__x000a_Thank you â€” I appreciate the opportunity to work with Evelyn._x000a__x000a_Michelle T._x000a_michelle.testerman@revolutionprep.com_x000a_+18636703374"/>
    <n v="1"/>
    <s v="Plans to continue focusing on reading comprehension but no specific schedule recommendation."/>
  </r>
  <r>
    <n v="10950487"/>
    <d v="2026-01-18T00:00:00"/>
    <x v="3"/>
    <s v="Team Cross"/>
    <n v="96861"/>
    <s v="Avani Kotla"/>
    <s v="Hello â€”_x000a__x000a_I hope youâ€™re having a great weekend. Itâ€™s been wonderful working with Avani these past couple of weeks, and I wanted to share some progress and our plan moving forward._x000a__x000a_Iâ€™ve seen significant improvements in Avaniâ€™s ability to read grade-level text, including correctly sounding out ending consonant blends â€” this was especially clear in our last session._x000a__x000a_My plan is to continue focusing on phonics, targeting long and short vowel sounds and, if time permits, the diphthongs _x000a_oi, oy, ou, and ow._x000a__x000a_Please let me know if you have any questions or would like to adjust the plan. Iâ€™m happy to schedule a phone call if that would be helpful._x000a__x000a_Thank you â€” I appreciate the opportunity to work with Avani._x000a__x000a__x000a_Michelle T._x000a_michelle.testerman@revolutionprep.com_x000a_+18636703374"/>
    <n v="1"/>
    <s v="Plans to continue focusing on phonics but no specific schedule recommendation."/>
  </r>
  <r>
    <n v="10950490"/>
    <d v="2026-01-18T00:00:00"/>
    <x v="3"/>
    <s v="Team Cross"/>
    <n v="99106"/>
    <s v="Elsey Stadtman"/>
    <s v="Hello â€”_x000a__x000a_I hope youâ€™re having a great weekend. Itâ€™s been wonderful working with Elsey these past couple of weeks, and I wanted to share some progress and our plan moving forward._x000a__x000a_Iâ€™ve seen significant improvements in Elseyâ€™s ability to tell time on an analog clock â€” this was especially clear in our last session. My plan is to continue focusing on word problems, reading clocks, reading a calendar, and any other math standards she needs additional support in._x000a__x000a_Please let me know if you have any questions or would like to adjust the plan. Iâ€™m happy to schedule a phone call if that would be helpful._x000a__x000a_Thank you â€” I appreciate the opportunity to work with Elsey._x000a__x000a_Michelle T._x000a_michelle.testerman@revolutionprep.com_x000a_+18636703374"/>
    <n v="1"/>
    <s v="Plans to continue focusing on math standards but no specific schedule recommendation."/>
  </r>
  <r>
    <n v="10950495"/>
    <d v="2026-01-18T00:00:00"/>
    <x v="3"/>
    <s v="Team Cross"/>
    <n v="94243"/>
    <s v="Sarielle Vinci"/>
    <s v="Hello â€”_x000a__x000a_I hope youâ€™re having a great weekend. Itâ€™s been wonderful working with Sarielle, and I wanted to share some progress and our plan moving forward._x000a__x000a_I was very impressed with Sarielleâ€™s reading fluency and comprehension during our session. My plan is to continue building both fluency and comprehension using gradeâ€‘level fiction and nonfiction passages, and to teach her how to use context clues in the text to determine the meaning of unfamiliar vocabulary._x000a__x000a_Please let me know if you have any questions or would like to adjust the plan. Iâ€™m happy to schedule a phone call if that would be helpful._x000a__x000a_Thank you â€” I appreciate the opportunity to work with Sarielle._x000a__x000a_Michelle T._x000a_michelle.testerman@revolutionprep.com_x000a_+18636703374"/>
    <n v="1"/>
    <s v="Plans to continue building fluency and comprehension but no specific schedule recommendation."/>
  </r>
  <r>
    <n v="10950560"/>
    <d v="2026-01-18T00:00:00"/>
    <x v="16"/>
    <s v="Team St. Marie"/>
    <n v="91110"/>
    <s v="Breydie Rosales"/>
    <s v="Dear Stefany,_x000a__x000a_I hope you are having a great January. Itâ€™s been great working with you and Breydie over the past few weeks. I wanted to touch base to share some of the progress weâ€™ve made so far and share my thoughts on the plan moving forward._x000a__x000a_I have seen significant improvements in Breydie's skills in explaining cell division, meiosis, and use a Punnett square to predict genotypic and phenotypic ratios. Breydie has shown consistent progress in differentiating between the steps of meiosis in tutoring and reported feeling more confident about determining the genotypic and phenotypic ratios, an important skill for Mendelian genetics._x000a__x000a_Our current short-term goals for Breydie include improving biology literacy and feeling more confident about the new topics taught in AP Biology. The overall goal remains to help Breydie finish AP Biology with a strong letter grade. Based on Breydie's progress, I recommend maintaining a velocity of one 60-minute session per week through the end of her AP Biology class. _x000a__x000a_Please let me know if you have any questions or if there are any adjustments you would like to make to our plan. Iâ€™m happy to schedule a time to talk by phone if that would be helpful. I look forward to supporting Breydie in her continued academic journey._x000a__x000a_Best regards,_x000a__x000a_Lana K._x000a_lana.kargetta@revolutionprep.com_x000a_+19106915048"/>
    <n v="5"/>
    <s v="Recommends maintaining one 60-minute session per week through the end of the class."/>
  </r>
  <r>
    <n v="10950568"/>
    <d v="2026-01-18T00:00:00"/>
    <x v="16"/>
    <s v="Team St. Marie"/>
    <n v="97399"/>
    <s v="Jaiden Patel"/>
    <s v="Dear Binal,_x000a__x000a_I hope you are having a great January. Itâ€™s been great working with you and Jaiden over the past few weeks. I wanted to touch base to share some of the progress weâ€™ve made so far and share my thoughts on the plan moving forward._x000a__x000a_I have seen significant improvements in Jaiden's understanding of cellular respiration and, most recently, DNA structure. In tutoring sessions, Jaiden demonstrated his understanding of how nucleotides base-pair and how different nucleotide sequences can encode for different proteins. We also discussed test prep strategies for his upcoming DNA quiz. _x000a__x000a_Based on Jaiden's progress, I recommend maintaining a velocity of one 60-minute lesson per week. That way, Jaiden will have the opportunity to reflect on new material on a weekly basis and benefit from consistent, personalized support._x000a__x000a_Please let me know if you have any questions or if there are any adjustments you would like to make to our plan. Iâ€™m happy to schedule a time to talk by phone if that would be helpful. I look forward to supporting Jaiden in his continued academic journey._x000a__x000a_Best regards,_x000a__x000a_Lana K._x000a_lana.kargetta@revolutionprep.com_x000a_+19106915048"/>
    <n v="4"/>
    <s v="Recommends maintaining a velocity of one 60-minute lesson per week."/>
  </r>
  <r>
    <n v="10950571"/>
    <d v="2026-01-18T00:00:00"/>
    <x v="16"/>
    <s v="Team St. Marie"/>
    <n v="97526"/>
    <s v="Shanaya Jolly"/>
    <s v="Dear Shalini,_x000a__x000a_I hope you are having a great January! Itâ€™s been great working with you and Shanaya over the past couple of months. I wanted to touch base to share some of the progress weâ€™ve made so far and share my thoughts on the plan moving forward._x000a__x000a_I have seen significant improvements in Shanaya's math skills and meeting important grade-level objectives, including addition/subtraction with regrouping; increased multiplication fluency; writing multiplication and division fact families; and lastly, simplification of fractions. We have also been working on parts of speech and reading comprehension. Shanaya has shown consistent progress in these math skills, as evidenced by recent homework completion. I will always send homework and additional practice resources for Shanaya as requested and/or appropriate in the parent update emails after tutoring!_x000a__x000a_Our current short-term goals for Shanaya include to improve her math and English fluency as well as support her in meeting class-specific objectives. Our long-term goals remain to help Shanaya improve her letter grades in math and English classes. Based on her progress so far, I recommend maintaining our velocity of at least two 60-minute sessions per week. This will provide Shanaya with consistent weekly support and the time to focus on each subject individually. _x000a__x000a_Please let me know if you have any questions or if there are any adjustments you would like to make to our plan. Iâ€™m happy to schedule a time to talk by phone if that would be helpful. I look forward to supporting Shanaya in her continued academic journey._x000a__x000a_Best regards,_x000a__x000a_Lana K._x000a_lana.kargetta@revolutionprep.com_x000a_+19106915048"/>
    <n v="4"/>
    <s v="Recommends maintaining velocity of at least two 60-minute sessions per week."/>
  </r>
  <r>
    <n v="10950588"/>
    <d v="2026-01-18T00:00:00"/>
    <x v="16"/>
    <s v="Team St. Marie"/>
    <n v="97569"/>
    <s v="Shriya Ram"/>
    <s v="Dear Praveena,_x000a__x000a_I hope you are having a great January. Itâ€™s been great working with you and Shriya over the past month. I wanted to touch base to share some of the progress weâ€™ve made so far and share my thoughts on the plan moving forward._x000a__x000a_I have seen significant improvements in Shriya's understanding of photosynthesis and ecology! She has shown progress in correctly identifying and/or explaining these concepts in tutoring sessions. This progress has been evident in increased confidence and improvement in recent test scores! I wish Shriya the best of luck in her upcoming AP Biology midterm!_x000a__x000a_Our current goals for Shriya include building comprehension of AP Biology topics, improving confidence, and increasing/maintaining her letter grade in Biology class to an A. Based on Shriya's progress, I recommend maintaining a velocity of no less than one 60-minute session per week through spr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riya in her continued academic journey._x000a__x000a_Best regards,_x000a__x000a_Lana K._x000a_lana.kargetta@revolutionprep.com_x000a_+19106915048"/>
    <n v="5"/>
    <s v="Recommends maintaining velocity of no less than one 60-minute session per week through spring."/>
  </r>
  <r>
    <n v="10950604"/>
    <d v="2026-01-18T00:00:00"/>
    <x v="16"/>
    <s v="Team St. Marie"/>
    <n v="97705"/>
    <s v="Jaina Anne"/>
    <s v="Dear Aruroli and Isaac,_x000a__x000a_I hope this email finds you well. I wanted to discuss Jainaâ€™s preparation for our tutoring sessions and share some insights and our plan moving forward._x000a__x000a_Firstly, I want to acknowledge that Jaina has shown great progress in comprehension of biology basics, analysis of photosynthesis and cellular respiration, and the relationship between chemical bonds and energy. Jaina has been completing homework assigned during tutoring and reported feeling more confident, which I am really happy to see! I also appreciate that Jaina always arrives on time and shares with me her assignments and/or reading beforehand._x000a__x000a_As you know, our goal is to increase Jaina's confidence, understanding, and overall grade in Biology class. However, Jaina has recently neglected to study or review Biology material using her class's resources (i.e., PowerPoints and/or textbooks), thus arriving to sessions underprepared, which has slowed our progress towards these goals. I recommended that Jaina review the topics she's learned from class every evening to build understanding and memorization of new terms. It is crucial that Jaina comes to sessions prepared and attempts to tackle homework only after studying her textbook chapters, slideshows, and/or notes. _x000a__x000a_To address this, I would like to discuss our plan moving forward:_x000a__x000a_Preparedness: It is important for Jaina to utilize all of her class resources, including lecture PowerPoints/slideshows, and have them ready to access at the beginning of session time. _x000a__x000a_Session efficiency: To make the most of our tutoring sessions, Jaina should invest in reviewing the material in small chunks every day so that she has a basic understanding of content knowledge before tackling homework. Remaining free from distractions and focused during sessions is also integral to meeting these objectives._x000a__x000a_Based on Jaina's progress so far and needs, I recommend increasing the velocity from one 60-minute session to 90 minutes of tutoring per week by adding another 30-minute session weekly. This way, Jaina will have the time to build comprehension of challenging topics, review and discuss new material, and apply the concepts to specific problems. I recommend increasing this velocity through the end of February, and I'll continue to monitor for progress._x000a__x000a_Please feel free to reach out with any questions or concerns. I am happy to discuss further and adjust our approach as needed to support Jaina's success. We can also schedule a time to talk by phone if that would be helpful._x000a__x000a_Thank you for your continued partnership._x000a__x000a_Best regards,_x000a__x000a_Lana K._x000a_lana.kargetta@revolutionprep.com_x000a_+19106915048"/>
    <n v="5"/>
    <s v="Recommends increasing velocity to 90 minutes per week through the end of February."/>
  </r>
  <r>
    <n v="10950605"/>
    <d v="2026-01-18T00:00:00"/>
    <x v="65"/>
    <s v="Team De Groot"/>
    <n v="93092"/>
    <s v="Chloe Crabtree"/>
    <s v="Hi team, Chloe!_x000a__x000a_I wanted to send an update about Chloe's progress so far since we've been working together and we just got mid year grades!_x000a__x000a_I'm excited to see that Chloe's instructor has seen the improvement that I have been seen during sessions, and I'm really excited to know that that hard work has paid off and translated to a higher scoring for class. Chloe has been working diligently on not only practicing for homework and for class assignments, but has developed a keen awareness of the &quot;why&quot; underneath some of these algebraic problems, such as today, when we used Pythagorean's theorem about right triangles to solve for a distance on a coordinate plane. This is the work of math, putting together our tools and tool boxes until we can make things work the way we need!_x000a__x000a_I am excited to see that Chloe's teacher has also noticed how hard Chloe has been working. While I don't put too much stock in grades, it's clear that Chloe's hard work is showing up in her scores. _x000a__x000a_As a result, I recommend that we continue meeting 3-4 times weekly for a total of 3-4 hours per week through the end of this semester. _x000a__x000a_Please reach out with any questions or concerns if you'd like to make adjustments to our plan. I'm also happy to meet via phone or Zoom if you would like, just let me know._x000a__x000a_Our notes from today are here: https://drive.google.com/drive/folders/1a8T5uWebAuZgbgxqJANN-7gya1aSnvrr?usp=sharing_x000a__x000a_All the best, and happy new year!_x000a__x000a_Elliot E._x000a_elliot.emadian@revolutionprep.com_x000a_+15409682458"/>
    <n v="5"/>
    <s v="Recommends continuing meeting 3-4 times weekly for 3-4 hours per week through end of semester."/>
  </r>
  <r>
    <n v="10950613"/>
    <d v="2026-01-18T00:00:00"/>
    <x v="16"/>
    <s v="Team St. Marie"/>
    <n v="99270"/>
    <s v="Alina Gilbert"/>
    <s v="Dear Ryan,_x000a__x000a_I hope you are having a great January. Itâ€™s been great working with you and Alina over the past couple of weeks. I wanted to touch base to share some of the progress weâ€™ve made so far and share my thoughts on the plan moving forward._x000a__x000a_I have seen significant improvements in Alina's skills of telling time, adding and subtracting integers, reading, and differentiating between short- and long-vowel sounds. This consistent improvement has been evident in homework completion and in-session practice, and Alina reports feeling more confident! For Alina to keep practicing her new skills, I plan to keep sending her simple homework on a weekly basis. _x000a__x000a_Our current short-term goals for Alina include improving her reading and arithmetic skills. The overall goal remains to help her feel more confident in class and reach grade-level benchmarks. Based on Alina's progress, I recommend maintaining the velocity of at least two 60-minute sessions per week through the end of the school year. _x000a__x000a_Thank you for your continually providing me with the newsletter from Alina's teacher and her class objectives. 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_x000a_Lana K._x000a_lana.kargetta@revolutionprep.com_x000a_+19106915048"/>
    <n v="5"/>
    <s v="Recommends maintaining at least two 60-minute sessions per week through the end of the school year."/>
  </r>
  <r>
    <n v="10950697"/>
    <d v="2026-01-18T00:00:00"/>
    <x v="85"/>
    <s v="Team Milner"/>
    <n v="70820"/>
    <s v="Paulina Bremm"/>
    <s v="Hi everyone,_x000a__x000a__x000a_Just a quick check in as we get started on the spring term on what weâ€™ve been focused on and plans for the next couple of months._x000a__x000a__x000a_First off, Iâ€™m sure it is a relief to be done with SAT testing at this point! It was great to hear that Paulina was able to raise her superscore to 1400 with the December test - I know it has been a long road to get there, and I really appreciate Paulinaâ€™s efforts over the last year. _x000a__x000a__x000a_With that behind us, weâ€™re now focused solely on academics and keeping up with the course material in calculus and biology. The related rates unit in calculus is one that commonly gives many students trouble, but it was great that Paulina was able to maintain her A+ through that unit and the end of the term! The upcoming units on optimization and presumably integrals/antiderivatives shouldnâ€™t be too bad, especially with the preview she got over the summer._x000a__x000a__x000a_For Bio, our current focus is on continuing to work on strategies for tackling questions on the test. Paulina mentioned that the FRQs went better on the most recent test (which is great!), but it seems like the MCQs were the main issue., so we can work on addressing that before the next test._x000a__x000a__x000a_Weâ€™ve got our Sun/Wed sessions booked through the first week of March, and it seems like this schedule is working well but Iâ€™m happy to make adjustments as needed. _x000a__x000a_Feel free to reach out with any questions, otherwise Iâ€™ll see Paulina on Wednesday!_x000a__x000a__x000a_Julie B._x000a_julie.byrom@revolutionprep.com_x000a_+15129250963"/>
    <n v="4"/>
    <s v="Sessions booked Sun/Wed through March"/>
  </r>
  <r>
    <n v="10950703"/>
    <d v="2026-01-18T00:00:00"/>
    <x v="85"/>
    <s v="Team Milner"/>
    <n v="74879"/>
    <s v="Alex Hsieh"/>
    <s v="Hi all,_x000a__x000a__x000a_Just wanted to check in as we head into the spring term and start back to test prep more in earnest. Happy to answer any questions!_x000a__x000a__x000a_Iâ€™m sure Alex is glad to have the chemistry intensive off his plate! Even though the course moved very fast, he made really solid progress during our sessions with balancing reactions, doing acid/base calculations, and recognizing different intermolecular forces. If he aims to take AP Chemistry in the future, he should be in good shape!_x000a__x000a__x000a_On the SAT front, both before the break and continuing through this week, weâ€™ve been focused mainly on shoring up Alexâ€™s grammar/punctuation skills based on his PSAT results. Iâ€™ve been particularly annoying about getting him to implement the TRAP strategy on each question and working on his skills analyzing sentences for subjects and verbs, and I really appreciate him putting up with my nagging during these sessions! Alex is making really solid progress, but I think weâ€™ve still got some work to do to build Alexâ€™s confidence with handling the hardest versions of these questions, which weâ€™ll continue working on in future sessions._x000a__x000a__x000a_For math, we did a bit of work before the chemistry sessions on problems related to statistics and data analysis (mean, median, mode, etc.), which is something Iâ€™d like to return to in future sessions to continue working on proportional reasoning and percent change questions._x000a__x000a__x000a_I know Alex is looking to try an ACT this month, which is something we can discuss after he takes the test. Heâ€™s got plenty of time on his prep journey, so if he ends up preferring that test we can make the switch and a lot of the strategy work weâ€™ve done so far will transfer over. There are some differences in content and format, mainly within the reading/grammar and science, but those are things we can cover if and when any changes occur._x000a__x000a__x000a_Schedule-wise, weâ€™ve got the Sunday afternoon sessions scheduled out through the end of April, but Iâ€™m happy to make any adjustments as needed. Please let me know if you have any questions; otherwise, Iâ€™ll see Alex next Sunday!_x000a__x000a__x000a_Julie B._x000a_julie.byrom@revolutionprep.com_x000a_+15129250963"/>
    <n v="3"/>
    <s v="Sessions scheduled through April"/>
  </r>
  <r>
    <n v="10950758"/>
    <d v="2026-01-18T00:00:00"/>
    <x v="107"/>
    <s v="Team Plamondon"/>
    <n v="95090"/>
    <s v="Sophia Tsenovoy"/>
    <s v="https://revolutionprep.zoom.us/j/92504161029_x000a__x000a_Jackson B._x000a_jackson.byars@revolutionprep.com_x000a_+14693520230"/>
    <n v="1"/>
    <s v="Only contains a Zoom link."/>
  </r>
  <r>
    <n v="10950864"/>
    <d v="2026-01-18T00:00:00"/>
    <x v="65"/>
    <s v="Team De Groot"/>
    <n v="95442"/>
    <s v="Austen Gregg"/>
    <s v="Hi team Austen! _x000a__x000a_I wanted to reach out with a progress update since it's been several sessions since Austen and I started our work together._x000a__x000a_Austen is progressing really well with general chemistry and is gearing up for his midterm exam. We spent a lot of energy understanding how physical reality is built up (LEGO brick by LEGO brick) from the subatomic, to the atomic, to the molecular and beyond. Austen has a keen sense of logic, which allows him to explain his understanding of concepts clearly. We fill in gaps in his understanding and his takes on this new information quickly and accurately. _x000a__x000a_I believe meeting once weekly for one hour is an effective velocity for our sessions to have the most impact, but please reach out if you would like to make any adjustments to our plan. I am also happy to meet via Zoom or phone if you would like. _x000a__x000a_Please don't hesitate to reach out with any questions or concerns. _x000a__x000a_Best,_x000a__x000a_Elliot E._x000a_elliot.emadian@revolutionprep.com_x000a_+15409682458"/>
    <n v="4"/>
    <s v="Believes meeting once weekly for one hour is effective velocity."/>
  </r>
  <r>
    <n v="10950899"/>
    <d v="2026-01-18T00:00:00"/>
    <x v="7"/>
    <s v="Team Plamondon"/>
    <n v="88850"/>
    <s v="Ella Moeller"/>
    <s v="Good Evening,_x000a__x000a_I hope you are doing well! I wanted to share an update on Ellaâ€™s recent progress and outline my recommendation as we move toward the March exam._x000a_Ellaâ€™s most recent test results show strong upward momentum. Her last official score increased to 1340, and she matched that performance on a Bluebook practice exam with a 1340 as well (700 Reading / 640 Math). This consistency is a great sign and reflects the solid foundation sheâ€™s building._x000a__x000a_In particular, Ella has done very well with Information and Ideas and Expression of Ideas questions on the reading and writing section. She is clearly understanding passages at a deeper level and is able to articulate main ideas and purpose effectively._x000a__x000a_To continue pushing her score higher, our next areas of focus will be Craft and Structure and Standard English Conventions on the reading/writing side, along with Advanced Math, Problem Solving and Data Analysis, and Geometry on the math section. These are all common score-moving categories, and steady, repeated exposure will be key to improving accuracy and confidence._x000a__x000a_Ella has another practice exam scheduled for next weekend, which will give us additional data to fine-tune our approach. Based on her goals and current trajectory, I recommend meeting twice a week for one hour each session through March. This increased frequency will allow us to consistently work on both math and reading every week, reinforce strategies, and build the repetition that typically leads to the biggest score gains._x000a__x000a_Please let me know if you have any questions or would like to talk through this plan in more detail. Iâ€™m happy to connect by phone if helpful and look forward to continuing to support Ella._x000a__x000a_Best regards,_x000a__x000a_Hannah L._x000a_hannah.lodge@revolutionprep.com_x000a_+16515044849"/>
    <n v="5"/>
    <s v="Recommends meeting twice a week for one hour each session through March."/>
  </r>
  <r>
    <n v="10950902"/>
    <d v="2026-01-18T00:00:00"/>
    <x v="7"/>
    <s v="Team Plamondon"/>
    <n v="91611"/>
    <s v="Isabella Peter"/>
    <s v="Good Evening, _x000a__x000a_Iâ€™m excited to begin working with Isabella again this week! Based on her most recent, excellent SAT results, she is in a very strong position, and our focus moving forward will be on eking out those final few points to maximize her score. She is clearly set up to do very well._x000a__x000a_At this stage, our work will be highly targetedâ€”refining strategies, tightening consistency, and focusing on precision rather than major content gaps. With her strong foundation, small adjustments and continued practice can make a meaningful difference on test day._x000a__x000a_In preparation for the upcoming exam, I recommend meeting once a week for one hour through the test date. This cadence will allow us to maintain momentum, reinforce strategies, and continue fine-tuning without overloading her schedule._x000a__x000a_Looking ahead to the summer, I also recommend adding college essay writing sessions once the exam is complete. Starting essays early allows for thoughtful development, revision, and reduced stress during the fall application season, and it will be a great way to support Isabellaâ€™s college applications holistically._x000a__x000a_Please let me know if you have any questions or would like to talk through scheduling. Iâ€™m looking forward to continuing to support Isabella and building on her strong progress._x000a__x000a_Best regards,_x000a__x000a_Hannah L._x000a_hannah.lodge@revolutionprep.com_x000a_+16515044849"/>
    <n v="5"/>
    <s v="Recommends meeting once a week for one hour through the test date."/>
  </r>
  <r>
    <n v="10950920"/>
    <d v="2026-01-18T00:00:00"/>
    <x v="134"/>
    <s v="Team De Groot"/>
    <n v="97057"/>
    <s v="Leo Van Horne"/>
    <s v="Hi Lucy!_x000a__x000a_Leo did report his scores, and it was awesome to hear about the 5-point increase. I agree that he could likely see another score increase, but I will acknowledge that the higher scores (34+) take a lot of commitment because of how the ACT scores their tests. He would need to increase English, Math, and Science to 34s, which is a lot to cover in a month before the April 11th test._x000a__x000a_If possible, I would recommend meeting sooner, but I understand his schedule may not accommodate that. I'm also inclined to suggest 12 hours of sessions rather than 6 as the Math section covers a large number of concepts, andâ€”as you mentionedâ€”it's been a while since he's reviewed some of the basic concepts._x000a__x000a_Leo should have the two practice tests I sent him on Kami still, and if he took the Math section on both and graded those via the RP website, we could identify which topics to review. This may help me determine a more accurate number of sessions. _x000a__x000a_Finally, while you're right that my profile highlights humanities, I actually helped my most recent ACT student score a 35 composite with a perfect 36 in Math. I'm confident that I can help Leo do the same! At the beginning of March, I have availability most of the day Sunday, then Monday and Wednesday afternoons PST. Hopefully we can find a time that works!_x000a__x000a_Please let me know if you have any other questions!_x000a_Thanks,_x000a__x000a_Megan H._x000a_megan.hoelting@revolutionprep.com_x000a_+19133783294"/>
    <n v="3"/>
    <s v="Inclined to suggest 12 hours rather than 6"/>
  </r>
  <r>
    <n v="10950950"/>
    <d v="2026-01-18T00:00:00"/>
    <x v="58"/>
    <s v="Team Plamondon"/>
    <n v="25875"/>
    <s v="Liam Selch"/>
    <s v="Dear Tessa,_x000a__x000a_I hope youÂ are having a great start to your year. Itâ€™s been great working with you and Liam recently. I wanted to touch base to share some of the progress weâ€™ve made so far and share my thoughts on the plan moving forward._x000a__x000a_I have seen significant improvements in Liam's overall application of Desmos in session. LiamÂ has also shown consistent progress with applying reading and writing strategies in session. These consistent improvements have been evident in Liam's progress in annotating reading passages and eliminating answers for detail-based questions!Â Â _x000a__x000a_LiamÂ currently has 5 unscheduled hours in their account and 15 scheduled sessions left with me. Since Liam is still working towards their goals, I recommend we continue our velocity of one 60-minute session per week through the rest of the testing season, with extra sessions as needed._x000a__x000a_PleaseÂ letÂ me know if you have any questions or if there are any adjustments you would like to make to our plan. Iâ€™m happy to schedule a timeÂ to talk by phone if that would be helpful. I look forward to supporting Liam's continued academic journey._x000a__x000a_Best regards,_x000a_Sam Wetz"/>
    <n v="5"/>
    <s v="Recommends continuing one 60-minute session per week through rest of testing season."/>
  </r>
  <r>
    <n v="10950957"/>
    <d v="2026-01-18T00:00:00"/>
    <x v="58"/>
    <s v="Team Plamondon"/>
    <n v="71539"/>
    <s v="Alya Thabet"/>
    <s v="Dear Ashraf,_x000a__x000a_I hope youÂ are having a great start to your year. Itâ€™s been great working with you and Alya recently. I wanted to touch base to share some of the progress weâ€™ve made so far and share my thoughts on the plan moving forward._x000a__x000a_I have seen significant improvements in Alya's overall application of algebraic formulas to geometric shapes. AlyaÂ has also shown consistent progress with identifying congruent angles. These consistent improvements have been evident in Alya's progress in solving for missing angles within parallel lines and transversals!Â Â _x000a__x000a_AlyaÂ currently has 20.75 unscheduled hours in her account and 5 scheduled sessions left with me. Since Alya is stillÂ working towards her goals, I recommend we continue our velocity of two 60-minute sessions per week through the rest of the academic year, with extra sessions as needed. I can support Alya with essays, literature, world history, and Model UN, in addition to math._x000a__x000a_PleaseÂ letÂ me know if you have any questions or if there are any adjustments you would like to make to our plan. Iâ€™m happy to schedule a timeÂ to talk by phone if that would be helpful. I look forward to supporting Alya's continued academic journey._x000a__x000a_Best regards,_x000a_Sam Wetz"/>
    <n v="5"/>
    <s v="Recommends continuing two 60-minute sessions per week through rest of academic year."/>
  </r>
  <r>
    <n v="10950959"/>
    <d v="2026-01-18T00:00:00"/>
    <x v="58"/>
    <s v="Team Plamondon"/>
    <n v="94976"/>
    <s v="Collin Tautfest"/>
    <s v="Dear Coleen,_x000a__x000a_I hope youÂ are having a great start to your year. Itâ€™s been great working with you and Collin recently. I wanted to touch base to share some of the progress weâ€™ve made so far and share my thoughts on the plan moving forward._x000a__x000a_I have seen significant improvements in Collin's overall application of daily organizational tools, specifically the Eisenhower Matrix. Collin has also shown consistent progress with organizing his co-op efforts. These consistent improvements have been evident in Collin's records of co-op applications and follow ups!Â Â _x000a__x000a_CollinÂ currently has 0 unscheduled hours in his account and 25 scheduled sessions left with me. Since Collin is stillÂ working towards his goals, I recommend we continue our velocity of one 60-minute session per week through the rest of the academic year, with extra sessions as needed.Â _x000a__x000a_PleaseÂ letÂ me know if you have any questions or if there are any adjustments you would like to make to our plan. Iâ€™m happy to schedule a timeÂ to talk by phone if that would be helpful. I look forward to supporting Collin's continued academic journey._x000a__x000a_Best regards,_x000a_Sam Wetz"/>
    <n v="5"/>
    <s v="Recommends continuing one 60-minute session per week through rest of academic year."/>
  </r>
  <r>
    <n v="10950961"/>
    <d v="2026-01-18T00:00:00"/>
    <x v="58"/>
    <s v="Team Plamondon"/>
    <n v="91566"/>
    <s v="Brigida Sarcona"/>
    <s v="Dear Hera,_x000a__x000a_I hope you are having a lovely day. Itâ€™s been great working with you and Brigida over the past couple of weeks. I wanted to touch base to share some of the progress weâ€™ve made so far and share my thoughts on the plan moving forward._x000a__x000a_IÂ have seen significant improvements in Brigida's confidence in crafting a sincere and concise letter of continued interest. BrigidaÂ has also shown consistent progress in formatting a resume. These consistent improvements have been evident in a considerably more polished final document.Â _x000a__x000a_Since BrigidaÂ is still working towards the application process, I recommend we continue a regular velocity of two 60-minute sessions per weekÂ through the application season. Additionally, I would recommend adding one hour a week per AP test starting the second week of March for thorough review prior to the exams in May._x000a__x000a_Please letÂ me know if you have any questions or if there are any adjustments you would like to make to our plan. Iâ€™m happy to schedule a time to talk by phone if that would be helpful. I look forward to supporting Brigida's continued academic journey._x000a__x000a_Best regards,_x000a_Sam Wetz"/>
    <n v="5"/>
    <s v="Recommends continuing two 60-minute sessions per week; adding hour per AP test in March."/>
  </r>
  <r>
    <n v="10950962"/>
    <d v="2026-01-18T00:00:00"/>
    <x v="135"/>
    <s v="Team Plamondon"/>
    <n v="97369"/>
    <s v="Helen Chandler"/>
    <s v="Good evening,_x000a__x000a_I wanted to reach out to talk about how things have been going with Helen's SAT tutoring. We have spent most of our time focusing on the English and Math sections of the exam, since these are the areas that she struggles with the most. She has been seeing steady improvement in both of these areas._x000a__x000a_Helen got a 27 on her first practice exam. She then got a 31 on her next exam, which was a remarkable improvement that she was very excited about! She worked very hard for that achievement._x000a__x000a_Helen has done a wonderful job applying the strategies that I have given her throughout our time together. We have learned the MAPS strategy for math questions, the TRAP strategy for English questions, and, most recently, the iCARE strategy for reading questions. These strategies can feel counterintuitive at times, but achieving proficiency in them is vital to getting those high scores on the ACT._x000a__x000a_At this point, Helen has the tools to be able to score relatively highly on the ACT. In our upcoming sessions however, we will continue to target the areas that are costing her points._x000a__x000a_Helen is a very bright student who I have greatly enjoyed tutoring. Our current pace of 2 sessions a week seems to be an excellent speed. It gives Helen enough session time to ask all of the questions she needs to ask, but allows her brain to process things in between sessions._x000a__x000a_I look forward to our next session!_x000a__x000a_Penny R._x000a_penny.russell@revolutionprep.com_x000a_+16784991170"/>
    <n v="4"/>
    <s v="States current pace of 2 sessions a week seems to be an excellent speed."/>
  </r>
  <r>
    <n v="10950977"/>
    <d v="2026-01-18T00:00:00"/>
    <x v="124"/>
    <s v="Team Plamondon"/>
    <n v="93390"/>
    <s v="Esa Kaba"/>
    <s v="Dear Esa and Annamma,_x000a__x000a_I hope you are doing well. Itâ€™s been great working with you and Esa over the past couple of months, and I wanted to touch base to share a brief update on his progress and discuss next steps moving forward._x000a__x000a_When Esa and I last met, he was in a strong place with his college application essays. He had made solid progress organizing his ideas, clarifying his main themes, and strengthening the overall structure and voice of his writing. Our session focused on refining content rather than starting from scratch, which is a great sign of his growth and readiness at this stage of the process._x000a__x000a_Esa did miss our scheduled session on 12/8, but he still has one remaining hour available to schedule. I recommend using that session to finish polishing and submitting his college application essays, as well as addressing any final revisions, supplemental prompts, or last-minute questions that may come up before submission._x000a__x000a_Please let me know if you would like help scheduling that final session or if there is anything specific youâ€™d like us to prioritize during that time. Iâ€™m happy to support Esa through the final steps of the application process and ensure everything is submitted confidently and on time._x000a__x000a_Best regards,_x000a__x000a_Faith R._x000a_faith.rogers@revolutionprep.com_x000a_+13364207826"/>
    <n v="2"/>
    <s v="Recommends using remaining session to finish essays; no long-term plan."/>
  </r>
  <r>
    <n v="10950978"/>
    <d v="2026-01-18T00:00:00"/>
    <x v="124"/>
    <s v="Team Plamondon"/>
    <n v="93008"/>
    <s v="Emma Castro"/>
    <s v="Dear Kelly,_x000a__x000a_I hope you are having a great winter season. Itâ€™s been great working with you and Emma over the past few months, and I wanted to touch base to share some of the progress weâ€™ve made so far and my thoughts on the plan moving forward as she prepares for the March SAT after taking the December exam._x000a__x000a_I have seen meaningful improvements in Emmaâ€™s approach to both SAT Math and Verbal this year, with a particular focus on strengthening her math accuracy. She has been working consistently on applying the IESME strategy step by step, with an emphasis on writing out each part of her process rather than solving problems mentally. Emma has a strong instinct for math and often arrives at an answer quickly, but she previously tended to assume answers without fully proving them mathematically. By slowing down and showing all work, she has reduced avoidable errors and improved her overall precision._x000a__x000a_Additionally, Emma has learned how to use unit analysis as a built-in checking tool to confirm that the linear equations she sets up make sense and that units align correctly. This has helped her verify both her problem setup and final answers with greater confidence and accuracy. These habits are essential for continued score growth, especially as problems become more complex._x000a__x000a_Our current short-term goals for Emma include continuing to strengthen math accuracy, reinforcing consistent strategy usage, and building confidence through repetition and practice. The overall goal remains improving both her Math and Verbal SAT scores for the March and potentially May test dates. Based on Emmaâ€™s progress, I recommend adding additional tutoring hours and meeting one to two hours regularly each week leading up to the March and/or May SAT. Emma is in a solid position academically; she primarily needs consistent practice and reinforcement to build confidence, solidify strategy usage, and allow her scores to continue rising._x000a__x000a_Our next and currently final scheduled session is on January 19. Please let me know if you would like help scheduling additional sessions or adjusting the plan moving forward. Iâ€™m happy to support Emma throughout the remainder of her SAT preparation._x000a__x000a_Best regards,_x000a__x000a_Faith R._x000a_faith.rogers@revolutionprep.com_x000a_+13364207826"/>
    <n v="5"/>
    <s v="Recommends adding hours and meeting one to two hours weekly leading up to exams."/>
  </r>
  <r>
    <n v="10950979"/>
    <d v="2026-01-18T00:00:00"/>
    <x v="124"/>
    <s v="Team Plamondon"/>
    <n v="94782"/>
    <s v="Alexander 'Xander' Thompson"/>
    <s v="Dear Aaron,_x000a__x000a_I hope you are doing well. Itâ€™s been great working with you and Xander, and I wanted to share an update on his progress and outline our focus moving forward as he continues SAT and ACT preparation._x000a__x000a_I have seen strong growth in Xanderâ€™s understanding of both Verbal and Math concepts, particularly in his awareness of how he approaches questions. In Reading and Writing, Xander is learning that he must read the entire text carefully to understand sentence structure before choosing punctuation. Weâ€™ve emphasized the importance of covering the answer choices, writing his own anticipation first, and then confirming with the options rather than selecting what â€œlooks right.â€ He has been working on slowing down, annotating, anticipating, and using context clues to guide his answers. Xander reviewed his Bluebook SAT error log and is becoming more intentional about making his anticipations more precise instead of vague, which is improving his accuracy and confidence._x000a__x000a_In Math, Xander worked extensively with his Bluebook 4 error log and focused on using Desmos intentionally as part of his problem-solving plan. He reviewed exponential equations, similar triangles, and SOHCAHTOA, and practiced identifying the type of math problem he is dealing with (linear, quadratic, exponential, systems, or free-response real-world problems). For free-response questions in particular, Xander recognized during the December SAT that he relies heavily on plugging in answer choicesâ€”a strategy that is not available on FRQs. This insight helped us shift toward strengthening his ability to independently set up and solve problems from scratch using IESME. He also practiced creating simple, clear drawings for word problems and setting up consecutive integer problems accurately._x000a__x000a_Xander also worked on ACT English strategies, learning to identify question types by analyzing the answer choices and determining whether a question is testing verbs, punctuation, modifiers, or pronouns. For punctuation questions, he practiced checking whether the text contains one complete sentence or two, which determines whether a comma, semicolon, or period is needed. We set a goal for Xander to spend 10â€“15 minutes each day reviewing punctuation rules to build long-term accuracy and confidence._x000a__x000a_Our short-term goals for Xander include improving free-response problem solving, strengthening independent setup skills, and increasing consistency with strategy usage across both Math and Verbal sections. The overall goal remains steady score growth through deliberate practice and confidence building. Xander will be taking a full Bluebook practice SAT this coming weekend to track progress, and he still needs to register for the March SAT. Based on his progress, I recommend continuing our current one-hour weekly sessions, with the option of adding an additional hour during the week for extra supportâ€”particularly for precalculus and math reinforcement._x000a__x000a_Please let me know if you have any questions or would like to adjust our plan. Iâ€™m happy to support Xander as he continues building the skills needed for continued improvement and success._x000a__x000a_Best regards,_x000a__x000a_Faith R._x000a_faith.rogers@revolutionprep.com_x000a_+13364207826"/>
    <n v="4"/>
    <s v="Recommends continuing one-hour weekly sessions"/>
  </r>
  <r>
    <n v="10950980"/>
    <d v="2026-01-18T00:00:00"/>
    <x v="124"/>
    <s v="Team Plamondon"/>
    <n v="52020"/>
    <s v="Annika Tamppari"/>
    <s v="Dear Leslie,_x000a__x000a_I hope you are having a great winter season. Itâ€™s been great working with you and Annika over the past couple of months, and I wanted to touch base to share some of the progress weâ€™ve made so far and my thoughts on the plan moving forward._x000a__x000a_I have seen significant improvements in Annikaâ€™s understanding of advanced AP Calculus concepts, particularly in her conceptual reasoning and problem setup. She has shown consistent progress in correctly setting up and interpreting integrals, especially when working with volumes of solids. Annika is learning to be more careful when problems switch the axis of rotation (x-axis, y-axis, or a line parallel to them), and she is improving at visualizing the situation to correctly identify outer and inner radii before writing the integral. This improvement has been evident in her increased confidence and accuracy when approaching washer-method problems._x000a__x000a_Annika has also made strong progress with polar coordinates, reviewing how to read polar graphs, determine correct angle bounds, and set up area formulas step by step. She has shown noticeable improvement in understanding how polar graphs behave and how to choose appropriate limits of integration. Additionally, Annika reviewed Taylor and Maclaurin series, practiced building power series, and learned how convergence tests work. She is developing a much clearer understanding of how these ideas fit together and is becoming more comfortable with series overall._x000a__x000a_During recent sessions, Annika worked extensively on Taylor (Maclaurin) polynomials, focusing on approximating functions using derivatives. She reinforced the conceptual process of taking successive derivatives and evaluating them at the center of the polynomial, while also strengthening her use of the chain rule. Although some problems were initially challenging, Annika persisted and improved her accuracy, conceptual understanding, and confidence. She also worked on the calculator portion of the 2022 AP Calculus BC free-response questions, focusing on parametric equations and their interpretation in a testing context._x000a__x000a_Annika reviewed derivative graphs, connecting key features of a function to its derivative, including points of inflection, maxima and minima, and sign changes. She has a strong understanding of continuity and differentiability and also reviewed u-substitution to ensure she feels fully confident with this topic. She has been assigned targeted practice problems for u-substitution and will be taking a full-length, timed AP Calculus AB practice exam this weekend on the Revolution Prep dashboard to reinforce both content mastery and test-day pacing. She also reviewed missed questions from her error log as homework, focusing on correcting patterns of mistakes._x000a__x000a_Our current short-term goals for Annika include continuing to strengthen accuracy in integral setup, reinforcing series and polynomial approximations, and maintaining confidence across core AP Calculus AB topics. The overall goal remains strong performance on her AP Calc BC exam through both conceptual understanding and consistent execution. Based on Annikaâ€™s progress, I recommend continuing with two one-hour sessions each week to maintain momentum, reinforce skills, and support ongoing mastery._x000a__x000a_Please let me know if you have any questions or if there are any adjustments you would like to make to our plan. Iâ€™m happy to schedule time to talk by phone if that would be helpful. I look forward to continuing to support Annika in her academic journey._x000a__x000a_Best regards,_x000a__x000a_Faith R._x000a_faith.rogers@revolutionprep.com_x000a_+13364207826"/>
    <n v="4"/>
    <s v="Recommends continuing with two one-hour sessions each week to maintain momentum."/>
  </r>
  <r>
    <n v="10950981"/>
    <d v="2026-01-18T00:00:00"/>
    <x v="124"/>
    <s v="Team Plamondon"/>
    <n v="91360"/>
    <s v="Ryan O'Shea"/>
    <s v="Dear Terri,_x000a__x000a_I hope you are having a great winter season. Itâ€™s been great working with you and Ryan over the past couple of months, and I wanted to touch base to share some of the progress weâ€™ve made so far and my thoughts on the plan moving forward as he prepares for the upcoming March and May SAT dates._x000a__x000a_I have seen meaningful improvements in Ryanâ€™s approach to both Math and Verbal sections, particularly in his willingness to slow down and engage more deliberately with each problem. Ryan has been learning the importance of writing his work down and using Desmos intentionally to prevent small errors from slipping by and to ensure he is learning from each practice problem. He was introduced to the IESME strategy as a structured, step-by-step approach to problem solving, with an emphasis on clearly identifying what the question is asking before solving. We have consistently reinforced the importance of prioritizing accuracy over speed, as this mindset is key to building long-term confidence and consistency._x000a__x000a_Ryan has also made strong progress in learning how to solve math problems both conceptually and using Desmos, recognizing the value of having multiple approaches available. As problems became more challenging, he practiced using Desmos more effectivelyâ€”especially the tables featureâ€”while applying IESME step by step to maintain accuracy. In Verbal, Ryan was introduced to the ICARE strategy and the process-of-elimination â€œplayoffâ€ strategy. He practiced reading questions first, forming clear anticipations, annotating in his own words rather than copying from the text, and logically eliminating incorrect answer choices. This work is helping him move away from guessing and toward evidence-based decision making._x000a__x000a_Ryan reviewed Verbal homework questions he had previously skipped so we could identify where he was getting stuck and how to apply ICARE more effectively. He practiced command of quantitative evidence questions, working with a wide range of graphs and data types. He did a strong job explaining why incorrect answers should be eliminated and is now focusing on making his anticipations more precise and concise so he can apply strategies more efficiently. In Math, Ryan worked on standard deviation, learning how to compare data sets by spread both with and without a calculator to build a stronger conceptual understanding of variability._x000a__x000a_Although Ryan was not able to take a practice SAT this past weekend, we walked through how to locate the Bluebook app and discussed which practice tests to select, noting that Practice Test 4 or higher is recommended due to their recency. Ryan plans to take Bluebook Practice Test 4 this coming weekend. We also discussed test-day readiness strategies, including waking up earlier to allow time to fully wake up and get focused before starting a full-length exam. Additionally, we reviewed how to use SAT tools such as annotation, cross-out, and hide-answer choices to support focus and accuracy during testing._x000a__x000a_Our current short-term goals for Ryan include improving consistency with strategy usage, increasing the precision of his anticipations, and reinforcing accuracy through deliberate practice. The overall goal remains steady score growth and increased confidence on full-length exams. Based on Ryanâ€™s progress, I recommend continuing with two one-hour tutoring sessions each week leading up to the March and May SAT dates to maintain momentum and reinforce these foundational skills._x000a__x000a_Please let me know if you have any questions or if youâ€™d like to adjust our plan moving forward. Iâ€™m happy to schedule time to talk by phone if that would be helpful. I look forward to continuing to support Ryan throughout his SAT preparation._x000a__x000a_Best regards,_x000a__x000a_Faith R._x000a_faith.rogers@revolutionprep.com_x000a_+13364207826"/>
    <n v="5"/>
    <s v="Recommends continuing with two one-hour sessions each week leading up to March and May dates."/>
  </r>
  <r>
    <n v="10950982"/>
    <d v="2026-01-18T00:00:00"/>
    <x v="124"/>
    <s v="Team Plamondon"/>
    <n v="83223"/>
    <s v="Sanjana Dhar"/>
    <s v="Dear Barnali,_x000a__x000a_I hope you are having a great winter season. Itâ€™s been great working with you and Sanjana so far, and I wanted to touch base to share an update on our first session and my initial observations as we move forward._x000a__x000a_In our session, Sanjana worked on understanding skewness in statistics, focusing on how skew can be identified both by checking whether conditions are met and by analyzing how close a population proportion is to 0 or 1. She learned how the distribution of possible means informs skew: when values are clustered closer to the higher end, the distribution is right-skewed; when they are closer to the lower end, it is left-skewed; and when values are centered around the middle, the distribution is symmetric. This conceptual understanding is especially important for AP Statistics multiple-choice and free-response questions._x000a__x000a_Sanjana also worked on strategies for AP Statistics multiple-choice questions, learning how to slow down, extract key information from the question, and write it out before choosing an answer. We discussed effective study techniques, including how to approach AP-style practice questions by identifying the underlying concept being tested rather than reacting to surface-level details. I also recommended additional resources, including CrackAP, for targeted AP Statistics multiple-choice practice to reinforce these skills outside of sessions._x000a__x000a_Although we have only had one session so far, Sanjana was engaged, receptive to feedback, and demonstrated a solid foundation to build on. Our short-term goals include continuing to strengthen her conceptual understanding and improving her consistency and confidence on AP Statistics questions. The overall goal is steady improvement through structured practice and repeated exposure to exam-style problems. Based on this initial progress, I recommend meeting for one one-hour session each week to maintain momentum and reinforce these concepts consistently._x000a__x000a_Please feel free to reach out if you have any questions or would like to discuss next steps. I look forward to continuing to work with Sanjana and supporting her progress._x000a__x000a_Best regards,_x000a_Faith R._x000a_faith.rogers@revolutionprep.com_x000a_+13364207826"/>
    <n v="4"/>
    <s v="Recommends meeting for one one-hour session each week to maintain momentum."/>
  </r>
  <r>
    <n v="10950991"/>
    <d v="2026-01-18T00:00:00"/>
    <x v="35"/>
    <s v="Team Cross"/>
    <n v="98715"/>
    <s v="Sahasra Jagarlamudi"/>
    <s v="Dear Srividya  ,_x000a__x000a_I'm excited to reach out to celebrate Sahasra â€™s amazing progress. Sahasra has worked diligently, and as a result, they have achieved understanding sound waves and EMS I am so proud of Sahasra ._x000a__x000a_While we want to celebrate this success, we also know there is still work to do on understanding and mastering life science. I am looking forward to continuing to work with Sahasra towards further improvements. I recommend continuing our hour long sessions weekly in order to continue their progress towards their next goals. During our upcoming sessions, I plan to continue working on understanding the components of cells, the functions of cells, and cellular respiration._x000a__x000a_Please let me know if you have any questions. Iâ€™m happy to schedule a time to talk by phone if that would be helpful. I am always available to support Sahasra  in their continued academic journey._x000a__x000a_Best regards_x000a_Sunho K._x000a_sunho.kum@revolutionprep.com_x000a_+14084750988"/>
    <n v="4"/>
    <s v="Recommends continuing hour-long sessions weekly."/>
  </r>
  <r>
    <n v="10950993"/>
    <d v="2026-01-18T00:00:00"/>
    <x v="35"/>
    <s v="Team Cross"/>
    <n v="99374"/>
    <s v="Ajay Jagasia"/>
    <s v="Dear Pragya,_x000a__x000a_I'm excited to reach out to celebrate Ajay â€™s amazing progress. Ajay has worked diligently, and as a result, they have achieved understanding how to use the RAP strategy to answer questions with evidence from texts. I am so proud of Ajay ._x000a__x000a_While we want to celebrate this success, we also know there is still work to do on improving his reading comprehension and writing skills. I am looking forward to continuing to work with Ajay towards further improvements. I recommend continuing our dual hour long sessions every week in order to continue their progress towards their next goals. During our upcoming sessions, I plan to continue working on familiarization with identifying main ideas and themes in nonfiction, summarization of nonfiction, answering close reading questions, and analyzing characters._x000a__x000a_Please let me know if you have any questions. Iâ€™m happy to schedule a time to talk by phone if that would be helpful. I am always available to support Ajay in their continued academic journey._x000a__x000a_Best regards_x000a_Sunho K._x000a_sunho.kum@revolutionprep.com_x000a_+14084750988"/>
    <n v="4"/>
    <s v="Recommends continuing dual hour-long sessions every week."/>
  </r>
  <r>
    <n v="10950994"/>
    <d v="2026-01-18T00:00:00"/>
    <x v="35"/>
    <s v="Team Cross"/>
    <n v="95272"/>
    <s v="Olive Cogan"/>
    <s v="Dear Stephanie ,_x000a__x000a_I'm excited to reach out to celebrate Oliveâ€™s amazing progress. Olive has worked diligently, and as a result, they have achieved reducing errors in the reading and mathematics sections for the HSPT. I am so proud of Olive. I look forward to hearing about her results._x000a__x000a__x000a_If I can be of further assistance to Olive , please donâ€™t hesitate to reach out. I would be more than willing to help with foundations for advanced algebra and geometry or anything else that may come up in the future._x000a__x000a_Please let me know if you have any questions. Iâ€™m happy to schedule a time to talk by phone if that would be helpful. I am always available to support Olive in their continued academic journey._x000a__x000a_Best regards_x000a_Sunho K._x000a_sunho.kum@revolutionprep.com_x000a_+14084750988"/>
    <n v="2"/>
    <s v="Offers further assistance if needed but no specific schedule recommendation."/>
  </r>
  <r>
    <n v="10950995"/>
    <d v="2026-01-18T00:00:00"/>
    <x v="35"/>
    <s v="Team Cross"/>
    <n v="98236"/>
    <s v="Daiwik Jasti"/>
    <s v="Dear Girish,_x000a__x000a__x000a_I'm excited to reach out to celebrate Daiwik â€™s amazing progress. Daiwik has worked diligently, and as a result, they have achieved completing review of Chapter 9 and 10 covering adding and subtracting fractions. I am so proud of Daiwik ._x000a__x000a_While we want to celebrate this success, we also know there is still work to do on reviewing his future math lessons . I am looking forward to continuing to work with Daiwik towards further improvements. I recommend continuing our dual hour long sessions weekly in order to continue their progress towards their next goals. During our upcoming sessions, I plan to continue working on multiplying and dividing fractions._x000a__x000a_Please let me know if you have any questions. Iâ€™m happy to schedule a time to talk by phone if that would be helpful. I am always available to support Daiwik in their continued academic journey._x000a__x000a_Best regards_x000a_Sunho K._x000a_sunho.kum@revolutionprep.com_x000a_+14084750988"/>
    <n v="4"/>
    <s v="Recommends continuing dual hour-long sessions weekly."/>
  </r>
  <r>
    <n v="10950996"/>
    <d v="2026-01-18T00:00:00"/>
    <x v="35"/>
    <s v="Team Cross"/>
    <n v="93204"/>
    <s v="Jasleen Virk"/>
    <s v="Dear Renu ,_x000a__x000a_I'm excited to reach out to celebrate Jasleen â€™s amazing progress. Jasleen has worked diligently, and as a result, they have achieved a 36 on the science section of her recent practice test. I am so proud of Jasleen ._x000a__x000a_While we want to celebrate this success, we also know there is still work to do on the ACT. I am looking forward to continuing to work with Jasleen towards further improvements. I recommend continuing our weekly hour long sessions in order to continue their progress towards their next goals. During our upcoming sessions, I plan to continue working on punctuation and grammar review._x000a__x000a_Please let me know if you have any questions. Iâ€™m happy to schedule a time to talk by phone if that would be helpful. I am always available to support Jasleen in their continued academic journey._x000a__x000a_Best regards_x000a_Sunho K._x000a_sunho.kum@revolutionprep.com_x000a_+14084750988"/>
    <n v="4"/>
    <s v="Recommends continuing weekly hour-long sessions."/>
  </r>
  <r>
    <n v="10950997"/>
    <d v="2026-01-18T00:00:00"/>
    <x v="105"/>
    <s v="Team Cross"/>
    <n v="82769"/>
    <s v="Victor Wood"/>
    <s v="Hi, Louise!_x000a__x000a_I hope this email finds you well. I wanted to touch base regarding Victor's recent progress and discuss a plan moving forward._x000a__x000a_First, I have seen significant improvements in Victor's in-session work. He's shown consistent progress in his understanding of the key strategies we use for math (the 'MAPS&quot; strategy) and reading (iCARE and TRAP strategies), and this progress is commendable._x000a__x000a_However, he was a bit disappointed in his most recent practice exam score, as he took a bit of a step back. However, as I explained to Victor, this is not unusual between the first two practice exams following the beginning of tutoring, as students attempt to assimilate the new strategies into their study habits.  In my experience, with continued practice, the results of the next exam should be better, but we'll keep a close eye on it._x000a__x000a_As a reminder, our long-term goal is a score in the 1350-1400 range, and addressing this issue is crucial for Victor to reach this goal. To work towards that long term goal, I would like us to prioritize the short-term goal of making use of these strategies in every homework assignment so that their use becomes second nature. For now, I think we can maintain our schedule of two 60-minute sessions each week, but if we need to meet more often to help Victor retain those concepts, we could always add either a third session, or expand our two sessions to 90 minutes instead of 60 (schedules permitting of course)._x000a__x000a_Overall, though, it's still too soon for any real concern.  We'll continue to work on both the main strategies and specific areas of need, such as punctuation - we went over the rules for all the types of punctuation on the test just today, and there were some that Victor was unfamiliar with, for example._x000a__x000a_Please let me know if you have any questions or if you have any additional insights that might be helpful for me to consider in my work with Victor. Iâ€™m happy to schedule a time to talk by phone as well. I am committed to helping Victor work towards his long-term goals._x000a__x000a_Have a great day!_x000a__x000a_Ralph Strope_x000a_ralph.strope@revolutionprep.com_x000a_+12083801452"/>
    <n v="4"/>
    <s v="Suggests maintaining schedule of two 60-minute sessions each week."/>
  </r>
  <r>
    <n v="10951041"/>
    <d v="2026-01-19T00:00:00"/>
    <x v="136"/>
    <s v="Team Haase-Alvey"/>
    <n v="95182"/>
    <s v="Bobby Johnson Iii"/>
    <s v="Dear Candice,_x000a__x000a_I hope you are having a great new year. Itâ€™s been great working with you and Bobby over the past couple of months. I wanted to touch base to share some of the progress weâ€™ve made so far and share my thoughts on the plan moving forward._x000a__x000a_I have seen significant improvements in Bobby's understanding of adding, subtracting, dividing and multiplying by negative numbers. They have shown consistent progress in their work with word problems. This consistent improvement has been evident in Bobbyâ€™s confidence and math performance in class._x000a__x000a_Our current short-term goals for Bobby include improving his consistency on double negative problems. The overall goal remains to improve Bobbyâ€™s math grade and to help improve his confidence in math. Based on Bobby's progress, I recommend we continue with our two 60 minute classe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Bobby in their continued academic journey._x000a__x000a_Best regards,_x000a_Tyler_x000a_tyler.thornton@revolutionprep.com_x000a_+14108024728"/>
    <n v="5"/>
    <s v="Recommends continuing with two 60-minute classes per week"/>
  </r>
  <r>
    <n v="10951046"/>
    <d v="2026-01-19T00:00:00"/>
    <x v="136"/>
    <s v="Team Haase-Alvey"/>
    <n v="86230"/>
    <s v="Ilai Bizinover"/>
    <s v="Dear Alex,_x000a__x000a_I hope you are having a great new year. Itâ€™s been great working with you and Eli over the past couple of months. I wanted to touch base to share some of the progress weâ€™ve made so far and share my thoughts on the plan moving forward._x000a__x000a_I have seen significant improvements in Eli's understanding of simplifying logarithm problems, natural logarithms, permutations vs combinations, and exponential growth and decay. They have shown consistent progress in their work with logarithm word problems. This consistent improvement has been evident in Eliâ€™s confidence and math performance in class._x000a__x000a_Our current short-term goals for Eli include preparing for his next unit, so he is ahead of what is being worked on in class. The overall goal remains to improve Eliâ€™s math grade and to help improve his confidence in math. Based on Eli's progress, I recommend we continue with our two 60 minute classe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their continued academic journey._x000a__x000a_Best regards,_x000a_Tyler_x000a_tyler.thornton@revolutionprep.com_x000a_+14108024728"/>
    <n v="5"/>
    <s v="Recommends continuing with two 60-minute classes per week"/>
  </r>
  <r>
    <n v="10951071"/>
    <d v="2026-01-19T00:00:00"/>
    <x v="17"/>
    <s v="Team Haase-Alvey"/>
    <n v="95723"/>
    <s v="Alex Pan"/>
    <s v="Progress Update: Precalculus Independent Study_x000a_Student: Alex _x000a_Subject: Precalculus (Independent Study) _x000a_Date: January 19, 2026_x000a__x000a_Current Progress &amp;amp; Engagement_x000a_Alex and I have completed six sessions to date, and the momentum weâ€™ve built is excellent. I am very pleased with how our sessions are progressing; Alex is a pleasure to work with, and we have developed a strong rapport that makes our time together both productive and enjoyable._x000a__x000a_Alex consistently arrives prepared with a clear understanding of his current understanding of the material. He is great at identifying specific concepts where he feels stuck.  He is equally adept and grasping new concepts quickly once we have had time to talk them through._x000a__x000a_Schedule &amp;amp; Pacing_x000a_At this stage, the current cadence of one hour, once per week appears to be the &quot;sweet spot&quot; for his learning. It provides enough support to keep him moving forward without overwhelming his independent study schedule._x000a__x000a_Current Bookings: Alex currently has seven additional sessions scheduled through March._x000a__x000a_Long-term Planning: Based on our progress, I want to confirm that Alex has through the end of the summer to complete this course. Having that window will ensure we can cover the more complex Precalculus modules thoroughly without rushing._x000a__x000a_Next Steps_x000a_To ensure we are maximizing our time and meeting his ultimate deadline, I have assigned a specific task for our next session:_x000a__x000a_Action Item: Alex should bring a full curriculum outline or syllabus for the course._x000a__x000a_Goal: We will use the next session to &quot;mock up&quot; a formal pacing guide. This will map out exactly which chapters need to be completed by certain milestones to ensure he finishes the course comfortably by his target date._x000a__x000a_As always, please reach out with any questions or if I can help in any way._x000a__x000a_Ben C._x000a_ben.chamberlain@revolutionprep.com_x000a_+18283484669"/>
    <n v="4"/>
    <s v="Current cadence of one hour"/>
  </r>
  <r>
    <n v="10951081"/>
    <d v="2026-01-19T00:00:00"/>
    <x v="21"/>
    <s v="Team Cross"/>
    <n v="85212"/>
    <s v="Isabelle Basiliere"/>
    <s v="Dear Sarah,_x000a__x000a_I hope you are doing well! Itâ€™s been great working with Isabelle over the past couple of months. I wanted to touch base to share some of the progress weâ€™ve made so far and share my thoughts on the plan moving forward._x000a__x000a_Overall goal: Support Isabelle in ELA subjects_x000a__x000a_Areas that we have been working on:_x000a_â€¢Continuing spelling practice_x000a_â€¢State exam reading passages and writing practice_x000a_Reading strategies for passages including reading the questions before reading, stopping frequently to process what was read, highlighting answers, finding support within the text for answers_x000a_Writing conventions such as restating the prompt for topic sentences, citing text to support details and writing conclusion sentences_x000a__x000a_Short-term goals moving forward:_x000a_â€¢Per her Beacon results, a search shows that the area of reading text: techniques measures:_x000a_- Making Connections: Relating the text to their own life, other books, or the world._x000a_- Visualizing: Creating mental images of the story._x000a_- Asking Questions: Wondering about the text before, during, and after reading._x000a_- Determining Importance: Figuring out the main idea and key details._x000a_- Predicting: Guessing what might happen next._x000a_- Synthesizing: Combining ideas from the text to form new understandings._x000a_- Inferring: Reading between the lines to understand things not directly stated._x000a__x000a_Fortunately, these are all areas we have been covering to some degree while working through the state exam practice. Moving forward we will work on these areas with more targeted intention. _x000a__x000a_â€¢In addition, I noted that another lower score area on the Beacon results is Language: Grammar Conventions. As we work on the writing pieces, we will cover grammar areas to make sure she is improving in that area as well. _x000a__x000a_Recommendation: _x000a_Isabelle has almost completed her big, long tricky spelling list! Iâ€™m so proud of how hard she has worked on it! She is also doing well answering multiple choice questions similar to those found on state exams. Based on her progress, I would recommend continuing two one-hour sessions per week. _x000a__x000a_Please let me know if you have any questions or if there are any adjustments you would like to make to our plan. Iâ€™m happy to schedule a time to talk by phone if that would be helpful. I look forward to supporting Isabelle in her continued academic journey._x000a__x000a_Best regards,_x000a_Mary L._x000a_mary.logan@revolutionprep.com_x000a_+16822312877"/>
    <n v="4"/>
    <s v="Recommends continuing two one-hour sessions per week."/>
  </r>
  <r>
    <n v="10951109"/>
    <d v="2026-01-19T00:00:00"/>
    <x v="137"/>
    <s v="Team Cross"/>
    <n v="96942"/>
    <s v="Jack Collins"/>
    <s v="Dear Lauren,_x000a__x000a_I hope you are having a great Winter. Itâ€™s been great working with you and Jack over the past couple of months. I wanted to touch base to share some of the progress weâ€™ve made so far and share my thoughts on the plan moving forward._x000a__x000a_I have seen significant improvements in Jackâ€™s ability to plan out weekly assignments. They have shown consistent progress in prioritizing tasks based on urgency and importance. This consistent improvement has been evident in Jackâ€™s homework._x000a__x000a_Our current short-term goals for Jack include improving retention by reviewing complete homework and study notes. The overall goal remains to end the school year with a 95% in Chemistry. Based on Jackâ€™s progress, I recommend maintaining the current velocity of sessions at 60 minutes per week.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Schon G._x000a_schon.gonzalez@revolutionprep.com_x000a_+16314806035"/>
    <n v="4"/>
    <s v="Recommends maintaining current velocity of sessions at 60 minutes per week."/>
  </r>
  <r>
    <n v="10951137"/>
    <d v="2026-01-19T00:00:00"/>
    <x v="69"/>
    <s v="Team Plamondon"/>
    <n v="66768"/>
    <s v="Bradley Carroll"/>
    <s v="Dear Michelle Carroll,_x000a__x000a_I hope the beginning of 2026 has been a notable year for Bradley and you. I was sorry to hear about the loss of your cat. Bradley was very upset over the loss, understandably so.  As we continue the final part of the year, I wanted to take a moment to review the skills Bradley has studied with me._x000a__x000a_Our current short-term goal for Bradley continues to be math support. The overall goal remains improved confidence in geometry.  During our sessions (1st semester), Bradley and I reviewed concepts for planes, lines, angles, intersections, and triangles, as well as geometric terminology.  We will continue to review concepts that are introduced in Bradleyâ€™s geometry class.   Bradley continues to provide relevant practice worksheets when he does not have a related class assignment. These reviews are an integral part of Bradleyâ€™s mathematical growth._x000a__x000a_At present, Bradley has 11.67 hours remaining, with 1.67 hours that are not scheduled. His last session is on March 29, 2025. His current schedule is a session on Sunday that is one-hour long.  His current schedule does not cover the remainder of the year.  To finish out the year, Bradley will need additional hours: April = 4 hours and May = 4 hours for a total of 8 hours.  I would also like to propose some tutoring over the summer that will relate to his junior math course, Algebra II. This could be once weekly starting late July and continuing through August, with an emphasis on reviewing basic algebra concepts. I have found that reviewing during the summer enhances studentsâ€™ knowledge for the upcoming yearâ€™s curriculum. _x000a__x000a_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_x000a__x000a_A Prosperous New Year,_x000a_Linda H._x000a_linda.hindi@revolutionprep.com_x000a_+19188412706"/>
    <n v="5"/>
    <s v="Current schedule insufficient; specific additional hours proposed for April"/>
  </r>
  <r>
    <n v="10951194"/>
    <d v="2026-01-19T00:00:00"/>
    <x v="138"/>
    <s v="Team De Groot"/>
    <n v="68877"/>
    <s v="Madeline Niemeyer"/>
    <s v="Dear Cindy,_x000a__x000a_I hope you are having a great new year! Itâ€™s been great working with you and Maddie over the past couple of months. I wanted to touch base to share some of the progress weâ€™ve made so far and share my thoughts on the plan moving forward._x000a__x000a_I have seen significant improvements in Maddie's approach to math problems. They have shown consistent progress in utilizing the MAPS strategy for her academic work as well as her test prep material. This consistent improvement has been evident in her ACT score increase and her ability to walk through questions together for school work. When we first started working together, she was hesitant to do any part of the questions independently._x000a__x000a_Our current short-term goals for Maddie include helping increase her skills for word problems and applying formulas to specific questions. Her score has already increased from a 16 to a 21 on the ACT! The overall goal remains to obtain a 30 on the ACT. Based on Maddie's progress and goals, I recommend increasing velocity to two 60-minute sessions per week._x000a__x000a_Please let me know if you have any questions or if there are any adjustments you would like to make to our plan. Iâ€™m happy to schedule a time to talk by phone if that would be helpful. I look forward to supporting Maddie in their continued academic journey._x000a__x000a_Best regards,_x000a_Machaela_x000a__x000a__x000a_Machaela V._x000a_machaela.verhage@revolutionprep.com_x000a_+14785500446"/>
    <n v="5"/>
    <s v="Recommends increasing velocity to two 60-minute sessions per week."/>
  </r>
  <r>
    <n v="10951197"/>
    <d v="2026-01-19T00:00:00"/>
    <x v="69"/>
    <s v="Team Plamondon"/>
    <n v="40820"/>
    <s v="Elek Ratz"/>
    <s v="Hi Yvonne Lozano,_x000a__x000a_I hope you are enjoying the beginning of the new year 2026. This has been an exciting year for Elek as a senior. I want to send congratulations on his acceptance from one of his top choices. I know he is waiting on responses from other universities as well. _x000a__x000a_Elek and I have been focusing on physics concepts during January. Elek is gaining a better understanding of the physics concepts for Potential and Kinetic Energy as demonstrated in his physics practices. With some assistance and encouragement, Elek can apply the multitude of formulas for problems presented. He has correctly calculated the energies, velocity, and height of objects at given points. At our last session, we included elastic energy (Hookeâ€™s Law). With continued practice, I am confident that Elek will continue to grow academically and gain the confidence he will need to be successful at the university level._x000a__x000a_Elekâ€™s schedule of one-hour sessions, twice a week, appears to be sufficient in supporting his needs at this time. He is aware that he does have the opportunity to add an extra hour if needed. Elek has 30 hours scheduled with his last session set for May 18, 2026. _x000a__x000a_ I continue to be amazed by Elek. He always brings a positive and caring attitude to the session. I look forward to seeing during our twice weekly sessions._x000a__x000a_Please let me know if you have any questions or if I can be of further assistance._x000a_Linda H._x000a_linda.hindi@revolutionprep.com_x000a_+19188412706"/>
    <n v="4"/>
    <s v="States schedule of one-hour sessions twice a week appears sufficient."/>
  </r>
  <r>
    <n v="10951225"/>
    <d v="2026-01-19T00:00:00"/>
    <x v="56"/>
    <s v="Team De Groot"/>
    <n v="90341"/>
    <s v="Lily Elers"/>
    <s v="Hi Minori and Lily,_x000a__x000a_I hope you had a fantastic New Year. With the new marking period starting, I wanted to send an update on Lily's progress. Lily has been doing extremely well. She exceeds with her understanding of the material and grasping new concepts. She does struggle a bit with understanding where to begin difficult problems but we continue to go over strategies which will help her break down the questions in order to make them more manageable. _x000a__x000a_At this moment, we're scheduled once a week until March 21st. With this time, we will continue to cover each new topic that Lily encounters. We will also reinforce these important strategies that can help in all areas of physics. This time will also allow us to review previous topics to better prepare her for the finale exam._x000a__x000a_As always, please do not hesitate to reach out if you have any questions, comments, or concerns. I look forward to our continued work together! _x000a__x000a_Matthew W._x000a_matthew.wert@revolutionprep.com_x000a_+15708998646"/>
    <n v="4"/>
    <s v="Scheduled once a week until March 21st to continue covering topics."/>
  </r>
  <r>
    <n v="10951233"/>
    <d v="2026-01-19T00:00:00"/>
    <x v="106"/>
    <s v="Team De Groot"/>
    <n v="68882"/>
    <s v="Chaz Wilson"/>
    <s v="Dear Team Chaz,_x000a__x000a_Itâ€™s been great continuing to work with Chaz this monthâ€”his focus and perseverance during sessions have been excellent, and itâ€™s clear heâ€™s putting real effort into strengthening the core grammar and reading skills that make up the foundation of SAT success. Over the past several weeks, weâ€™ve revisited Verb, Noun, and Pronoun Agreement, along with grammar and punctuation rules involving commas, colons, and dashes. These concepts are beginning to click again, and even though there were some early challenges with retention, his mastery is steadily returning as we build back consistency through review and practice._x000a__x000a_At the moment, weâ€™re still relying on Chazâ€™s most recent practice test data from last September to guide lesson planning. That information has been helpful, and the targeted lessons weâ€™ve built from it have produced solid progress. However, to ensure weâ€™re addressing his current skill profile accurately, itâ€™s vitally important that Chaz completes a new full-length, timed SAT practice test as soon as possibleâ€”ideally before our next set of sessions this week. The data from that test will allow us to tailor instruction precisely to his strengths and weaknesses, especially as we approach the spring testing season._x000a__x000a_In the coming weeks, our primary focus will remain on English and Reading, specifically reinforcing grammar fundamentals and building endurance with longer, higher-level passages. Weâ€™ll continue strengthening sentence structure, transitions, and evidence-based reasoning, while also reviewing time management and pacing strategies for the reading section._x000a__x000a_To maximize progress and build retention, I recommend that Chaz and I continue meeting for three 60-minute sessions per week (a total of 3 hours weekly). This frequency allows us to cover both content review and test strategy without rushing through material. Iâ€™d also like Chaz to spend 5â€“10 minutes each night on SAT English review in Khan Academy, focusing on grammar and punctuation to reinforce what we cover together._x000a__x000a_Recommendations and Next Steps:_x000a__x000a_Continue three 60-minute sessions per week through the spring testing period_x000a__x000a_Complete a timed SAT practice test before our next set of sessions this week, and then again once every 2 weeks_x000a__x000a_Begin Khan Academy English review (5â€“10 minutes nightly) for grammar and retention_x000a__x000a_Focus upcoming lessons on Reading comprehension, transitions, and advanced grammar rules_x000a__x000a_Review results of the new practice test to update study plan accordingly_x000a__x000a_Chazâ€™s positive attitude is a real asset. With consistent practice and data-driven adjustments, Iâ€™m hopeful weâ€™ll continue seeing improvement across both English and Reading. The next stepâ€”getting that new practice test completedâ€”will be key to taking his progress to the next level. We might already have made excellent progress!_x000a__x000a_Warm regards,_x000a__x000a_Sean U._x000a_sean.ulfik@revolutionprep.com_x000a_+18455412219"/>
    <n v="5"/>
    <s v="Recommends continuing three 60-minute sessions per week through spring testing period."/>
  </r>
  <r>
    <n v="10951235"/>
    <d v="2026-01-19T00:00:00"/>
    <x v="138"/>
    <s v="Team De Groot"/>
    <n v="97766"/>
    <s v="Felix Sungkur"/>
    <s v="Dear Matilda,_x000a__x000a_I hope you are having a great new year! Itâ€™s been great working with you and Felix over the past couple of months. I wanted to touch base to share some of the progress weâ€™ve made so far and share my thoughts on the plan moving forward._x000a__x000a_I have seen significant improvements in Felix's approach to SAT Math questions, including constants and mixed algebra. They have shown consistent progress in using the MAPS strategy to approach questions and Desmos to solve questions. This consistent improvement has been evident in Felixâ€™s practice score increase! While these scores provide an estimate, an increase from 1290 to 1390 is great! We will do a practice Bluebook test next to provide a more accurate testing experience._x000a__x000a_Our current short-term goals for Felix include mastering the MAPS strategy and making using Desmos a reflex for math questions. The overall goal remains to obtain a 1450 on the SAT. Based on Felix's progress, I recommend continuing with one 60-minute session per week through the May SAT._x000a__x000a_Please let me know if you have any questions or if there are any adjustments you would like to make to our plan. Iâ€™m happy to schedule a time to talk by phone if that would be helpful. I look forward to supporting Felix in their continued academic journey._x000a__x000a_Best regards,_x000a_Machaela_x000a__x000a_Machaela V._x000a_machaela.verhage@revolutionprep.com_x000a_+14785500446"/>
    <n v="5"/>
    <s v="Recommends continuing with one 60-minute session per week through the May SAT."/>
  </r>
  <r>
    <n v="10951241"/>
    <d v="2026-01-19T00:00:00"/>
    <x v="106"/>
    <s v="Team De Groot"/>
    <n v="72101"/>
    <s v="Timothy Gibbons"/>
    <s v="Dear Team Timothy,_x000a__x000a_I hope your holiday season was lovely! I love working with Timothy, and wanted to check in on how he was doing with everything â€” his energy, humor, and growing academic confidence make every session engaging and productive. Heâ€™s shown great persistence this semester as weâ€™ve balanced multiple subjects, and itâ€™s been rewarding to see his ability to connect big-picture ideas across different disciplines._x000a__x000a_Over the past few months, Timothy and I have focused heavily on History, U.S. Government, and Human Geography, strengthening his understanding of key historical movements, foundational principles of democracy, and the ways geography influences global development and political systems. Heâ€™s demonstrating a sharper sense of chronology and causation, and his recall of major events and their implications has become much more precise. Timothy has also developed a better command of civic structures and constitutional principles, including checks and balances, judicial review, and the separation of powers._x000a__x000a_In Math, weâ€™ve revisited core algebraic concepts, including quadratics, factoring, the FOIL method, graphing, and linear and nonlinear equations. These sessions have been especially productiveâ€”Timothy is showing improvement in both procedural fluency and conceptual understanding. Heâ€™s beginning to work more independently through multi-step problems and is gaining confidence in identifying which strategies to use across problem types. Continued practice will help solidify these gains and reduce small calculation errors under pressure._x000a__x000a_Looking ahead, I would recommend a structured schedule of 90-minute weekly sessions for each subject area in which Timothy needs support. This schedule will ensure adequate time for review, practice, and integration across content areas. During lighter academic weeks, we can also incorporate focused SAT or ACT preparation, particularly targeting reading comprehension, grammar, and quantitative reasoning. Balancing academic mastery with test readiness will set Timothy up for success on both standardized exams and school-based assessments._x000a__x000a_Recommendations and Next Steps:_x000a__x000a_Continue 90-minute weekly sessions for each subject area (History, Government, Human Geography, Math, or SAT/ACT)_x000a__x000a_Continue encouraging note organization and independent study habits, which have been improving_x000a__x000a_Please let me know if you have any questions!_x000a__x000a_Warm regards,_x000a__x000a_Sean U._x000a_sean.ulfik@revolutionprep.com_x000a_+18455412219"/>
    <n v="5"/>
    <s v="Recommends structured schedule of 90-minute weekly sessions for each subject area."/>
  </r>
  <r>
    <n v="10951247"/>
    <d v="2026-01-19T00:00:00"/>
    <x v="138"/>
    <s v="Team De Groot"/>
    <n v="84519"/>
    <s v="Ainsley Mulligan"/>
    <s v="Dear Kate,_x000a__x000a_I hope you are having a great new year! Itâ€™s been great working with you and Ainsley over the past semester. I wanted to touch base to share some of the progress weâ€™ve made so far and share my thoughts on the plan moving forward. I think shifting focus to the ACT is a great call as the math questions are more straightforward._x000a__x000a_I have seen improvements in Ainsley's understanding of functions and logarithms for academics and using the MAPs strategy for ACT math questions. They have shown consistent progress in approaching ACT math questions by marking the question first. This consistent improvement has been evident in practice test completion and homework completion._x000a_Our current short-term goals for Ainsley include solidifying and becoming comfortable with ACT test strategies (which are the same as SAT). The overall goal remains to increase her testing score to a competitive level (over 30 for the ACT). Based on Ainsley's progress, I recommend continuing with two 60-minute sessions per week through the spring semester._x000a__x000a_Please let me know if you have any questions or if there are any adjustments you would like to make to our plan. Iâ€™m happy to schedule a time to talk by phone if that would be helpful. I look forward to supporting Ainsley in their continued academic journey._x000a__x000a_Best regards,_x000a_Machaela_x000a__x000a_Machaela V._x000a_machaela.verhage@revolutionprep.com_x000a_+14785500446"/>
    <n v="5"/>
    <s v="Recommends continuing with two 60-minute sessions per week through the spring semester."/>
  </r>
  <r>
    <n v="10951258"/>
    <d v="2026-01-19T00:00:00"/>
    <x v="138"/>
    <s v="Team De Groot"/>
    <n v="91241"/>
    <s v="Ella Hildoer"/>
    <s v="Dear Darin,_x000a__x000a_I hope you are having a great new year! Itâ€™s been great working with you and Ella over the past semester. I wanted to touch base to share some of the progress weâ€™ve made so far and share my thoughts on the plan moving forward._x000a__x000a_I have seen improvements in Ella's confidence approaching SAT Reading and Writing as well as Math questions. They have shown consistent progress in using the MAPS strategy for the Math section and the iCARE strategy for the Reading and Writing section. This consistent improvement has been evident in her completion of questions during our sessions._x000a__x000a_Our current short-term goals for Ella include building speed for answering questions on the SAT. The overall goal remains to obtain a score increase on the SAT to around 1100. Based on Ella's progress, I recommend two 60-minute sessions per week through the March SAT. Her increase has been great, but we need to continue with consistent practice and sessions to maintain this progress._x000a__x000a_Please let me know if you have any questions or if there are any adjustments you would like to make to our plan. Iâ€™m happy to schedule a time to talk by phone if that would be helpful. I look forward to supporting Ella in their continued academic journey._x000a__x000a_Best regards,_x000a_Machaela_x000a__x000a_Machaela V._x000a_machaela.verhage@revolutionprep.com_x000a_+14785500446"/>
    <n v="5"/>
    <s v="Recommends two 60-minute sessions per week through the March SAT."/>
  </r>
  <r>
    <n v="10951288"/>
    <d v="2026-01-19T00:00:00"/>
    <x v="65"/>
    <s v="Team De Groot"/>
    <n v="94443"/>
    <s v="Kai Cattan"/>
    <s v="Hi team Kai!_x000a__x000a_It's been a real pleasure working with you and your family during this initial duration. Kai is a brilliantly kind and funny kid with a deep curiosity about learning that isn't always fleshed out in the way that traditional school structures might want. It's been exciting to work with him to find his innate skills in math and to see how quickly he learns new skills._x000a__x000a_Kai is very adept at problem solving and learns theorems and processes with ease. He repeats work and replicates problem solving strategies effectively with a little guidance and coaching and reports understanding new material with relative ease. I find that Kai struggles most with his attention: after figuring out the &quot;challenge&quot; of the material, he doesn't seem interested in practicing the solving strategies. Unfortunately for math, this practice is often the brunt of the hard work, it allows us to avoid potential pitfalls and recognize unique types of problems that we might run into._x000a__x000a_Overall, Kai is in a strong position with his math skills and just needs support and consistency with his practice to ensure his understanding is satisfactory. I recommend we continue at our 1-hour meeting per week until the semester closes. _x000a__x000a_I'm happy to adjust our plan if any additional information comes up, please don't hesitate to reach out. I'd also be happy to meet via phone or Zoom if you'd find that helpful, just let me know._x000a__x000a_All the best,_x000a__x000a_Elliot E._x000a_elliot.emadian@revolutionprep.com_x000a_+15409682458"/>
    <n v="5"/>
    <s v="Recommends continuing at 1-hour meeting per week until semester closes."/>
  </r>
  <r>
    <n v="10951352"/>
    <d v="2026-01-19T00:00:00"/>
    <x v="65"/>
    <s v="Team De Groot"/>
    <n v="96633"/>
    <s v="Simon Lambert"/>
    <s v="Hi team Simon!_x000a__x000a_It's been such a privilege working with Simon over these last few months. Simon is an incredibly diligent student, an incredibly kind soul, and a wonderfully brilliant learner. _x000a__x000a_Recently, Simon and I have been working on integration, and Simon is preparing for a test tomorrow. We have seen how integration and derivatives are inverse operators and how that means that &quot;rules&quot; like the fundamental theorem--and indeed rules for taking derivatives and integrals--are pretty much the same thing with tiny opposite variations all the time! Simon is handling this work very dutifully, although his primary struggle seems to be with applying the mean value theorem and average value theorem. We worked today to understand that we really need to notice what each statement of the Fundamental Theorem is telling me (am I looking at the derivative, the anti-derivative, the function?) and just work from there, because once again, they're basically the same thing just opposites every once in a while...(thanks Isaac Newton)_x000a__x000a_Simon and I are progressing well and I recommend that we continue meeting 2 times weekly through the duration of the AP course in order to prepare for the exam in May._x000a__x000a_Please let me know if you'd like to adjust this plan or speak via phone or Zoom!_x000a__x000a_Best,_x000a__x000a_Elliot E._x000a_elliot.emadian@revolutionprep.com_x000a_+15409682458"/>
    <n v="5"/>
    <s v="Recommends continuing meeting 2 times weekly through duration of AP course."/>
  </r>
  <r>
    <n v="10951418"/>
    <d v="2026-01-19T00:00:00"/>
    <x v="139"/>
    <s v="Team Marino"/>
    <n v="83284"/>
    <s v="Judah Leon"/>
    <s v="Hi Team Judah,_x000a__x000a_I wanted to share a brief progress update now that Judah and I have completed our first session together. Judah is off to a strong start and is already engaging well with the strategies we introduced. In particular, he showed solid progress with SAT Reading: Words in Context and used the iCARE method effectively when working through those question types._x000a__x000a_As we continue toward his March SAT, our shortâ€‘term focus will be strengthening his approach to central theme questions and building consistency with iCARE across all Reading question types. We will also tackle the MAPS strategy for his Math questions. Longâ€‘term, we will work toward his goal score of 1200 by developing the set of strategies he can apply under timed conditions and by incorporating regular practice tests every two weeks, as outlined in the program plan. I recommend we continue with our biweekly meetings up until the March SAT to maintain steady momentum._x000a__x000a_Judah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udah and supporting him throughout this program._x000a__x000a_Best,_x000a_Noah R._x000a_noah.robinson@revolutionprep.com_x000a_+14344660890"/>
    <n v="4"/>
    <s v="Recommends continuing biweekly meetings up until the March SAT."/>
  </r>
  <r>
    <n v="10951422"/>
    <d v="2026-01-19T00:00:00"/>
    <x v="73"/>
    <s v="Team St. Marie"/>
    <n v="84235"/>
    <s v="Bretton Pratt"/>
    <s v="Hi, Tim! Bretton and I are now due for our lengthier, written &quot;progress update&quot;, so here we go!_x000a__x000a_I am so happy with Bretton's new superscore of 1520! Her first exam was a 1440 with a low of 1360, and hitting that 1500 total and 1520 superscore is a major achievement. The higher we climb the scale, the tighter the curve, so this is all the more significant of a leap. _x000a__x000a_Our major project now is to fully lock in her reading/writing timing strategy so that she is regularly finishing with at least 5 minutes to spare. There are always at least two reading questions per test that give even me a run for my money, so we want to have that cushion in the bank so she has time to wrestle with them when she checks her work. We uncovered a couple of grammar rules we had yet to cover as she had previously gotten them right based on instinct, but she is now able to solve them based on technique that will also put more time in the bank once they are second nature. _x000a__x000a_For math, we will want to bring all of her math retakes to perfect 800s, ensuring she is solid in absolutely everything she has seen before -- even the concepts that only show up 1 in every 10 tests or so. That way she will maximize her chance at getting that perfect 800._x000a__x000a_Let me know if there is anything you would like to discuss further, and we can schedule a time to do so. We are currently scheduled at our usul 1x/week schedule which is totally appropriate to where she currently is._x000a__x000a_Thank you for the privilege of working with Bretton! _x000a__x000a_Alison T._x000a_alison.trumbull@revolutionprep.com_x000a_+14102994478"/>
    <n v="4"/>
    <s v="Currently scheduled for 1x/week schedule which is appropriate."/>
  </r>
  <r>
    <n v="10951423"/>
    <d v="2026-01-19T00:00:00"/>
    <x v="139"/>
    <s v="Team Marino"/>
    <n v="90813"/>
    <s v="Jameson Boyle"/>
    <s v="Hi Team Jamie,_x000a__x000a_I wanted to share a brief progress update now that Jamie and I have completed our first session together. Jamie is off to a strong start and is already engaging well with the strategies we introduced. In particular, he showed solid progress with SAT Reading: Words in Context and demonstrated good instincts when breaking down unfamiliar vocabulary in context._x000a__x000a_As we continue toward his March 14th SAT, our shortâ€‘term focus will be strengthening his approach to Systems of Equations in Math and building consistency with Reading Comprehension strategies across all passage types. Longâ€‘term, we will work toward his goal score of 1350 by reinforcing these core skills, developing reliable testâ€‘taking habits, and incorporating regular practice tests as outlined in the program plan. I recommend we continue meeting on Sundays up until the SAT to maintain steady momentum._x000a__x000a_Jamie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amie and supporting him throughout this program._x000a__x000a_Best,_x000a__x000a_Noah R._x000a_noah.robinson@revolutionprep.com_x000a_+14344660890"/>
    <n v="4"/>
    <s v="Recommends continuing meeting on Sundays up until the SAT."/>
  </r>
  <r>
    <n v="10951476"/>
    <d v="2026-01-19T00:00:00"/>
    <x v="26"/>
    <s v="Team Haase-Alvey"/>
    <n v="99451"/>
    <s v="Justin Mass"/>
    <s v="Dear Reyna,_x000a__x000a_I hope this email finds you well. I wanted to touch base regarding Justin's recent progress and discuss a plan moving forward._x000a__x000a_First, I have seen significant improvements in Justin's confidence with math problems, note taking, and self-advocacy. He has been taking notes that help him remember what we talk about. Justin has also been asking more questions as we go through materials. _x000a__x000a_However, overall, weâ€™re not seeing the score increase I had hoped to see for Justin by this point. There are many reasons this could be the case, but from my observations and previous experience, I think this is likely related to a lack of retention between sessions and technical difficulties during the practice test._x000a__x000a_Based on Justin's goals, I recommend adding an additional 60 minutes per week for a total of two one hour sessions until the April test._x000a__x000a_As a reminder, our long-term goal is to score a 30 on the ACT, and addressing this issue is crucial for Justin to reach this goal. To work towards that long term goal, I would like us to prioritize the short-term goal of getting his math and English scores to a 22. With that in mind, I recommend we do the following: meet twice a week to focus on both math and English, focus on applying punctuation rules, applying TRAP and iCARE, and applying MAPS to word problems in session; complete assignments twice a week to aid retention; and continue to promote note taking and self-advocacy both in and out of sessions._x000a__x000a_If you'd like to continue working together on achieving these goals, you can easily use this link to add the hours to your account today: https://my.revolutionprep.com/s/MCnrWMF30Y._x000a__x000a_Please let me know if you have any questions or if you have any additional insights that might be helpful for me to consider in my work with Justin. Iâ€™m happy to schedule a time to talk by phone as well. I am committed to helping Justin work towards his long-term goals._x000a__x000a_Best regards,_x000a__x000a_Cheyanne J._x000a_cheyanne.jones@revolutionprep.com_x000a_+17193935674"/>
    <n v="5"/>
    <s v="Recommends adding 60 minutes/week for total two one-hour sessions until April"/>
  </r>
  <r>
    <n v="10951495"/>
    <d v="2026-01-19T00:00:00"/>
    <x v="26"/>
    <s v="Team Haase-Alvey"/>
    <n v="100201"/>
    <s v="Nicholas Hudson"/>
    <s v="Dear Eric,_x000a__x000a_I hope this email finds you well. I wanted to touch base regarding Nicholas's recent progress and discuss a plan moving forward._x000a__x000a_First, I have seen significant improvements in Nicholas's retention and application of math concepts, specifically solving equations, simplifying expressions, and applying trigonometry rules and formulas. He has shown consistent progress in managing his time and refreshing his understanding of various math concepts, and this progress is commendable._x000a__x000a_However, overall, weâ€™re not seeing the score increase I had hoped to see for Nicholas by this point. There are many reasons this could be the case, but from my observations and previous experience, I think this is likely related to a lack of showing work for math problems from our first few sessions, a lack of completing the practice assigned between sessions (which should be resolved now), and an emotional detachment from his goal._x000a__x000a_Based on Nicholas's goals, I recommend adding an additional 60 minutes per week for a total of three one-hour sessions until the February test -after which, we will re-evaluate._x000a__x000a_As a reminder, our long-term goal is for Nicholas to earn a 28 on the ACT, and addressing this issue is crucial for Nicholas to reach this goal. To work towards that long term goal, I would like us to prioritize the short-term goal of emotionally reengaging Nicholas with his goal. With that in mind, I recommend we do the following: help Nicholas research potential careers and post-secondary schools, check in with Nicholas about his homework between sessions, check in with Nicholas about his workload, and continue using practice tests to guide our session's main content._x000a__x000a_Please let me know if you have any questions or if you have any additional insights that might be helpful for me to consider in my work with Nicholas. Iâ€™m happy to schedule a time to talk by phone as well. I am committed to helping Nicholas work towards his long-term goals._x000a__x000a_Best regards,_x000a__x000a_Cheyanne J._x000a_cheyanne.jones@revolutionprep.com_x000a_+17193935674"/>
    <n v="5"/>
    <s v="Recommends adding 60 minutes/week for total three one-hour sessions until February"/>
  </r>
  <r>
    <n v="10951507"/>
    <d v="2026-01-19T00:00:00"/>
    <x v="25"/>
    <s v="Team De Groot"/>
    <n v="96694"/>
    <s v="Luke Diehl"/>
    <s v="Dear Renee,_x000a__x000a_Luke has made exceptional progress since we began working together. He earned an A in AP Physics last semester, which is a remarkable improvement from his C+ at the beginning of tutoring, and recently reported a 4.4 weighted GPA (3.8 unweighted) for the semester. His dedication and consistent effort have clearly paid off!_x000a__x000a_We initially focused on preparing for his final exam, where Luke learned the challenging skill of linearizing non-linear energy equationsâ€”transforming them into graphable linear forms to extract physical constants like spring coefficients. This required combining energy conservation principles with algebraic manipulation, and Luke handled it confidently. We also worked through work-energy problems involving roller coasters and circular motion, reinforcing his ability to apply conservation of energy systematically._x000a__x000a_As the new semester began, we transitioned into momentum and impulse. Luke has developed a strong understanding of conservation of momentum as the foundation for solving collision problems, recognizing that total momentum remains constant in closed systems. We've worked through various scenariosâ€”inelastic collisions where objects stick together, elastic collisions where kinetic energy is conserved, and explosion problems where objects push apart from rest. Luke has become comfortable using the impulse-momentum theorem and interpreting force-versus-time graphs, where the area under the curve represents impulse._x000a__x000a_Throughout our sessions, Luke has shown excellent problem-solving instincts and is building the flexible reasoning skills needed for AP Physics success. He's learning to break complex problems into stages, apply the appropriate physics principles to each stage, and catch common errors like missed unit conversions. We've been practicing AP-style multiple-choice questions to prepare for his upcoming test, and he's demonstrating solid mastery of the core concepts._x000a__x000a_Moving forward, I recommend continuing with two 60-90 minute sessions per week to maintain momentum as Luke progresses through the remainder of AP Physics. This frequency allows us to stay ahead of new material, address questions as they arise, and practice challenging problems before assessments. Luke is well-positioned for continued success this semester._x000a__x000a_Luke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supporting Luke in his continued academic journey!_x000a__x000a_Warmly,_x000a_Brandon Engle_x000a__x000a__x000a_Brandon E._x000a_brandon.engle@revolutionprep.com_x000a_+19708890867"/>
    <n v="5"/>
    <s v="Recommends continuing with two 60-90 minute sessions per week through remainder of AP Physics."/>
  </r>
  <r>
    <n v="10951512"/>
    <d v="2026-01-19T00:00:00"/>
    <x v="9"/>
    <s v="Team St. Marie"/>
    <n v="78810"/>
    <s v="Jonas Miksenas"/>
    <s v="Dear Mr. and Mrs. Miksenas,_x000a__x000a_I hope you are having a great week. It's been great working with you and Jonas over the past couple of months. I wanted to touch base to share some of the progress we've made so far and share my thoughts on the plan moving forward._x000a__x000a_In our classes, we worked on SAT English. We've covered quantitative evidence, textual evidence, text structure purpose, and poetry. We've learned about the hardest subjects of English so far, so now we will transition to the shorter questions. We will be reviewing grammar and transitions in our upcoming lessons. I recommend Jonas practice memorizing the grammar rules once we cover them in class._x000a__x000a_It looks like our lessons together are finished. At the start of the new semester, I recommend adding 12 - 24 hours of tutoring if Jonas wants to have sessions scheduled until the end of the school yea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Jonas in his continued academic journey._x000a__x000a_Best regards,_x000a_Jon C._x000a_jon.cathapermal@revolutionprep.com_x000a_+17049758359"/>
    <n v="5"/>
    <s v="Recommends adding 12-24 hours to schedule 1-2 sessions per week."/>
  </r>
  <r>
    <n v="10951550"/>
    <d v="2026-01-19T00:00:00"/>
    <x v="135"/>
    <s v="Team Plamondon"/>
    <n v="97647"/>
    <s v="Brandon Feng"/>
    <s v="Good evening,_x000a__x000a_I wanted to recap the sessions that Brandon and I have been having over the past little bit._x000a__x000a_In our sessions, Brandon and I have seen decent progress in both the reading and writing and the math portions of the exam, and Brandon has raised his SAT practice exam score from a 1030 to a 1120. Through our sessions, we have focused on punctuation and words in context questions in the reading and writing section. We have also spent a lot of time on quadratics, exponential functions, and geometry in the math section._x000a__x000a_The most recent piece of big news is that Brandon found his groove in geometry questions. This is an area that he struggled with quite a bit on his practice exams. However, when we most recently worked on the subject, he was able to apply the strategies we had talked about with ease to answer some pretty difficult questions on his own._x000a__x000a_In our upcoming sessions, we will spend more time talking about transitions questions. Brandon struggled a bit with this during our last session, so it looks like it will be something he will need a significant amount of practice on in the future._x000a__x000a_Overall, I am very pleased with how sessions have been going. Brandon is a joy to work with and he is very bright. Our current velocity of once a week feels perfect for our current trajectory, considering his otherwise busy schedule._x000a__x000a_As always, please let me know if you have any questions or concerns as we continue the program._x000a__x000a_Thanks!_x000a__x000a_Penny R._x000a_penny.russell@revolutionprep.com_x000a_+16784991170"/>
    <n v="4"/>
    <s v="States current velocity of once a week feels perfect."/>
  </r>
  <r>
    <n v="10951598"/>
    <d v="2026-01-20T00:00:00"/>
    <x v="140"/>
    <s v="Team Haase-Alvey"/>
    <n v="95156"/>
    <s v="Sam Curry"/>
    <s v="Samâ€™s Progress and Plans for the Future _x000a__x000a_Dear Amity, _x000a__x000a_I hope you are having a great Winter! Itâ€™s been great working with you and Sam over the past couple of months. I wanted to touch base to share some of the progress weâ€™ve made so far and share my thoughts on the plan moving forward. _x000a__x000a_I have seen significant improvements in Sam's command of several domains of Chemistry and his application of equations to solve problems. Sam has shown consistent progress in identifying ionic compounds, determining the number of valence electrons of a species, and drawing Lewis dot structures. This consistent improvement has been evident in Samâ€™s strong performance on in-class assignments and his high confidence in Chemistry. _x000a__x000a_Our current short-term goals for Sam include preparing for a comprehensive exam, therefore we have been focusing on reviewing important concepts from the entire year of Chemistry thus far. The overall goal remains supporting Samâ€™s growth as a Chemistry student as he works toward his target grade of 90. Based on Sam's progress, I recommend maintaining our current schedule of one to two 60-minute lessons per week. _x000a__x000a_Please let me know if you have any questions or if there are any adjustments you would like to make to our plan. Iâ€™m happy to schedule a time to talk by phone if that would be helpful. I look forward to supporting Sam in their continued academic journey. _x000a__x000a_Best wishes, _x000a__x000a_Kailot Harris _x000a__x000a_ _x000a__x000a_Kailot H._x000a_kailot.harris@revolutionprep.com_x000a_+16674150151"/>
    <n v="4"/>
    <s v="Recommends maintaining current schedule of one to two 60-minute lessons per week."/>
  </r>
  <r>
    <n v="10951685"/>
    <d v="2026-01-20T00:00:00"/>
    <x v="135"/>
    <s v="Team Plamondon"/>
    <n v="97065"/>
    <s v="Mila Himebrook"/>
    <s v="Good morning,_x000a__x000a_I wanted to reach out to recap how Mila's sessions with me have been going. Throughout our sessions, we have done work on both the reading and writing and math sections, and Mila has seen improvements in both of these areas. Her first practice exam score was a 1100, and she was able to improve this to a 1250 in the next exam. This is great to see! However, her next exam went back down to an 1190._x000a__x000a_This appears to be because she lost some points in some of the areas we weren't able to talk about yet in the math section. She missed enough of these questions to be put back into the 2B module, which puts a cap on her final score and prevents score increases._x000a__x000a_I am pleased with Mila's growth in the areas that we have covered in our sessions. She has steadily increased her performance in these areas. I just worry that there is too much of the test to cover in once a week sessions._x000a__x000a_If it would work within your schedules, I think it would be great if Mila and I could meet twice a week instead of our usual once a week. I want to make sure that we're able to hit all of the struggle areas and get Mila up to her score goals._x000a__x000a_Penny R._x000a_penny.russell@revolutionprep.com_x000a_+16784991170"/>
    <n v="4"/>
    <s v="Suggests meeting twice a week instead of usual once a week."/>
  </r>
  <r>
    <n v="10951690"/>
    <d v="2026-01-20T00:00:00"/>
    <x v="140"/>
    <s v="Team Haase-Alvey"/>
    <n v="95695"/>
    <s v="Layla Lattimore"/>
    <s v="Dear Ayana, _x000a__x000a_I hope you are having a great Winter! Itâ€™s been great working with you and Layla over the past couple of months. I wanted to touch base to share some of the progress weâ€™ve made so far and share my thoughts on the plan moving forward. _x000a__x000a_I have seen significant improvements in Layla's command of the principal functions of trigonometry. Layla has shown consistent progress in identifying transformations of trigonometric functions, determining their domains and ranges, and graphing the trigonometric functions on the coordinate plane. This consistent improvement has been evident in Laylaâ€™s strong performance on in-class assignments and homework, as well as her increasingly high confidence in Precalculus. _x000a__x000a_Our current short-term goals for Layla include applying inverse trigonometric functions to evaluate expressions and decomposing word problems to identify important givens and unknowns. The overall goal remains supporting Layla's growth as a Precalculus student while she works toward her target grade of 80. Based on Layl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Layla in their continued academic journey. _x000a__x000a_Best wishes, _x000a__x000a_Kailot Harris _x000a__x000a_ _x000a__x000a_Kailot H._x000a_kailot.harris@revolutionprep.com_x000a_+16674150151"/>
    <n v="4"/>
    <s v="Recommends maintaining weekly meeting frequency of one 60-minute lesson per week."/>
  </r>
  <r>
    <n v="10951701"/>
    <d v="2026-01-20T00:00:00"/>
    <x v="135"/>
    <s v="Team Plamondon"/>
    <n v="81756"/>
    <s v="Jack Dutton"/>
    <s v="Good morning,_x000a__x000a_I wanted to reach out and talk about how Jack's sessions with me have been going. We have covered a lot of ground in his Algebra 1 class, from systems of equations, to graphing linear functions, to linear inequalities. Jack has seen a lot of improvement in these areas. I'm very proud of him._x000a__x000a_However, I am a bit worried about one thing in particular. Jack tends to want to jump immediately to the answer for any given question. It is often difficult to pull information from him as to how he got an answer because he wants to answer and move on. The problem magnifies when he doesn't understand a concept because it's hard to get him to talk about what he does and doesn't understand about a problem. I will sometimes ask a specific question about one of the steps of his thought process and he will respond with what he thinks the final answer is instead. I have tried emphasizing the importance of showing and describing his work, but he struggles in this area. I was wondering if you had any ideas for this._x000a__x000a_On most weeks, Jack and I are able to cover most of what he needs to talk about in his classes. I am happy with the number of sessions that we have per week._x000a__x000a_I have loved each of our sessions together, and I look forward to our next one!_x000a__x000a_Penny R._x000a_penny.russell@revolutionprep.com_x000a_+16784991170"/>
    <n v="3"/>
    <s v="States happiness with number of sessions per week but focuses on behavior."/>
  </r>
  <r>
    <n v="10951713"/>
    <d v="2026-01-20T00:00:00"/>
    <x v="135"/>
    <s v="Team Plamondon"/>
    <n v="90445"/>
    <s v="Brody Rose"/>
    <s v="Good morning,_x000a__x000a_I wanted to reach out about how Brody's sessions with me have been going. Things have been going very well. Brody started with a 1130 on his first practice exam, but was able to push that to 1350 on his second exam. This is an amazing score increase! He has been working very hard._x000a__x000a_We have worked on rhetorical synthesis, quadratic functions, mixed punctuation, geometry, and craft and structure questions in our sessions thus far. Brody has seen incredible improvements in these areas. In particular, I wanted to highlight the mixed punctuation questions. He was struggling with these types of questions when he first started meeting, but now he is pushing through even the hardest of questions in this category!_x000a__x000a_One thing that I do want to mention is that I notice that Brody currently doesn't have any of his hours scheduled after our next session. I like recommending that you schedule out hours as far as you can because sometimes my schedule fills up fast and the times that work for you might be claimed by another student. As long as you do so outside of the 48 hour cancellation window, you can always cancel and reschedule these later sessions. It is, however, better to have them listed so that you have your spot claimed._x000a__x000a_I think Brody and I have been making wonderful progress at our current session rate. I am excited to see what he accomplishes in the coming months leading up to the exam!_x000a__x000a_Penny R._x000a_penny.russell@revolutionprep.com_x000a_+16784991170"/>
    <n v="3"/>
    <s v="Mentions progress at current rate but notes lack of scheduled future sessions."/>
  </r>
  <r>
    <n v="10951717"/>
    <d v="2026-01-20T00:00:00"/>
    <x v="135"/>
    <s v="Team Plamondon"/>
    <n v="96972"/>
    <s v="Elmary MÃ©ndez"/>
    <s v="Good morning,_x000a__x000a_I wanted to reach out about how Elmary's sessions with me have been going. I have been very pleased with her progress! At the end of November, El took a practice exam and got a 1320. A month later, she took another exam and got a 1370. She is so close to her goal of 1400!_x000a__x000a_In our sessions, El has been working diligently to increase her scores in the areas that we have been studying. I am very happy with her progress in sentence boundaries and linear functions in particular._x000a__x000a_Since we are steadily approaching El's goal, I am very happy with our current session pacing of once a week. She has been working very hard and it shows!_x000a__x000a_Penny R._x000a_penny.russell@revolutionprep.com_x000a_+16784991170"/>
    <n v="4"/>
    <s v="States happiness with current session pacing of once a week."/>
  </r>
  <r>
    <n v="10951719"/>
    <d v="2026-01-20T00:00:00"/>
    <x v="140"/>
    <s v="Team Haase-Alvey"/>
    <n v="97096"/>
    <s v="Siena Butler"/>
    <s v="Dear Jennifer, _x000a__x000a_I hope you are having a great Winter! Itâ€™s been great working with you and Siena over the past couple of months. I wanted to touch base to share some of the progress weâ€™ve made so far and share my thoughts on the plan moving forward. _x000a__x000a_I have seen significant improvements in Siena's command of stoichiometry and performing mole calculations. Siena has shown consistent progress in identifying the given quantities, applying the appropriate conversion factors, and calculating the unknown quantities in an efficient manner. This consistent improvement has been evident in Sienaâ€™s strong performance on in-class assignments and her increasingly high confidence in Chemistry. _x000a__x000a_Our current short-term goals for Siena include developing fluency with heating curves, the heat equations, and when to apply the heat of fusion vs. the heat of vaporization. The overall goal remains supporting Sienaâ€™s growth as a Chemistry student while she works toward her target grade of B+. Based on Siena's progress, I recommend maintaining our current schedule of one 60-minute lesson per week. _x000a__x000a_Please let me know if you have any questions or if there are any adjustments you would like to make to our plan. Iâ€™m happy to schedule a time to talk by phone if that would be helpful. I look forward to supporting Siena in their continued academic journey. _x000a__x000a_Best wishes, _x000a__x000a_Kailot Harris _x000a__x000a_ _x000a__x000a_Kailot H._x000a_kailot.harris@revolutionprep.com_x000a_+16674150151"/>
    <n v="4"/>
    <s v="Recommends maintaining current schedule of one 60-minute lesson per week."/>
  </r>
  <r>
    <n v="10951723"/>
    <d v="2026-01-20T00:00:00"/>
    <x v="140"/>
    <s v="Team Haase-Alvey"/>
    <n v="94982"/>
    <s v="Landon Macaulay"/>
    <s v="Dear Rosaly, _x000a__x000a_I hope you are having a great Winter! Itâ€™s been great working with you and Landon over the past couple of months. I wanted to touch base to share some of the progress weâ€™ve made so far and share my thoughts on the plan moving forward. _x000a__x000a_I have seen significant improvements in Landon's command of operations with radicals. Landon has shown consistent progress in identifying the necessary steps to perform simplifications and then executing those steps efficiently. This consistent improvement has been evident in Landonâ€™s strong performance on in-class assignments and homework and his increasingly high confidence in Algebra. _x000a__x000a_Our current short-term goals for Landon include developing his strengths in the domain of complex numbers. The overall goal remains supporting Landonâ€™s growth in Algebra while he works toward his target grade. Based on Landon's progress, I recommend maintaining our current schedule of one 60-minute lesson per week. _x000a__x000a_Please let me know if you have any questions or if there are any adjustments you would like to make to our plan. Iâ€™m happy to schedule a time to talk by phone if that would be helpful. I look forward to supporting Landon in their continued academic journey. _x000a__x000a_Best wishes, _x000a__x000a_Kailot Harris _x000a__x000a_ _x000a__x000a_Kailot H._x000a_kailot.harris@revolutionprep.com_x000a_+16674150151"/>
    <n v="4"/>
    <s v="Recommends maintaining current schedule of one 60-minute lesson per week."/>
  </r>
  <r>
    <n v="10951764"/>
    <d v="2026-01-20T00:00:00"/>
    <x v="140"/>
    <s v="Team Haase-Alvey"/>
    <n v="89821"/>
    <s v="Alexa Camp"/>
    <s v="Dear Tina, _x000a__x000a_I hope you are having a great Winter! Itâ€™s been great working with you and Alexa over the past year. I wanted to touch base to share some of the progress weâ€™ve made so far and share my thoughts on the plan moving forward. _x000a__x000a_I have seen significant improvements in Alexa's command of linear and exponential functions, as well as algebraic and geometric sequences. Alexa has shown consistent progress in identifying domains and ranges of functions, calculating their inverses, and also manipulating compositions of functions to evaluate them. This consistent improvement has been evident in Alexa's strong performance on in-class assignments and her increasing confidence in AP Precalculus. _x000a__x000a_Our current short-term goals for Alexa include developing test-taking strategies related to the unit circle and calculating sine and cosine along the unit circle. The overall goal remains supporting Alexaâ€™s growth as an AP Precalculus student while she works toward her target score on the AP. Based on Alexa's progress, I recommend we maintain our current schedule of two to three 30-minute lessons per week. _x000a__x000a_Please let me know if you have any questions or if there are any adjustments you would like to make to our plan. Iâ€™m happy to schedule a time to talk by phone if that would be helpful. I look forward to supporting Alexa in their continued academic journey. _x000a__x000a_Best wishes, _x000a__x000a_Kailot Harris _x000a__x000a_ _x000a__x000a_Kailot H._x000a_kailot.harris@revolutionprep.com_x000a_+16674150151"/>
    <n v="4"/>
    <s v="Recommends maintaining current schedule of two to three 30-minute lessons per week."/>
  </r>
  <r>
    <n v="10951766"/>
    <d v="2026-01-20T00:00:00"/>
    <x v="140"/>
    <s v="Team Haase-Alvey"/>
    <n v="95004"/>
    <s v="Trisha Kalavai"/>
    <s v="Dear Gargi, _x000a__x000a_I hope you are having a great Winter! Itâ€™s been great working with you and Trisha over the past couple of months. I wanted to touch base to share some of the progress weâ€™ve made so far and share my thoughts on the plan moving forward. _x000a__x000a_I have seen significant improvements in Trisha's command of the principles of conservation of energy, as well as her application of these principles to perform calculations and solve for unknown quantities. Trisha has shown consistent progress in determining the important given information, constructing necessary diagrams, and explaining the reasoning behind her calculations. This consistent improvement has been evident in Trishaâ€™s strong performance on in-class assignments and her increasingly high confidence in AP Physics. _x000a__x000a_Our current short-term goals for Trisha include applying her knowledge of kinematics and energy to the next unit of momentum and impulse. The overall goal remains supporting Trisha's growth as an AP Physics student while she works toward her target score on the AP. Based on Trisha's progress, I recommend maintaining our current weekly schedule of one 60-minute lesson per week. _x000a__x000a_Please let me know if you have any questions or if there are any adjustments you would like to make to our plan. Iâ€™m happy to schedule a time to talk by phone if that would be helpful. I look forward to supporting Trisha in their continued academic journey. _x000a__x000a_Best wishes, _x000a__x000a_Kailot Harris _x000a__x000a_ _x000a__x000a_Kailot H._x000a_kailot.harris@revolutionprep.com_x000a_+16674150151"/>
    <n v="4"/>
    <s v="Recommends maintaining current weekly schedule of one 60-minute lesson per week."/>
  </r>
  <r>
    <n v="10951931"/>
    <d v="2026-01-20T00:00:00"/>
    <x v="85"/>
    <s v="Team Milner"/>
    <n v="98271"/>
    <s v="Anastasia Canellos"/>
    <s v="Hi everyone,_x000a__x000a__x000a_Just wanted to check in with an update after my first month of sessions with Anastasia to discuss our progress so far and plans for the next 6-8 weeks. Please feel free to reach out with any questions! Our regular update video link is below:_x000a__x000a_https://revolutionprep.zoom.us/rec/play/CnPTh4feWWpEWATvfHvuIDfC4aHkkX2e3C4Vb-M1xS8H_Lskv3CNOmyLmrH2in2oKqdFpm_WlaEu3hh_.gK3pmq7flLLDjOnP_x000a__x000a__x000a_In our first couple of sessions, Anastasia and I focused on key strategies for the math section of the SAT. We worked on the MAPS strategy for approaching each question consistently and confidently, as well as an introduction to some key tips for making use of the Desmos calculator to make problems easier/faster. Anastasia made really solid progress with Desmos, and this is something weâ€™ll continue returning to as we tackle more specific math content._x000a__x000a__x000a_More specifically, we used the last section to review linear equations and some general concepts that tend to show up on Algebra questions on the SAT. Anastasia did really well on those questions on the practice test she took last week, with 12/14 correct across both sections! _x000a__x000a__x000a_Looking ahead, the lowest scoring subsection from that test was Advanced Math at 8/17 correct, so I want to spend the next few sessions focused on concepts from this section, including things like quadratic, exponential, and other nonlinear functions. Weâ€™ll also want to spend some time on strategies for â€œconstantsâ€ questions, which are often some of the toughest on the test. The other two math sections (Geometry and Problem Solving/Data Analysis) were both solid scores, with two and one miss respectively. These are topics we can work on reviewing further down the line, once weâ€™ve shored up Advanced Math._x000a__x000a__x000a_One scheduling note is that I need to reschedule our meeting on Monday the 2nd because I have a jury duty summons that day. Tentatively, we moved it to that Tuesday at 3pm ET but let me know if that doesnâ€™t work and we can make changes as necessary._x000a__x000a__x000a_Itâ€™s been great working with Anastasia this month, and I really appreciate her efforts in our sessions. Please let me know if you have any questions - otherwise Iâ€™ll see you on Monday!_x000a__x000a__x000a_Julie B._x000a_julie.byrom@revolutionprep.com_x000a_+15129250963"/>
    <n v="4"/>
    <s v="Sessions booked regularly on Sundays at 7pm ET; notes rescheduling need."/>
  </r>
  <r>
    <n v="10951938"/>
    <d v="2026-01-20T00:00:00"/>
    <x v="65"/>
    <s v="Team De Groot"/>
    <n v="86685"/>
    <s v="Ria Sahu"/>
    <s v="Hi team Ria!_x000a__x000a_I wanted to send along a progress update since it's been a while since we checked in about Ria's progress._x000a__x000a_Ria is a smart and kind young person with a knack for intuitive problem solving. This is serving her really well in physics class, as I think most things feel pretty logical. She is working really hard to understand the components that feel less &quot;obvious&quot; which often involves some kind of rotation, angle, or specific mechanical system. The work that Ria needs to continue to do, is understanding that physics is like a toolbox for solving puzzles in the real world. We need to know how to identify specific markers of the problem (accel, veloc, initial/final, spring, oscillator) in order to know which tool to grab (which equation models the relationship best according to our understanding right now). This is the only way to succeed in physics class and the only way to succeed on the physics AP exam. _x000a__x000a_Ria will need to do a substantial review in service of preparing for the AP exam. As a result, I would recommend adding 2-3 hours per week to our schedule, if possible. In order to review the content we have seen thus far and begin preparing for the AP examinations in May. _x000a__x000a_If you'd like to continue working together on achieving these goals, you can redeem more credits through your Bright Horizon's portal. After you redeem your credits, you will receive an email from Revolution Prep to add the hours to your account._x000a_Please let me know if you'd like to adjust our plan, or if you'd like to meet via phone or Zoom, just let me know. _x000a__x000a_All the best,_x000a__x000a_Elliot E._x000a_elliot.emadian@revolutionprep.com_x000a_+15409682458"/>
    <n v="5"/>
    <s v="Recommends adding 2-3 hours per week to schedule for AP prep"/>
  </r>
  <r>
    <n v="10951973"/>
    <d v="2026-01-20T00:00:00"/>
    <x v="141"/>
    <s v="Team Plamondon"/>
    <n v="92188"/>
    <s v="Sebi Calixte"/>
    <s v="Dear Jasmine and Stanley,_x000a__x000a_I hope you are doing well. Itâ€™s been great working with you and Sebi over the past couple of months, and I wanted to touch base to share a recent progress update along with my thoughts on next steps._x000a__x000a_Sebi has been a pleasure to work with. He consistently brings a positive attitude to sessions and has shown strong growth in his mathematical reasoning. He is receptive to feedback and capable of making meaningful improvements when strategies are applied consistently._x000a__x000a_Sebi recently completed a full-length practice test. His overall score was 1110, with a Math score of 610, which is the highest Math score he has achieved so far. This reflects meaningful progress in his mathematical understanding, problem-solving strategies, and overall confidence in this section._x000a__x000a_However, we did see a decline in his Reading score, which dropped to 500. Sebi shared that he has not been consistently using One Prep or other assigned practice tools, which likely contributed to some skill regressionâ€”particularly with Reading strategies and question approaches we had previously worked on. This is a common outcome when there is a break in consistent practice and gives us a clear area to refocus on moving forward._x000a__x000a_I strongly recommend that Sebi utilizes One Prep for 15 minutes daily focusing on struggle points to keep consistency with strategies and content as well. _x000a__x000a_Our short-term goals for Sebi include:_x000a_Rebuilding consistency with Reading strategies_x000a_Re-establishing regular use of One Prep and targeted practice tools_x000a_Strengthening passage analysis, pacing, and question accuracy in Reading_x000a_Maintaining and continuing to build on his Math momentum_x000a__x000a_The overall goal remains to increase Sebiâ€™s total SAT score by improving balance across sections while continuing to strengthen Math as we aim for a score of 1300 and above. _x000a__x000a_Based on Sebiâ€™s goals and recent performance, I recommend two 60-minute session per week, with a stronger emphasis on Reading and independent practice between sessions. This would give us enough time to break down all the gaps that are shown in his reading comprehension while strengthening his Math as well. _x000a__x000a_Please let me know if you have any questions or if you would like to make adjustments to our plan. Iâ€™m happy to schedule a time to talk by phone if that would be helpful. I look forward to continuing to support Sebi in his progress._x000a__x000a_Best regards,_x000a_Akeema W._x000a_akeema.williams@revolutionprep.com_x000a_+17862749913"/>
    <n v="5"/>
    <s v="Recommends two 60-minute sessions per week with emphasis on Reading."/>
  </r>
  <r>
    <n v="10951975"/>
    <d v="2026-01-20T00:00:00"/>
    <x v="93"/>
    <s v="Team Haase-Alvey"/>
    <n v="91311"/>
    <s v="Claire McLaughlin"/>
    <s v="Dear Sean,_x000a__x000a_I hope you are having a great start to the new year! Itâ€™s been lovely working with you and Claire over the past couple of months. I wanted to touch base to share some of the progress weâ€™ve made so far and share my thoughts on the plan moving forward._x000a__x000a_I have seen significant improvements in Claire's application of basic derivative rules and so much more. Sheâ€™s shown consistent progress in applying implicit differentiation for finding equations of tangent lines and for use in related rates problems. Sheâ€™s also doing quite well with anti-derivatives and most recently with applying Eulerâ€™s method. This consistent improvement has been evident throughout our sessions and in all the homework assignments Claire and I have gone over together._x000a__x000a_Based on Claireâ€™s progress, I recommend we stick with our current plan of one 60-minute session each week, which we already have scheduled out until the beginning of March. 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_x000a_Carina S._x000a_carina.shanahan@revolutionprep.com_x000a_+15702932582"/>
    <n v="5"/>
    <s v="Recommends sticking with current plan of one 60-minute session each week until March."/>
  </r>
  <r>
    <n v="10951983"/>
    <d v="2026-01-20T00:00:00"/>
    <x v="141"/>
    <s v="Team Plamondon"/>
    <n v="94644"/>
    <s v="Eli Kobylivker"/>
    <s v="Dear Andrew,_x000a__x000a_I hope you had  a great winter season. Itâ€™s been great working with you and Eli over the past couple of months. I wanted to touch base to share some of the progress weâ€™ve made so far and share my thoughts on the plan moving forward._x000a__x000a_I have seen significant improvements in Eliâ€™s understanding of core AP Chemistry concepts, including balancing chemical equations, applying reaction stoichiometry, and analyzing thermodynamic and kinetic problems. He has shown consistent progress in problem-solving strategies and applying these concepts to practice AP-style questions. This consistent improvement has been evident in his ability to work through complex problems independently and his growing confidence in class discussions._x000a__x000a_Eli mentioned that he ended last semester with an A- in his Chemistry class, which is a fantastic accomplishment._x000a__x000a_Our current short-term goals for Eli include mastering the concepts currently being tested in class, improving speed and accuracy on practice problems, and developing strategies for the AP exam. The overall goal remains achieving an A or higher in his Chemistry class this semester._x000a__x000a_Based on Eliâ€™s progress, I recommend two 60-minute sessions per week until the end of the semester. One session will focus on the concepts he is currently covering in class and preparing for upcoming tests, while the second session will focus on AP exam preparation, including reviewing past AP questions, reinforcing core concepts, and honing problem-solving strategies. Maintaining this schedule will help ensure consistent improvement and readiness for both class assessments and the AP exam.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 regards,_x000a_Akeema W._x000a_akeema.williams@revolutionprep.com_x000a_+17862749913"/>
    <n v="5"/>
    <s v="Recommends two 60-minute sessions per week until end of semester"/>
  </r>
  <r>
    <n v="10952014"/>
    <d v="2026-01-20T00:00:00"/>
    <x v="83"/>
    <s v="Team St. Marie"/>
    <n v="97726"/>
    <s v="Antonia Acevedo"/>
    <s v="Dear Alejandro,_x000a__x000a_I hope you are doing well. Itâ€™s been great working with Antonia over the past couple of months, and I wanted to share a progress update along with my recommendations for how we should proceed._x000a__x000a_I have seen clear improvements in Antoniaâ€™s understanding of the structure of the SAT and how to approach it strategically. She has made consistent progress with general test-taking and time management strategies, as well as the Reading and Writing section in particular. This includes learning and applying the iCARE and TRAP strategies, identifying question types more efficiently, and improving pacing and reading comprehensionâ€”areas that were initial points of difficulty._x000a__x000a_Our short-term goals are to continue solidifying Reading and Writing strategies while building out a strong foundation of SAT Math strategies, which we have recently begun. The overall goal remains steady score improvement through targeted skill development._x000a__x000a_Antonia mentioned that you were interested in having her take a practice test every weekend. We discussed this in session, and I wanted to clarify my recommendation. Taking full-length practice tests weekly is generally not productive and can actually slow improvement. There is a finite number of high-quality SAT exams, and meaningful score gains require time to learn, practice, and internalize new strategies between tests. Without that instructional gap, subsequent exams tend to yield little new insight._x000a__x000a_My recommendation is to take a full practice test every 4-6 weeks, and then possibly increase to every 2-3 weeks as we get closer to Antoniaâ€™s official test date. I already have several clear areas of opportunity identified from her most recent practice exam. Once we address these topics and introduce new approaches, the next practice test will give us much more useful feedback and help identify the next set of priorities._x000a__x000a_Students typically take the test three times before achieving their goal score. I recommend we continue to meet twice a week for one hour, leading up to the March SAT as Antonia's first official test date._x000a__x000a_Please feel free to reach out if you have any questions or would like to discuss the plan in more detail. Iâ€™m also happy to schedule a phone call if that would be helpful._x000a__x000a_Best regards,_x000a_Cameron H._x000a_cameron.hojecki@revolutionprep.com_x000a_+19737384041"/>
    <n v="5"/>
    <s v="Recommends continuing to meet twice a week for one hour leading up to March SAT."/>
  </r>
  <r>
    <n v="10952094"/>
    <d v="2026-01-20T00:00:00"/>
    <x v="142"/>
    <s v="Team Haase-Alvey"/>
    <n v="93221"/>
    <s v="Everly Wade"/>
    <s v="Dear Emily,_x000a_I hope you are doing well. I know this is a busy time of year, and I appreciate you taking a moment to read this update. As we look ahead to the new semester, I wanted to share a brief summary of Everlyâ€™s work from our most recent sessions earlier this fall and outline how we can support her moving forward, should you choose to resume tutoring._x000a_During our previous sessions, which were primarily focused on SAT preparation, Everly consistently demonstrated strong communication skills, self-awareness, and a genuine willingness to engage in the learning process. She was able to explain her thinking clearly and benefitted greatly from structured problem setup and visual organization. In math, she showed solid foundational skills and was academically ahead of much of the SAT-tested content. When guided through geometry and trigonometry problems step by step, she picked up concepts quickly and showed noticeable gains in confidence and accuracy. In English, her reading comprehension was a clear strength, while punctuation rules and test-specific conventions emerged as areas for continued practice._x000a_The challenges we identified were primarily related to format and recall rather than understanding. Geometry and trigonometry recall, multi-step algebra, and independently identifying key information in SAT-style word problems were areas where she needed support, especially when questions included extra or distracting details. At times, testing conditions and unfamiliar question formats also impacted her confidence. With structured strategies and consistent reinforcement, however, Everly showed strong potential for steady improvement._x000a_If you decide to resume tutoring this semester, our short-term focus could include refreshing geometry and trigonometry concepts, rebuilding confidence with multi-step algebra, and strengthening her ability to independently interpret word problems. While our earlier work centered on SAT prep, with the start of a new semester we can also shift or expand our focus to support AP, honors, college-level, or regular coursework, depending on Everlyâ€™s current academic needs and goals._x000a_If you would like to move forward, Iâ€™d be happy to discuss availability and recommend a session cadence that fits Everlyâ€™s schedule and priorities. Please feel free to reach out with any questions or to set up a time to talkâ€”Iâ€™m always happy to connect._x000a_I would love the opportunity to work with Everly again and support her as she moves into this next academic stretch._x000a_Best regards,_x000a__x000a_Elizabeth S._x000a_elizabeth.simons@revolutionprep.com_x000a_+19046624750"/>
    <n v="2"/>
    <s v="Offers to discuss availability and cadence if resuming tutoring."/>
  </r>
  <r>
    <n v="10952102"/>
    <d v="2026-01-20T00:00:00"/>
    <x v="142"/>
    <s v="Team Haase-Alvey"/>
    <n v="74694"/>
    <s v="Morgan McIver"/>
    <s v="Dear Lauren,_x000a_I hope you are having a wonderful winter season. As we move into a new semester, I wanted to take a moment to reflect on the work Morgan and I completed earlier in the fall term and share a few thoughts that may be helpful as she continues her studies._x000a_During the time we worked together, Morgan showed meaningful growth in both confidence and conceptual understanding across calculus and precalculus topics. She made strong progress applying the Product and Quotient Rules for derivatives, using correct notation and increasingly reasoning through problems with independence. She also developed a clearer understanding of logarithmic and power functions, particularly when connecting them to real-world contexts through visual and applied examples. This progress was reflected in her engagement during sessions, the thoughtful questions she asked, and her growing ability to self-correct with guided reasoning._x000a_We also identified areas where continued reinforcement would be beneficial. Morgan was still building fluency with the Chain Rule and occasionally experienced cognitive overload with complex, multi-step problems. Even so, she consistently demonstrated persistence and a willingness to work through challenges, which are strong indicators of continued success with ongoing support._x000a_I hope this summary is useful as Morgan continues working with her current tutor. Please feel free to reach out if you have any questions or would like additional context from our earlier work togetherâ€”Iâ€™m always happy to help._x000a_Warm regards,_x000a_Elizabeth S._x000a_elizabeth.simons@revolutionprep.com_x000a_+19046624750"/>
    <n v="1"/>
    <s v="Provides summary for current tutor"/>
  </r>
  <r>
    <n v="10952145"/>
    <d v="2026-01-20T00:00:00"/>
    <x v="68"/>
    <s v="Team Plamondon"/>
    <n v="98012"/>
    <s v="Sawyer Burns"/>
    <s v="Dear Nicole,_x000a__x000a_I hope you are having a great week! As we prepare for Sawyer's upcoming practice test, I wanted to share some updates and information about what to expect._x000a__x000a_I have seen significant improvements in Sawyer's application of the Math MAPS strategy to help him solve math problems quicker and easier.  I've also seen him successfully using the Reading iCARE strategy to help him answer reading questions and the Writing TRAP strategy to help him answer writing questions.  He also is doing a great job identifying the 5 writing questionsâ€“ sentence boundaries, misplaced modifiers, possession, verbs, and pronou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Sawyer to replicate official test day conditions as closely as possible when taking his practice test. He should find a quiet place and take the test in one sitting._x000a__x000a_After the practice test, I will review the results and discuss the test experience with Sawyer to determine our focus moving forward, and Iâ€™ll follow up with you on takeaways, improvements, and next steps in my next parent update._x000a_ _x000a_I recommend Sawyer keep taking a lesson with me for an hour a week.  As the test draws closer, we may want to add another hour a week_x000a__x000a_Please let me know if you have any questions or if there are any adjustments you would like to make to our plan. Iâ€™m happy to schedule a time to talk by phone if that would be helpful. I am excited to continue supporting [Student's Name] in reaching their goals._x000a__x000a_Best regards,_x000a__x000a_Jill W._x000a_jill.watson@revolutionprep.com_x000a_+19032491379"/>
    <n v="5"/>
    <s v="Recommends continuing 1.5 hour weekly sessions"/>
  </r>
  <r>
    <n v="10952206"/>
    <d v="2026-01-20T00:00:00"/>
    <x v="26"/>
    <s v="Team Haase-Alvey"/>
    <n v="99724"/>
    <s v="Asees Kaur"/>
    <s v="Dear Padam,_x000a__x000a_I'm excited to reach out to celebrate Aseesâ€™s amazing progress. Asees has worked diligently, and as a result, she has achieved a score of 1500 on the SAT. I am so proud of Asees._x000a__x000a_While we want to celebrate this success, we also know there is still work to do to ensure that Asees can consistently earn a 1500 or higher on the SAT. I am looking forward to continuing to work with Asees towards further improvements. I recommend continuing to meet for 3 60-minute sessions a week until Asees takes her test in March in order to continue her progress towards her next goals. During our upcoming sessions, I plan to continue working on Reading and Writing concepts, specifically questions that are grouped under the subsection Expression of Ideas. Asees will also continue practicing math concepts between sessions._x000a__x000a_Please let me know if you have any questions. Iâ€™m happy to schedule a time to talk by phone if that would be helpful. I am always available to support Asees in her continued academic journey._x000a__x000a_Best regards,_x000a__x000a_Cheyanne J._x000a_cheyanne.jones@revolutionprep.com_x000a_+17193935674"/>
    <n v="5"/>
    <s v="Recommends continuing to meet for 3 60-minute sessions a week until March."/>
  </r>
  <r>
    <n v="10952217"/>
    <d v="2026-01-20T00:00:00"/>
    <x v="22"/>
    <s v="Team Plamondon"/>
    <n v="90613"/>
    <s v="Nicolette Attia"/>
    <s v="Hi Kate,_x000a__x000a_I hope you are having a great start to 2026! Itâ€™s been great working with Nicki and Aleka over the past couple of weeks. I wanted to touch base to share some of the progress weâ€™ve made so far and share my thoughts on the plan moving forward._x000a__x000a_I have seen significant improvements in Nicki and Aleka's understanding of trigonometric functions, arc/sectors, and radicals. They have shown consistent progress in sessions through the use of equations and concepts. This consistent improvement has been evident in homework. Aleka made great progress on the most recent practice test she took, scoring a 1310! Nicki scored an 1190,  after talking with her and seeing how she improved on the English portion which she took on a different day to the math, I think Nicki was likely tired when taking the math section. The main areas to focus on for her would be brushing up on standards of English conventions and equivalent expressions. Both of them have no major areas to focus on for the reading section besides just general practice. For math we will continue reviewing some trigonometry concepts, constants, and equivalent expressions._x000a__x000a_For homework they will focus on a question bank website I sent them, around 20-30 minutes a day. If Nicki and Aleka want to take the ACT practice exam before the next time we meet to see how they feel about the exam they could also do that._x000a__x000a_Since Nicki and Aleka are achieving their goals, I recommend we continue with our one-two 60 minute sessions per week through the testing season._x000a__x000a_Please let me know if you have any questions or if there are any adjustments you would like to make to our plan. I I look forward to supporting Nicki and Aleka in their continued academic journey._x000a__x000a_Best regards,_x000a__x000a_Sarah _x000a_sarah.vollero@revolutionprep.com_x000a_+13155607858"/>
    <n v="5"/>
    <s v="Recommends continuing with one-two 60 minute sessions per week through testing season."/>
  </r>
  <r>
    <n v="10952299"/>
    <d v="2026-01-21T00:00:00"/>
    <x v="142"/>
    <s v="Team Haase-Alvey"/>
    <n v="94229"/>
    <s v="Santiago Egui"/>
    <s v="Dear Maria,_x000a_I hope you are having a great start to the new year. Itâ€™s been a pleasure continuing to work with you and Santi over the past few months, and I wanted to reconnect with a progress update, as it has been a little while since the last formal check-in._x000a_Over the past months, Santi has been a very consistent and engaged student, and Iâ€™ve seen meaningful growth in both his SAT Math and Reading &amp;amp; Writing skills. In math, he has made strong gains in conceptual understanding and strategy, particularly with algebra, systems of equations, quadratics, inequalities, and data interpretation. He is using Desmos more independently and effectively, applies elimination and backsolving with increasing confidence, and shows strong logical reasoning once problems are clearly framed. In Reading &amp;amp; Writing, he has made noticeable progress with transition questions and passage structure, especially identifying contrast versus agreement and using anticipation and elimination strategies. He is also becoming more comfortable explaining his thinking and recognizing patterns across question types._x000a_Santi continues to benefit most from an interpretation-first approach, where we pause to define variables, clarify what the question is asking, and choose an efficient strategy before jumping into computation. His main areas for continued growth include translating word problems into equations, maintaining precision with graphs and statistics, reinforcing fraction arithmetic without tools, and building confidence when problems initially appear complex. Encouragingly, once misconceptions are identified, he corrects them quickly and applies feedback well, which speaks to his strong learning habits and mindset._x000a_Based on Santiâ€™s goals and his steady progress, I recommend that we continue meeting two times per week for 60 minute sessions through the March SAT to maintain momentum and ensure consistent skill reinforcement. I also strongly recommend that Santi plan to take another full-length practice SAT in early February, which will give us valuable data to fine-tune our final prep and target any remaining gaps before test day._x000a_Our short-term goals will be to continue improving accuracy and efficiency on SAT Math, strengthen consistency with Reading &amp;amp; Writing transitions and question interpretation, and build confidence through repeated exposure and timed practice. The overall goal remains helping Santi walk into the March SAT feeling prepared, confident, and in control of his strategies._x000a_Please let me know if you have any questions or would like to discuss the plan further. Iâ€™m always happy to schedule time to talk by phone if that would be helpful. I look forward to continuing to support Santi as he works toward his SAT goals._x000a_Best regards,_x000a_Elizabeth_x000a_elizabeth.simons@revolutionprep.com_x000a_+19046624750"/>
    <n v="5"/>
    <s v="Recommends continuing meeting two times per week for 60 minutes through March SAT."/>
  </r>
  <r>
    <n v="10952303"/>
    <d v="2026-01-21T00:00:00"/>
    <x v="142"/>
    <s v="Team Haase-Alvey"/>
    <n v="91713"/>
    <s v="Byron Siragusa"/>
    <s v="Dear Julie,_x000a_I hope you are doing well and having a great start to the new year. Itâ€™s been a pleasure working with Byron over the past few months, and I wanted to share a progress update, as it has been some time since the last formal check-in. Overall, Byron is doing well and continues to show steady growth across both math and SAT ELA skills, particularly when instruction is structured and strategy-focused._x000a_In math sessions, Byron has demonstrated strong engagement and perseverance. He consistently follows modeled steps, shows good intuition with graphs, functions, systems of equations, and complex numbers, and uses tools like Desmos effectively when prompted. He is receptive to feedback, corrects errors when they are pointed out, and communicates confusion clearly, which allows sessions to be productive and well targeted. At the same time, Byron still benefits from guidance when starting problems independently. He sometimes hesitates to identify question types or select an initial strategy on his own, and procedural consistencyâ€”such as managing signs, fractions, and multi-step algebraâ€”remains an area for continued reinforcement. Confidence also fluctuates, even when his reasoning is sound._x000a_In the more recent English Language Arts sessions, Byron showed particularly strong performance on writing-style questions, including grammar, pronouns, modifiers, and transitions. He applied test strategies accurately after brief guidance, eliminated answer choices logically, and explained his reasoning clearly. His verbal reasoning and think-aloud habits are strong assets. Reading-focused questions, especially those involving text purpose, structure, and inference, continue to be more challenging. In these cases, he tends to second-guess between close options or rely on intuition before fully applying the strategy, though improvement is evident with practice._x000a_Based on Byronâ€™s progress and goals, I recommend maintaining one 60-minute session per week through the coming months. This pacing will allow us to continue refining his conceptual understanding, strengthen consistency and independence in problem-solving, and build confidence across both SAT math and SAT ELA. Additional sessions would be especially beneficial as we work toward greater fluency with methodology and faster recognition of question types._x000a_Our short-term goals include improving Byronâ€™s independence in initiating problems, reinforcing key definitions and procedures, and continuing to strengthen reading comprehension strategies for SAT-style passages. The overall goal remains building confidence and consistency so that his performance more closely matches his underlying ability._x000a_Please let me know if you have any questions or would like to discuss adjustments to our plan. Iâ€™m always happy to schedule a time to talk by phone if that would be helpful. I look forward to continuing to support Byronâ€™s progress._x000a_Best regards,_x000a_Elizabeth S._x000a_elizabeth.simons@revolutionprep.com_x000a_+19046624750"/>
    <n v="5"/>
    <s v="Recommends maintaining one 60-minute session per week through coming months."/>
  </r>
  <r>
    <n v="10952306"/>
    <d v="2026-01-21T00:00:00"/>
    <x v="69"/>
    <s v="Team Plamondon"/>
    <n v="100439"/>
    <s v="Anat Schwab"/>
    <s v="Hi Ami Schwab,_x000a__x000a_First, I would like to send your family a wish for a prosperous New Year. I enjoyed meeting Anat yesterday. I would like to briefly cover some key points about our tutoring sessions for European History review. Anat had scheduled three 30-minute sessions for review. I understand that she wished to determine if we were a â€œgood fitâ€. Thank you for scanning the material. Having the documents before the session is very helpful. _x000a__x000a_Anat was very attentive and expanded her answers as needed on the first part of the material presented. We did exceed the 30-minute time limit (my fault), as we were involved in explaining changes in territorial boundaries following the Congress of Vienna. For yesterdayâ€™s session, we were able to review key aspects regarding the Congress of Vienna. There was more material that should have been reviewed. I explained to Anat that 30 minutes was too short to be effective for reviewing the material covered in her class. Anat would have a greater opportunity to learn the material if she could increase her time to one-hour sessions twice a week. If we cannot meet twice weekly, then one-hour sessions once a week are the minimum time required to be effective for this subject. I will work with her so that the sessions can fit her scheduling requirements. _x000a__x000a_In the meantime, we'll continue to reinforce some of the information being presented in class, with a particular focus on expanding answers and clarifying events. We will also explore the cause and effect of  events that shaped Europe._x000a__x000a_Please let me know if you have any concerns or questions._x000a__x000a_Linda H._x000a_linda.hindi@revolutionprep.com_x000a_+19188412706"/>
    <n v="4"/>
    <s v="Recommends increasing to one-hour sessions twice a week or minimum once a week."/>
  </r>
  <r>
    <n v="10952312"/>
    <d v="2026-01-21T00:00:00"/>
    <x v="143"/>
    <s v="Team De Groot"/>
    <n v="99292"/>
    <s v="Addison Francis"/>
    <s v="Dear Jessi,_x000a__x000a_I hope you are having a great week! As we prepare for Addison's upcoming practice test, I wanted to share some updates and information about what to expect._x000a__x000a_I have seen significant improvements in Addison's application of the ICARE, TRAP, and MAPS strategies. They have shown consistent progress in accuracy on challenging math questions while using the MAPS strategy in homework. This includes growth in areas we previously discussed as struggles, such as strategic approach to the math section and application of punctuation rules for conventions questions._x000a__x000a_While we are working towards overall score improvement, we have also set a goal around successfully utilizing the strategies and skills they have been working on. It's important to remember that the score might go down on the this practice test, which is perfectly normal. Students often experience a drop in scores as they are learning to apply new strategies. This adjustment period can cause them to rush or not finish a section._x000a__x000a_To be set up for long-term success, it's crucial for Addison to replicate official test day conditions as closely as possible when taking their practice test. They should find a quiet place and take the test in one sitting._x000a__x000a_After the practice test, I will review the results and discuss the test experience with Addison to determine our focus moving forward, and Iâ€™ll follow up with you on takeaways, improvements, and next steps in my next parent update._x000a__x000a_Based on our discussions and Addison's progress, I recommend we continue with our two 60 minute class per week.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Addison in reaching their goals._x000a__x000a_Best regards,_x000a__x000a_Katie L._x000a_katie.lykens@revolutionprep.com_x000a_+18504969249"/>
    <n v="5"/>
    <s v="Recommends continuing with two 60 minute classes per week for March success."/>
  </r>
  <r>
    <n v="10952328"/>
    <d v="2026-01-21T00:00:00"/>
    <x v="69"/>
    <s v="Team Plamondon"/>
    <n v="93006"/>
    <s v="Maya Rubin"/>
    <s v="Hi Bernadette Vergara,_x000a__x000a_First, I would like to send your family a wish for a prosperous New Year. I enjoyed meeting Maya on Monday. I would like to briefly cover some key points about our tutoring sessions for the SAT Exam review. Maya had originally scheduled a few sessions for review. I understand that she wished to determine if we were a â€œgood fitâ€. I am confident that she found the session helpful._x000a__x000a_Although both sections of the practice test score were in the upper range, math was significantly stronger, so we started with questions from the reading section of the test. Maya was very attentive and took notes on alternative strategies for the reading section of the SAT. We reviewed questions that pertained to inference, and these questions represented the highest level of difficulty. In future sessions we will continue with our review of reading. I also plan to review upper level concepts presented in the math section.  _x000a__x000a_At present, Maya plans on taking the SAT on March 14, 2026. She does have time accommodations and should use those accommodations on her practice exams. I recommend that Maya plan on taking the test again in May or June. Her current schedule is one-hour sessions, weekly, with her last session scheduled for March 17. _x000a__x000a_Please let me know if you have any concerns or questions._x000a__x000a_Linda H._x000a_linda.hindi@revolutionprep.com_x000a_+19188412706"/>
    <n v="4"/>
    <s v="Mentions current weekly schedule and recommends planning for May/June retake."/>
  </r>
  <r>
    <n v="10952353"/>
    <d v="2026-01-21T00:00:00"/>
    <x v="113"/>
    <s v="Team Marino"/>
    <n v="86813"/>
    <s v="Ava Krelstein"/>
    <s v="Dear Vanessa, _x000a__x000a_I hope you are having a great winter. It's been great working with you and Ava over the past couple of months. I wanted to touch base to share some of the progress we've made so far and share my thoughts on the plan moving forward. _x000a__x000a_I have seen significant improvements in Ava's confidence levels and mastery of key algebra concepts. She excelled at identifying if a problem set is a function, identifying domain and range, and graphing absolute value functions. They have shown consistent progress in approaching her practice worksheets with enthusiasm and confidence. This consistent improvement has been evident in her ability to complete these practice worksheets accurately and efficiently. _x000a__x000a_Our current short-term goals for Ava include gaining confidence in order to pass her math tests. The overall goal remains to improve Ava's confidence in her math skills so that she can get a good grade in the Integrated Math class. Based on Ava's progress, I recommend we continue with meeting when Ava feels like she needs to review for a test or if she feels that we need to review a specific concept. _x000a__x000a_Please let me know if you have any questions or if there are any adjustments you would like to make to our plan. I'm happy to schedule a time to talk by phone if that would be helpful. I look forward to supporting Ava in their continued academic journey. _x000a__x000a_Best regards, _x000a__x000a_Karleigh A._x000a_karleigh.arrington@revolutionprep.com_x000a_+15705786904"/>
    <n v="2"/>
    <s v="Recommends meeting when student feels need to review."/>
  </r>
  <r>
    <n v="10952356"/>
    <d v="2026-01-21T00:00:00"/>
    <x v="69"/>
    <s v="Team Plamondon"/>
    <n v="69747"/>
    <s v="Zoey Tran"/>
    <s v="Dear Thao Tran,_x000a__x000a_Best wishes for 2026!. I hope Zoey had a very restful holiday break. I wanted to touch base regarding Zoeyâ€™s progress in her sessions and discuss a plan for moving forward. Congratulations to Zoey on her acceptance to Loyola in Chicago. I know she is still waiting to hear from the other universities. _x000a__x000a_Zoey is continuing to focus on material from her Environmental Science class.  Zoey has indicated that her Environmental Science grade is improving and that she has a C+ in her class. I plan to verify that her grades continue in a positive direction during our sessions.  Consistency is still the key to success, and the ability to self-regulate will be one key element to success in college. We are currently reviewing Unit 5, Land Use &amp;amp; Sustainability._x000a_Zoey demonstrated mastery in knowledge about the Tragedy of the Commons, but showed more difficulty when applying those concepts to related real-world scenario questions. The skill to evaluate real-world scenarios in respect to concepts presented is a key factor in the environmental science curriculum._x000a__x000a_Our long-term goal is to demonstrate mastery in this AP class by successfully completing the assignments and maintaining a B or higher on tests and quizzes. Successful and on-time completion of homework is crucial for Zoey to reach this goal, as well as learning to effectively answer questions related to the concepts presented. To work towards this long-term goal, I plan to continue to prioritize the short-term goal of addressing content relating to her classwork during our weekly sessions. We will continue meeting twice a week â€“ Sunday and Wednesday for one hour each session through February and then once per week in March, with her last session scheduled for March 29. This would leave April with no review. I recommend tutoring through April and the first two weeks in May to review for the exam. _x000a__x000a_Please let me know if you have any questions or if you have any additional insights that might be helpful for me to consider in my work with Zoey. Iâ€™m happy to schedule a time to talk by phone as well. I am committed to helping Zoey work towards her long-term goals._x000a__x000a_Wishing Your Family a Prosperous 2026,_x000a__x000a_Linda H._x000a_linda.hindi@revolutionprep.com_x000a_+19188412706"/>
    <n v="5"/>
    <s v="Recommends continuing twice a week through February"/>
  </r>
  <r>
    <n v="10952361"/>
    <d v="2026-01-21T00:00:00"/>
    <x v="113"/>
    <s v="Team Marino"/>
    <n v="94556"/>
    <s v="Mary Wedekind"/>
    <s v="Dear Suzanne, _x000a__x000a_I hope you are having a great winter. It's been great working with you and Mary over the past couple of weeks. I wanted to touch base to share some of the progress we've made so far and share my thoughts on the plan moving forward. _x000a__x000a_I have seen significant improvements in Mary's application of the CARE strategy to SAT reading questions and her confidence in answering SAT practice questions. She has shown consistent progress in using the CARE strategy to answer text structure and purpose questions. This consistent improvement has been evidence in her confidence answering the questions that we review in session. _x000a__x000a_Our current short-term goals for Marry include increasing our confidence level in using the CARE strategy for the medium and advanced level SAT reading questions. The overall goal remains achieving at least a 1300 on the SAT. Since Mary is achieving their goals, I recommend we continue with our two 60 minute classes per week until Mary takes her next SAT. _x000a__x000a_Please let me know if you have any questions or if there are any adjustments you would like to make to our plan. I'm happy to schedule a time to talk by phone if that would be helpful. I look forward to supporting Mary in their continued academic journey. _x000a__x000a_Best regards, _x000a__x000a_Karleigh A._x000a_karleigh.arrington@revolutionprep.com_x000a_+15705786904"/>
    <n v="5"/>
    <s v="Recommends continuing with two 60 minute classes per week until next SAT."/>
  </r>
  <r>
    <n v="10952363"/>
    <d v="2026-01-21T00:00:00"/>
    <x v="140"/>
    <s v="Team Haase-Alvey"/>
    <n v="96875"/>
    <s v="Adam Baez"/>
    <s v="Dear Paola, _x000a__x000a_I hope you are having a great Winter! Itâ€™s been great working with you and Adam over the past couple of months. I wanted to touch base to share some of the progress weâ€™ve made so far and share my thoughts on the plan moving forward. _x000a__x000a_I have seen significant improvements in Adam's command of electron configurations and valence electrons. Adam has shown consistent progress in identifying the number of valence electrons for a given element or ion, determining how many energy levels are needed for that configuration, and then writing out the full, or abbreviated, electron configurations with accuracy. This consistent improvement has been evident in Adam's strong performance on in-class assignments and increasingly high confidence in Chemistry. _x000a__x000a_Our current short-term goals for Adam include developing a stronger context for the evolution of atomic structure theories. The overall goal remains supporting Adam's growth in Chemistry as he works toward his target grade in the course. Based on Adam's progress, I recommend maintaining our current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Adam in their continued academic journey. _x000a__x000a_Best wishes, _x000a__x000a_Kailot Harris _x000a__x000a_ _x000a__x000a_Kailot H._x000a_kailot.harris@revolutionprep.com_x000a_+16674150151"/>
    <n v="4"/>
    <s v="Recommends maintaining current weekly meeting frequency of one 60-minute lesson per week."/>
  </r>
  <r>
    <n v="10952368"/>
    <d v="2026-01-21T00:00:00"/>
    <x v="140"/>
    <s v="Team Haase-Alvey"/>
    <n v="84326"/>
    <s v="Aryan Mundru"/>
    <s v="Dear Sivakanth, _x000a__x000a_I hope you are having a great Winter! Itâ€™s been great working with you and Aryan over the past several weeks. I wanted to touch base to share some of the progress weâ€™ve made so far and share my thoughts on the plan moving forward. _x000a__x000a_I have seen significant improvements in Aryan's command of periodic trends and electron configurations. Aryan has shown consistent progress in correctly identifying the direction of a periodic trend for a quality such as electron affinity, atomic radius, or ionization energy, while also explaining the underlying chemical phenomena that lead to these trends. This consistent improvement has been evident in Aryanâ€™s preparedness for his upcoming exam, his strong performance on in-class assignments, and his increasingly high confidence in Chemistry. _x000a__x000a_Our current short-term goals for Aryan include preparing for the upcoming midterm exam, and soon we will begin exploring new topics, such as kinetics. The overall goal remains supporting Aryan's growth as a Chemistry student while he works toward his target grade in the course. Based on Aryan's progress, I recommend maintaining our current weekly schedule of two to three 30-minute lessons per week.  _x000a__x000a_Please let me know if you have any questions or if there are any adjustments you would like to make to our plan. Iâ€™m happy to schedule a time to talk by phone if that would be helpful. I look forward to supporting Aryan in their continued academic journey. _x000a__x000a_Best wishes, _x000a__x000a_Kailot Harris _x000a__x000a_ _x000a__x000a_Kailot H._x000a_kailot.harris@revolutionprep.com_x000a_+16674150151"/>
    <n v="4"/>
    <s v="Recommends maintaining current weekly schedule of two to three 30-minute lessons per week."/>
  </r>
  <r>
    <n v="10952372"/>
    <d v="2026-01-21T00:00:00"/>
    <x v="113"/>
    <s v="Team Marino"/>
    <n v="97425"/>
    <s v="Preston Canter"/>
    <s v="Dear Kim, _x000a__x000a_I hope you are having a great winter. It's been great working with you and Preston for the past two weeks. I wanted to touch base to share some of the progress we've made so far and share my thoughts on the plan moving forward. _x000a__x000a_I have seen significant improvements in Preston's ability to apply the TRAP strategy to approach SAT writing questions, in particular the punctuation questions. Preston has also significantly improved in his confidence levels towards the writing and math questions. He has shown consistent progress in solving the advanced problem solving and data analysis problems. This consistent improvement has been evident in his confidence and his homework completion. _x000a__x000a_Our current short-term goals for Preston include increasing his confidence levels in the advanced math and geometry sections of the SAT. The overall goal remains achieving at least a 1500 on the SAT. Based on Preston's goals, I recommend we continue with our one 120 minute class per week until Preston takes his SAT. _x000a__x000a_Please let me know if you have any questions or if there are any adjustments you would like to make to our plan. I'm happy to schedule a time to talk by phone if that would be helpful. I look forward to supporting Preston in their continued academic journey. _x000a__x000a_Best regards, _x000a__x000a_Karleigh A._x000a_karleigh.arrington@revolutionprep.com_x000a_+15705786904"/>
    <n v="5"/>
    <s v="Recommends continuing with one 120 minute class per week until SAT."/>
  </r>
  <r>
    <n v="10952397"/>
    <d v="2026-01-21T00:00:00"/>
    <x v="140"/>
    <s v="Team Haase-Alvey"/>
    <n v="81570"/>
    <s v="Ella Yarden"/>
    <s v="Dear Celine, _x000a__x000a_I hope you are having a great Winter! Itâ€™s been great working with you and Ella over the past couple of months. I wanted to touch base to share some of the progress weâ€™ve made so far and share my thoughts on the plan moving forward. _x000a__x000a_I have seen significant improvements in Ella's command of functions, particularly in factoring them, finding their roots, and describing the transformations to the parent function. Ella has shown consistent progress in identifying important features of a graph from the equation of the function and converting quadratic equations between vertex, standard, and factored forms. This consistent improvement has been evident in Ellaâ€™s strong performance on in-class assignments as well as Ellaâ€™s increasingly high confidence in Precalculus. _x000a__x000a_Our current short-term goals for Ella include preparing for an upcoming cumulative midterm exam by reinforcing important areas of understanding from the first semester. The overall goal remains supporting Ellaâ€™s growth as Ella works toward their target score in Precalculus. Based on Ella's progress, I recommend maintaining our current weekly meeting frequency of one 30-minute lesson per week. _x000a__x000a_Please let me know if you have any questions or if there are any adjustments you would like to make to our plan. Iâ€™m happy to schedule a time to talk by phone if that would be helpful. I look forward to supporting Ella in their continued academic journey. _x000a__x000a_Best wishes, _x000a__x000a_Kailot Harris _x000a__x000a_ _x000a__x000a_Kailot H._x000a_kailot.harris@revolutionprep.com_x000a_+16674150151"/>
    <n v="4"/>
    <s v="Recommends maintaining current weekly meeting frequency of one 30-minute lesson per week."/>
  </r>
  <r>
    <n v="10952405"/>
    <d v="2026-01-21T00:00:00"/>
    <x v="109"/>
    <s v="Team Plamondon"/>
    <n v="73448"/>
    <s v="Salman Thabet"/>
    <s v="Dear Ash,_x000a__x000a_I hope you are having a great week so far! Itâ€™s been great working with you and Sal over the past couple of months. I wanted to touch base to share some of the progress weâ€™ve made so far and share my thoughts on the plan moving forward._x000a__x000a_I have seen significant improvements in Sal's ability to apply the Remainder Theorem and Factor Theorem and to factor higher order polynomials. He has also shown great progress in interpreting logarithms and, most recently, applying properties of logarithms to expand and condense logarithmic expressions. This consistent improvement has been evident in Salâ€™s continued success in his math class and enthusiasm for math overall!_x000a__x000a_Our current short-term goals for Sal include applying logarithm properties to more advanced logarithmic expressions and applying inequality properties to triangles. The overall goal remains maintaining Salâ€™s confidence and high scores in math. Based on Sal's progress, I recommend maintaining our current session schedule of one 1-hr session per week through the spring semester. Right now, Sal has sessions scheduled until February 16 with 0 unscheduled hours._x000a__x000a_Please let me know if you have any questions or if there are any adjustments you would like to make to our plan. Iâ€™m happy to schedule a time to talk by phone if that would be helpful. I look forward to supporting Sal in his continued academic journey._x000a__x000a_Best regards,_x000a_Alexa P._x000a_alexa.pinera@revolutionprep.com_x000a_+13022653917"/>
    <n v="5"/>
    <s v="Recommends maintaining current schedule of one 1-hr session per week through spring."/>
  </r>
  <r>
    <n v="10952432"/>
    <d v="2026-01-21T00:00:00"/>
    <x v="120"/>
    <s v="Team Plamondon"/>
    <n v="55310"/>
    <s v="Sofia Drakou"/>
    <s v="Hello,_x000a__x000a_I hope you are well! This is just another progress update going over how tutoring has been going!_x000a__x000a_As planned, we have shifted so that Sofia and I are focusing on SAT math in our sessions. There has been some new RevPrep curriculum added that we've been taking advantage of, including some new, challenging polynomial material. We will probably want to take a practice exam soon in order to get a more holistic look at where we are, though!_x000a__x000a_As far as scheduling goes, we are still set for one session per day--which, in the context where Sofia is also working with two other tutors, makes perfect sense._x000a__x000a_That is about all I have for today! As always, if you have any questions or concerns, please feel free to let me know!_x000a__x000a_Have a wonderful day,_x000a__x000a_- Sonja_x000a__x000a_Sonja T._x000a_sonja.tomasko@revolutionprep.com_x000a_+16514284271"/>
    <n v="4"/>
    <s v="States still set for one session per day (likely meant per week"/>
  </r>
  <r>
    <n v="10952438"/>
    <d v="2026-01-21T00:00:00"/>
    <x v="120"/>
    <s v="Team Plamondon"/>
    <n v="95652"/>
    <s v="Tanner Turk"/>
    <s v="Hello,_x000a__x000a_I hope you are well! This is just a brief update going over how tutoring has been._x000a__x000a_There is not too much to report! We still are set for the plan we had: spread-out sessions with a plan for consistent homework that can be done long-term. I emailed Tanner the homework plan a couple days after our last session, I believe._x000a__x000a_I know you have mentioned that we could transfer hours over from Tanner's sister. If we do end up going that route, just let me know!_x000a__x000a_That's all! If you have any questions or thoughts or anything, just let me know._x000a__x000a_Have a wonderful day,_x000a__x000a_- Sonja_x000a__x000a_Sonja T._x000a_sonja.tomasko@revolutionprep.com_x000a_+16514284271"/>
    <n v="3"/>
    <s v="States still set for plan of spread-out sessions."/>
  </r>
  <r>
    <n v="10952450"/>
    <d v="2026-01-21T00:00:00"/>
    <x v="120"/>
    <s v="Team Plamondon"/>
    <n v="84568"/>
    <s v="Angela Mastrostefano"/>
    <s v="Hello,_x000a__x000a_This is just a quick update regarding how tutoring is going! _x000a__x000a_As usual, I don't have *too* much for you because Angela has been really self-directed throughout this whole process. I'm glad to see that she has been successfully battling senioritis! We have continued to use the tutoring time to prepare for upcoming tests and solidify our understanding of the calc material._x000a__x000a_As always, Angela has the scheduling handled, and our next session is in early February! Just let me know if we should make any changes to that._x000a__x000a_Have a wonderful day!_x000a__x000a_- Sonja_x000a__x000a_Sonja T._x000a_sonja.tomasko@revolutionprep.com_x000a_+16514284271"/>
    <n v="2"/>
    <s v="Student handles scheduling"/>
  </r>
  <r>
    <n v="10952461"/>
    <d v="2026-01-21T00:00:00"/>
    <x v="120"/>
    <s v="Team Plamondon"/>
    <n v="84594"/>
    <s v="Sebastian Jones"/>
    <s v="Hello,_x000a__x000a_I hope you are well! This is just a brief progress update going over how tutoring has been._x000a__x000a_Sebastian has been self-directed in how the tutoring time gets used, and he's been scheduling sessions as needed to work on calculus! We've consistently been able to make a ton of progress in each session because he knows exactly what his goals for the session are. He also picks up on the material quite well when we go over it. Our most recent session was focused primarily in implicit differentiation, and it went well!_x000a__x000a_Our next session is set for 1/25. I have full faith that Sebastian knows when to allocate time for tutoring, but if you ever want to put forth a more consistent plan for scheduling out tutoring, just let me know!_x000a__x000a_Have a wonderful day,_x000a__x000a_- Sonja_x000a__x000a_Sonja T._x000a_sonja.tomasko@revolutionprep.com_x000a_+16514284271"/>
    <n v="2"/>
    <s v="Student self-directs scheduling as needed."/>
  </r>
  <r>
    <n v="10952469"/>
    <d v="2026-01-21T00:00:00"/>
    <x v="117"/>
    <s v="Team Cross"/>
    <n v="85175"/>
    <s v="Cameron Cromer"/>
    <s v="Greetings Cameron,_x000a__x000a_I hope you are having a wonderful day. It has been a pleasure continuing to work with Cameron over the past year. He is consistently engaged, attentive, and thoughtful, and he learns new concepts quickly and applies them accurately, which allows us to move efficiently through fifth-grade material._x000a__x000a_In recent math sessions, Cameron has practiced prime factorization and worked with exponents, square roots, fractions, and decimals. He has solved multi-step word problems using all four operations and developed a strong understanding of ratios, ratio tables, and unit rates._x000a__x000a_In language arts, Cameron has strengthened his reading comprehension and analytical skills by identifying unknown vocabulary, reading a variety of texts, and answering text-based questions. He has practiced using strong text evidence, analyzing the authorâ€™s point of view and text structure, identifying figurative language, and completing written responses as part of our continued focus on developing his writing skills._x000a__x000a_Moving forward, I recommend continuing with two 30-minute tutoring sessions each week. In math, Cameron will focus on addition and multiplication with area and volume and build foundational skills in geometry in the coordinate plane. In language arts, we will continue reading a variety of texts while strengthening comprehension, vocabulary, analysis, and writing through regular written responses._x000a__x000a_This routine has supported Cameronâ€™s learning well, and consistent practice will continue to build fluency, accuracy, and independence as he progresses through fifth grade. Please let me know if there is anything specific you would like him to work on or any adjustments you would like to discuss._x000a__x000a_Warm Regards,_x000a__x000a_Q. MonÃ©t T._x000a_quinnisha.travis@revolutionprep.com_x000a_+18502123552"/>
    <n v="4"/>
    <s v="Recommends continuing with two 30-minute tutoring sessions each week."/>
  </r>
  <r>
    <n v="10952470"/>
    <d v="2026-01-21T00:00:00"/>
    <x v="120"/>
    <s v="Team Plamondon"/>
    <n v="89112"/>
    <s v="Architha Srinivasan"/>
    <s v="Hello,_x000a__x000a_I hope you've had a great New Year! _x000a__x000a_I just wanted to reach out about Architha's tutoring. The last time I spoke with Architha, it sounded like she had a plan for us to take a break from tutoring until the new term gets rolling. I have full faith that Architha knows when tutoring should be started back up, but if she needs any help setting up sessions, please let me know!_x000a__x000a_Thanks and have a wonderful day,_x000a__x000a_- Sonja_x000a__x000a_Sonja T._x000a_sonja.tomasko@revolutionprep.com_x000a_+16514284271"/>
    <n v="1"/>
    <s v="Taking a break from tutoring until new term rolls."/>
  </r>
  <r>
    <n v="10952476"/>
    <d v="2026-01-21T00:00:00"/>
    <x v="120"/>
    <s v="Team Plamondon"/>
    <n v="95713"/>
    <s v="Hazel Tuck"/>
    <s v="Hello,_x000a__x000a_I hope you are well! I think there's not too much to report in this email since we already discussed this, but I'll just use it as an opportunity to loop in the advisors to our current tutoring scheduling plan: _x000a__x000a_* Sessions starting up again February 2nd_x000a_* 8:00pm Eastern time until an earlier time opens up, which currently happens in late March_x000a_* If a student cancels and an earlier time opens up sooner, I'll get in touch with you right away_x000a__x000a_That's all! I look forward to seeing Hazel fairly soon._x000a__x000a_Have a great day!_x000a__x000a_- Sonja_x000a__x000a_Sonja T._x000a_sonja.tomasko@revolutionprep.com_x000a_+16514284271"/>
    <n v="4"/>
    <s v="Looping advisors in on plan: sessions start Feb 2nd"/>
  </r>
  <r>
    <n v="10952512"/>
    <d v="2026-01-21T00:00:00"/>
    <x v="122"/>
    <s v="Team Haase-Alvey"/>
    <n v="95412"/>
    <s v="Max Basch"/>
    <s v="Dear Sandra,_x000a_I hope you are having a great new year. Itâ€™s been great working with you and Max over the past couple of months. I wanted to touch base to share some of the progress weâ€™ve made so far and share my thoughts on the plan moving forward._x000a_I have seen significant improvements in Maxâ€™s ability to work with logarithms, simplify and solve rational polynomials, use the unit circle effectively, and evaluate trigonometric expressions accurately. This consistent improvement has been evident in his ability to stay caught up in his class and in his higher grade._x000a_Based on Maxâ€™s progress. I recommend continuing with our current schedule of an hour a week through the school year when possible. Our current short-term goals for Max include staying caught up with the trigonometry unit. The overall goal remains achieving mastery in precalculus concepts and building confidence in problem-solving._x000a_Please let me know if you have any questions or if there are any adjustments you would like to make to our plan. Iâ€™m happy to schedule a time to talk by phone if that would be helpful. I look forward to supporting Max in his continued academic journey._x000a_Best regards,_x000a_ _x000a_Jesse S._x000a_jesse.squires@revolutionprep.com_x000a_+19704330744"/>
    <n v="5"/>
    <s v="Recommends continuing with current schedule of an hour a week through school year."/>
  </r>
  <r>
    <n v="10952514"/>
    <d v="2026-01-21T00:00:00"/>
    <x v="136"/>
    <s v="Team Haase-Alvey"/>
    <n v="95472"/>
    <s v="Caitlin Sohng"/>
    <s v="Dear Juil,_x000a__x000a_I hope you are having a great new year. Itâ€™s been great working with you and Caitlin over the past couple of months. I wanted to touch base to share some of the progress weâ€™ve made so far and share my thoughts on the plan moving forward._x000a__x000a_I have seen significant improvements in Caitlin's understanding of exponent simplification rules, graphing and simplifying radical functions, and her knowledge of domain and range problems. They have shown consistent progress in improving their confidence in math class. This consistent improvement has been evident in Caitlinâ€™s performance in her sessions and in class._x000a__x000a_Our current short-term goals for Caitlin include improving confidence in herself and preparing her for her math next semester. The overall goal remains to improve Caitlinâ€™s math grade and to help improve her confidence in math. Based on Caitlin's progress, I recommend we continue with our two 60 minute classes per week._x000a__x000a_Please let me know if you have any questions or if there are any adjustments you would like to make to our plan. Iâ€™m happy to schedule a time to talk by phone if that would be helpful. I look forward to supporting Caitlin in their continued academic journey._x000a__x000a_Best regards,_x000a_Tyler_x000a_tyler.thornton@revolutionprep.com_x000a_+14108024728"/>
    <n v="5"/>
    <s v="Recommends continuing with two 60 minute classes per week."/>
  </r>
  <r>
    <n v="10952541"/>
    <d v="2026-01-21T00:00:00"/>
    <x v="122"/>
    <s v="Team Haase-Alvey"/>
    <n v="97948"/>
    <s v="Seth Kim"/>
    <s v="Dear Steve,_x000a_I hope you are having a great holiday season. Itâ€™s been great working with you and Seth over the past couple of months. I wanted to touch base to share some of the progress weâ€™ve made so far and share my thoughts on the plan moving forward._x000a_I have seen significant improvements in Sethâ€™s ability to evaluate logarithmic expressions, convert exponential functions to logarithmic form, determine domain and range, and find inverse functions. He has shown consistent progress in recognizing patterns between functions and applying concepts accurately during practice. This consistent improvement has been evident in stronger homework performance, increased accuracy on practice problems, and greater confidence when working through function-based questions._x000a_Seeing Sethâ€™s current progress, I recommend we continue with our current schedule of 1â€“2 weekly 60-minute sessions through the school year. Our current short-term goals for Seth include building fluency with logarithmic and exponential relationships, improving speed and accuracy with inverse functions, and strengthening understanding of function behavior. The overall goal remains developing confidence and mastery in advanced algebra and precalculus concepts. _x000a_Please let me know if you have any questions or if there are any adjustments you would like to make to our plan. Iâ€™m happy to schedule a time to talk by phone if that would be helpful. I look forward to supporting Seth in his continued academic journey._x000a_Best regards,_x000a__x000a_Jesse S._x000a_jesse.squires@revolutionprep.com_x000a_+19704330744"/>
    <n v="5"/>
    <s v="Recommends continuing with current schedule of 1–2 weekly 60-minute sessions through school year."/>
  </r>
  <r>
    <n v="10952570"/>
    <d v="2026-01-21T00:00:00"/>
    <x v="20"/>
    <s v="Team Cross"/>
    <n v="97162"/>
    <s v="Evaline Granholm"/>
    <s v="Dear Maria, _x000a__x000a_I hope you are having a great winter. Itâ€™s been great working with you and Evaline over the past couple of months. I wanted to touch base to share some of the progress weâ€™ve made so far and share my thoughts on the plan moving forward. _x000a__x000a_I have seen significant improvements in Evaline's abilities to identify multiplication facts for numbers 1-12, subtract 3-digit numbers with regrouping, determine missing multipliers in multiplication problems, utilize long division to solve division problems as well as solve subtraction, multiplication and division word problems, 2-digit by 1-digit multiplication problems as well as 4-digit subtraction problems. She has shown consistent progress in utilizing each of the strategies (including skip counting) weâ€™ve been covering in our sessions to strengthen her multiplication and division skills. This consistent improvement has been evident in the assignments completed during our sessions. _x000a__x000a_Our current short-term goals for Evaline include improving her skills in subtraction (mainly word problems), foundational multiplication facts as well as division. The overall goal remains to increase Evaline's confidence with these operations and be able to apply them when working on more difficult math concepts. Since Evaline is achieving her goals, I recommend we continue with our two 30-minute classe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Evaline in her continued academic journey. _x000a__x000a_Best regards, _x000a__x000a_Colin C._x000a_colin.cody@revolutionprep.com_x000a_+19785187882"/>
    <n v="5"/>
    <s v="Recommends continuing with two 30-minute classes per week through school year"/>
  </r>
  <r>
    <n v="10952574"/>
    <d v="2026-01-21T00:00:00"/>
    <x v="137"/>
    <s v="Team Cross"/>
    <n v="90186"/>
    <s v="Christian Adajar"/>
    <s v="Hello Maureen,_x000a__x000a_I hope you are having a great day! I wanted to touch base regarding Christian's recent attendance and participation in our tutoring sessions. _x000a__x000a_Firstly, I have seen significant improvements in Christian's use of Desmos to solve slope-intercept problems, and eliminating answer choices of Words in Context questions. They have shown consistent progress in applying the various formulas for Linear Equations, and this progress is commendable. _x000a__x000a_However, Iâ€™ve noticed that there have been some inconsistencies in Christian's attendance. They have frequently arrived late, which can make it challenging to achieve the goals weâ€™ve set. As a reminder, our goal is scoring 1300 on the March 14 SAT, and maintaining a consistent schedule is crucial for Christian to reach this goal. _x000a__x000a_Moving forward, I suggest we revisit the current schedule to find days and times that might work better for Christian. Based on Christian's goals, I recommend adding an additional 30 minutes per week for a total of 90 minutes until the March 14 SAT. The additional 30 minutes can be used to focus on Executive Functioning skills. If adjusting the schedule isn't possible, increasing the time spent studying outside of session can help keep Christian on track. _x000a__x000a_Please let me know if you have any questions or if there are any adjustments you would like to make to our plan. Iâ€™m happy to schedule a time to talk by phone if that would be helpful. I am here to support Christian and ensure they have the best possible chance to succeed._x000a__x000a_Best regards,_x000a_Schon G._x000a_schon.gonzalez@revolutionprep.com_x000a_+16314806035"/>
    <n v="5"/>
    <s v="Recommends adding additional 30 minutes per week for total 90 minutes until March SAT."/>
  </r>
  <r>
    <n v="10952577"/>
    <d v="2026-01-21T00:00:00"/>
    <x v="85"/>
    <s v="Team Milner"/>
    <n v="92162"/>
    <s v="Katarina Frank"/>
    <s v="Hi everyone,_x000a__x000a_I wanted to check in with an update on my first month of sessions with Katarina and where weâ€™re going in the next month or so. Always happy to answer any questions!_x000a__x000a_In our first handful of sessions, weâ€™ve had a couple of main focus points. First, we did a review of the TRAP strategy for grammar questions and some review of punctuation and apostrophes, as well as some tips on strategies for rhetorical synthesis questions. In math, weâ€™ve reviewed specific content related to linear equations and gone back to some tips and tricks for using the Desmos calculator._x000a__x000a_Going forward, I think the most important goal is to make sure Katarina is consistently doing well enough on each of the first modules to ensure she is seeing the harder second half and not capping her score on either section. Weâ€™ll aim to work on shoring up fundamentals for each section to maximize her chances of getting over that threshold. In the near future, Iâ€™d like to continue focusing on things like different types of functions (quadratic, exponential, nonlinear, etc.), proportional reasoning (ratios, percents, etc), and her strategies for different types of reading questions like anticipating and eliminating answers._x000a__x000a_Weâ€™ve got about 8 weeks from now until the March SAT, and ideally Iâ€™d like to plan on Katarina completing at least 2 practice tests in that time. We are tentatively planning on her taking one either Jan 25 or Feb 1st and then the first week of March. I also linked her to the site oneprep.xyz which has all of the extra problems from the College Board question bank. This is a great place for extra practice above and beyond whatever HW gets assigned after our sessions._x000a__x000a_Right now, weâ€™ve got sessions booked T/Th at 8pm CT through March 10th, with a break from Feb 17-26th when Katarina mentioned sheâ€™ll be in Tanzania, but Iâ€™m happy to make adjustments as needed. Feel free to reach out with any questions - otherwise, Iâ€™ll see Katarina tomorrow!_x000a__x000a__x000a_Julie B._x000a_julie.byrom@revolutionprep.com_x000a_+15129250963"/>
    <n v="4"/>
    <s v="Mentions booked sessions T/Th at 8pm CT through March 10th."/>
  </r>
  <r>
    <n v="10952651"/>
    <d v="2026-01-21T00:00:00"/>
    <x v="24"/>
    <s v="Team Plamondon"/>
    <n v="90160"/>
    <s v="Henry Schulze"/>
    <s v="Hi, _x000a__x000a_I worked with Henry one time, so I will not need to send a progress update to the family. _x000a__x000a_Best, _x000a__x000a_Alexis B._x000a_alexis.boucher@revolutionprep.com_x000a_+17544224388"/>
    <n v="1"/>
    <s v="Internal note regarding one-time session."/>
  </r>
  <r>
    <n v="10952684"/>
    <d v="2026-01-21T00:00:00"/>
    <x v="144"/>
    <s v="Team Cross"/>
    <n v="77911"/>
    <s v="William Sellers"/>
    <s v="Hi Helen,_x000a__x000a_I'm reaching out with a formal progress update for William. As a reminder, I try to send these roughly every 6 weeks to ensure parents stay well-informed._x000a__x000a_I want to start by thanking you for the email you sent recently regarding the challenges William faced in the UK and how those have impacted his academics. I've been reflecting on what you said and thinking through not only how it's affects his writing but also how my support for him may need to adjust in response. I really appreciate you taking the time to explain Williamâ€™s experiences and where some of his hesitation comes from. Your insight is incredibly helpful._x000a__x000a_I also want to celebrate Williamâ€™s recent progress. I can absolutely see his opinions coming more clearly to the surface in his writing, especially in the pieces he worked on over winter break. His analysis is noticeably stronger, and the depth of his critiques has improved. The overall quality of his writing has also gone up, including grammar, sentence structure, and word choice. These are meaningful gains, and they reflect real growth in both skill and confidence._x000a__x000a_With your email in mind, I have been more intentional about how I challenge him. I continue to push on his arguments and reasoning so he can see where ideas need strengthening, but I am also being more supportive of the ideas themselves and the fact that he is willing to express them at all. Given his past experiences, it makes complete sense that he would feel nervous about putting his opinions out there, and I think the fact that he is doing so more now is a big step forward._x000a__x000a_That said, there are still two major areas we need to focus on. The first is organization. William does not naturally outline before writing, and even when he does take the time to create an outline, he tends to ignore it once he starts drafting. This is something I have seen him resist in session as well. Without an outline, his writing often feels disjointed, even when the ideas themselves are strong. Overcoming this resistance is important, because organization is what will allow his thinking to come across clearly and persuasively._x000a__x000a_The second area is his argument development. William often leaves key parts of his reasoning unstated. In argumentation, these are called enthymemes. An enthymeme is when an argument relies on a hidden assumption that is necessary for the conclusion to make sense, but that assumption is never explicitly stated. This can work when the assumption is truly obvious, but it often weakens writing because the reader is left to fill in important logical gaps. Even when I point these out to him, he has a hard time recognizing them and fixing them on his own. This will likely be an uphill battle, because the challenge is not just correcting the issue but learning to notice it in the first place._x000a__x000a_Once we finish the two essays we are currently working on, I plan to spend more time helping him identify enthymemes in a more structured and engaging way. This can actually be a fun shift for him, as it relies more on logic and problem solving than on heavy writing. I am also going to place a stronger emphasis on outlining and holding him to that structure throughout the writing process._x000a__x000a_My recommendation at this time is to continue with one hour per week. He is making progress, and with consistency, I am confident we can continue building both his confidence and his skills in a way that feels supportive rather than overwhelming._x000a__x000a_Thank you again for sharing your insight and for your support at home. Please feel free to reach out anytime if you have questions or want to talk further about his progress._x000a__x000a_Warmly,_x000a_Kiersten G._x000a_kiersten.guetlein@revolutionprep.com_x000a_+15413576952"/>
    <n v="4"/>
    <s v="Recommends continuing with one hour per week."/>
  </r>
  <r>
    <n v="10952685"/>
    <d v="2026-01-21T00:00:00"/>
    <x v="74"/>
    <s v="Team Haase-Alvey"/>
    <n v="94948"/>
    <s v="Virinchi Vennapusa"/>
    <s v="Hello Praveen and Virinchi,_x000a__x000a_I hope your week is off to a great start! I wanted to send a brief update to discuss Virinchi's progress up to this point._x000a__x000a_We worked to help Virinchi improve his presentation skills for a project, and he took onboard several strategies for public speaking and for writing notes for this AP Language class. We have continued to work on AP class work and test prep, and we have started early preparations for ACT/SAT test strategies._x000a__x000a_Based on this, I recommend we continue at a velocity of one 60 minute session per week, to help improve Virinchi's classwork in AP Lang, and to prepare him for early standardized tests._x000a__x000a_It has been a pleasure working with Virinchi up to this point. Please do not hesitate to reach out if you have any questions, comments, or concerns. I'm happy to schedule a phone call to discuss this further._x000a__x000a_Thank you so much!_x000a__x000a_Shaun L._x000a_shaun.leonard@revolutionprep.com_x000a_+17023665570"/>
    <n v="4"/>
    <s v="Recommends continuing at velocity of one 60 minute session per week."/>
  </r>
  <r>
    <n v="10952695"/>
    <d v="2026-01-21T00:00:00"/>
    <x v="28"/>
    <s v="Team Cross"/>
    <n v="99005"/>
    <s v="Justice Tillery"/>
    <s v="Dear Crystal,_x000a__x000a_I hope you are having a great start to your new year. Itâ€™s been great getting to know and work with Justice over the past couple of weeks. I wanted to touch base to share some of my thoughts on the plan moving forward._x000a__x000a_So far, Justice and I have been discussing some of the strategies related to crafting paragraphs, writing introductions, and developing thesis statements. Going forward, I would like to begin to focus specifically on ways we can help Justice improve his writing skills. To do that, I am going to have Justice write an essay that we can discuss and work to revise. Also, when we know he has essays for class, we will work on those during our sessions. _x000a_ _x000a_The goal Justice and I identified during our first session was to achieve a 90 or higher in his English class. As it stands now, we have taken steps toward making that a reality. Based on the progress we have made so far, I recommend we continue to meek at least once per week. As we continue forward, I recommend we reevaluate periodically based on our progress._x000a__x000a_Please let me know if you have any questions or if there are any adjustments you would like to make to our plan. Iâ€™m happy to schedule a time to talk by phone if that would be helpful. I look forward to supporting Justice's continued academic journey._x000a__x000a_Best regards,_x000a_Edwin W._x000a_edwin.west@revolutionprep.com_x000a_+18134213087"/>
    <n v="4"/>
    <s v="Recommends continuing to meet at least once per week."/>
  </r>
  <r>
    <n v="10952704"/>
    <d v="2026-01-21T00:00:00"/>
    <x v="144"/>
    <s v="Team Cross"/>
    <n v="91511"/>
    <s v="Liam Meier"/>
    <s v="Hi Faith,_x000a__x000a_I am reaching out with a formal progress update for Liam. As a reminder, I send these roughly every six weeks to help keep families informed._x000a__x000a_As I mentioned previously, Liamâ€™s official December scores showed a decline relative to his practice test scores. At this point, we have enough data to identify this as a pattern, meaning we can generally expect Liam to score about 80 to 90 points below his practice tests on official exams. That said, both his practice test scores and official scores are still trending upward overall, which is encouraging._x000a__x000a_Liam took another practice test this past weekend, and while the score dipped slightly, what we discovered during our in-session review was extremely insightful. Liam asked if he could use scratch paper, which he is allowed to use on the official test, and of course I encouraged this. With scratch paper and adequate time, he was able to self-correct a large majority of his missed questions and demonstrated a clear and accurate understanding of the problems. He had not used scratch paper during the practice test, and it appears that this put him at a significant disadvantage. He was so excited by how many questions he corrected successfully that he asked to take another practice test this coming weekend._x000a__x000a_I asked him to complete the practice test he missed over winter break, and this time I would like him to take it with extended time. While this is somewhat premature given that he has not yet been approved for accommodations, it will give us valuable insight into what he is capable of when time pressure is reduced. I am very much looking forward to reviewing those results._x000a__x000a_Beyond this, Liam has shown strong improvement in both English and math. His application of grammar rules has become much more consistent and accurate, and grammar was no longer a weakness on his most recent practice test. He is also making better use of Desmos and applying test strategies more intentionally. I am seeing him recall and rely on strategies learned in session far more often, which is a great sign._x000a__x000a_I do want to briefly mention one logistical note. Liam has fallen into a habit of arriving slightly late to sessions. It has never been late enough to warrant a separate outreach, and he often seems to be rushing from one commitment to the next, so I have not made a big issue of it. However, it has become more consistent since transitioning to 90-minute sessions, and I wanted to make you aware._x000a__x000a_At this time, my recommendation is to continue with two 90-minute sessions per week, as this structure seems to be working very well for him. Please let me know if you have any questions or concerns. I am always happy to schedule a phone or Zoom call to discuss further._x000a__x000a_Warmly,_x000a_Kiersten G._x000a_kiersten.guetlein@revolutionprep.com_x000a_+15413576952"/>
    <n v="5"/>
    <s v="Recommends continuing tutoring at two hours per week through March exam."/>
  </r>
  <r>
    <n v="10952708"/>
    <d v="2026-01-21T00:00:00"/>
    <x v="74"/>
    <s v="Team Haase-Alvey"/>
    <n v="83654"/>
    <s v="Nicolas Glaster"/>
    <s v="Hi Ambia and Nicolas,_x000a__x000a_I hope you're having a great week! I wanted to take a moment to share some updates about Nicolas's progress and outline our plan moving forward._x000a__x000a_Over the past few sessions, I have seen significant improvements in Nicolas's reading comprehension and overall vocabulary. In particular, we have been working on reading upper level passages for higher grade levels._x000a__x000a_Nicolas has been doing an excellent job with these, so I'm going to continue to increase the difficulty level and teach him strategies to keep improving._x000a__x000a_Based on Nicolas's progress, I recommend maintaining his current velocity of one 60 minute session per week._x000a__x000a_Please let me know if you have any questions or if there are any adjustments you would like to make to our plan. Iâ€™m happy to schedule a time to talk by phone if that would be helpful. I am looking forward to continuing my work with Nicolas and in these next steps of his academic journey._x000a__x000a_Best regards,_x000a__x000a_Shaun L._x000a_shaun.leonard@revolutionprep.com_x000a_+17023665570"/>
    <n v="4"/>
    <s v="Recommends maintaining current velocity of one 60 minute session per week."/>
  </r>
  <r>
    <n v="10952804"/>
    <d v="2026-01-21T00:00:00"/>
    <x v="24"/>
    <s v="Team Plamondon"/>
    <n v="98925"/>
    <s v="Dashiell Messinger"/>
    <s v="Hi Dave, _x000a__x000a_Over the past several weeks, Dashiell has made meaningful and measurable progress in both his skills and his approach to the SAT. We began by establishing a baseline using his PSAT results and early practice tests, which showed a wide score range depending on the difficulty of the second module. This helped us identify where his strengths truly are and, more importantly, where targeted instruction would yield the greatest gains. From the start, grammar emerged as a key opportunity, particularly in Standard English Conventions and Expression of Ideas. Dashiell has responded extremely well to this work. He now reliably identifies question types, isolates the core sentence, and applies tools like the â€œit/theyâ€ test to distinguish between subjectâ€“verb agreement and tense errors. His mastery of pronouns, apostrophes, and modifiers has been clear in recent sessions, and these improvements translated directly into results: on his most recent full SAT practice test, he earned a 700 in Reading &amp;amp; Writing, reflecting an approximately 80-point increase and confirming that the new strategies are working._x000a__x000a_In Reading, we also restructured his test-taking order to reduce fatigue and maximize points. By starting with quicker, lower-load questions and saving the most cognitively demanding items for last, Dashiell is now preserving focus and accuracy throughout the section. His performance on Words in Context, Notes questions, and Craft &amp;amp; Structure has improved significantly, and he is consistently using prediction and elimination strategies rather than guessing. These habits are exactly what strong SAT readers do._x000a__x000a_Math is now the primary growth area. Dashiellâ€™s recent score of approximately 650 in Math reflects solid foundations with room for substantial improvement. His errors are rarely due to a lack of ability; instead, they stem from misinterpreting what a question is asking, unfamiliar terminology, or choosing inefficient methods under time pressure. We have shifted our focus to Advanced Math and Geometry, the highest-impact areas on the exam. He is learning when to use Desmos for speed and accuracy and when a direct algebraic approach is faster. We are also building pattern recognition for common SAT structures such as similar triangles, discriminant questions, and function interpretation. Encouragingly, once these gaps are explained, he understands them quickly and applies the corrections effectively._x000a__x000a_To maintain momentum and ensure that these gains compound, I strongly recommend that we continue meeting twice per week. The pacing of the SAT requires both instruction and frequent feedback, and the consistency of two sessions allows us to build skills, diagnose errors, and immediately adjust strategy. We currently have two hours that need to be scheduled out, and in order to keep our twice a week schedule leading to March, I recommend adding 4 hours to the account. _x000a__x000a_In addition, Dashiell should commit to taking a full-length SAT practice test every two weeks on the College Boardâ€™s Bluebook platform leading up to the March exam. These tests are essential: they simulate the real environment, provide accurate scoring, and give us the data we need to target instruction with precision. His recent jump to a 1350-range score demonstrates what is possible when practice, strategy, and follow-through align. With steady attendance, biweekly practice tests, and continued focus on math fluency and accuracy, Dashiell is very well positioned to make significant additional gains by March._x000a__x000a_Please let me know if you would like to discuss anything further. _x000a__x000a_Best, _x000a__x000a_Alexis B._x000a_alexis.boucher@revolutionprep.com_x000a_+17544224388"/>
    <n v="5"/>
    <s v="Strongly recommends continuing meeting twice per week"/>
  </r>
  <r>
    <n v="10952820"/>
    <d v="2026-01-21T00:00:00"/>
    <x v="24"/>
    <s v="Team Plamondon"/>
    <n v="94041"/>
    <s v="Emma Auth"/>
    <s v="Hi Melissa, _x000a__x000a_Over the course of our work together, Emma has shown impressive growth in both performance and strategic thinking. Since beginning SAT preparation, she has raised her score from a 1290 on the PSAT to a 1450 on the December SAT, with section scores of 730 in Reading &amp;amp; Writing and 720 in Math. This represents not only a substantial numerical gain, but a clear shift in how she approaches the test. Emma now reads with purpose, identifies core claims, and applies elimination strategies with confidence. Her strongest Reading &amp;amp; Writing gains have come from improved main-idea recognition, vocabulary-in-context accuracy, and a more analytical approach to â€œlogically completesâ€ and data-based questions._x000a__x000a_In Math, Emmaâ€™s understanding is strong, and her recent personal best of 740 on a practice test demonstrates what she is capable of when time is managed well. Her primary obstacle is not content knowledge, but efficiency. When she uses Desmos strategically for systems, geometry, absolute value, and function transformations, she gains both speed and accuracy. The remaining gaps are concentrated in geometry and a few â€œStandard Conventionsâ€ grammar traps, which are highly coachable and already improving with targeted practice._x000a__x000a_Our work has increasingly focused on refining test-day execution: choosing an optimal order in Reading &amp;amp; Writing to avoid fatigue, summarizing complex passages in her own words, and using the most efficient mathematical method rather than defaulting to slower algebra. These changes have already stabilized her scores in the mid-1400s and put a 1500+ result firmly within reach. Emmaâ€™s goal of reaching the 1540â€“1550 range for highly competitive schools is realistic with consistent practice and continued strategic refinement._x000a__x000a_To sustain this trajectory, I recommend that we meet weekly through the March exam. This cadence provides enough continuity to reinforce habits, analyze errors quickly, and keep skills sharp without creating burnout. In addition, Emma should complete a full-length SAT practice test every two weeks on the College Boardâ€™s Bluebook platform leading up to March. These tests are essential for building stamina, simulating real conditions, and giving us the data needed to target instruction precisely. With weekly sessions and biweekly practice tests, Emma is well positioned to convert her strong foundation into a breakthrough score this spring._x000a__x000a_Please let me know if you would like to discuss anything further. _x000a__x000a_Best, _x000a__x000a_Alexis B._x000a_alexis.boucher@revolutionprep.com_x000a_+17544224388"/>
    <n v="5"/>
    <s v="Recommends meeting weekly through March exam."/>
  </r>
  <r>
    <n v="10952827"/>
    <d v="2026-01-21T00:00:00"/>
    <x v="22"/>
    <s v="Team Plamondon"/>
    <n v="94686"/>
    <s v="Jenna Maddox"/>
    <s v="Hi Janice,_x000a__x000a_I hope you are having a great start to 2026! Itâ€™s been great working with you and Jenna over the past couple of months. I wanted to touch base to share some of the progress weâ€™ve made so far and share my thoughts on the plan moving forward._x000a__x000a_I have seen  improvements in Jenna's understanding of punctuation and grammar rules, her use of strategies to break down textual evidence passages, her use of desmos and breaking down word problems. She has shown progress in consistently using these strategies. This consistent improvement has been evident in her PSAT scores. The improvement is less reflected in her practice exams as she finds it hard to focus and be engaged for those._x000a__x000a_Our current short-term goals for Jenna include being able to break down word problems, use evidence for quantitative evidence passages, and some trigonometry. The overall goal remains having Jenna score ~1200 on the SAT based on her programs of interest. Since Jenna is making progress towards her goals, I recommend we continue with our one 60 minute session per week through SATs._x000a__x000a_Please let me know if you have any questions or if there are any adjustments you would like to make to our plan. Iâ€™m happy to schedule a time to talk by phone if that would be helpful. I look forward to supporting Jenna in her continued academic journey._x000a__x000a_Best regards,_x000a_Sarah _x000a_sarah.vollero@revolutionprep.com_x000a_+13155607858"/>
    <n v="5"/>
    <s v="Recommends continuing with one 60 minute session per week through SATs."/>
  </r>
  <r>
    <n v="10952934"/>
    <d v="2026-01-21T00:00:00"/>
    <x v="26"/>
    <s v="Team Haase-Alvey"/>
    <n v="97462"/>
    <s v="Maanya Jhaveri"/>
    <s v="Dear Viral,_x000a__x000a_I hope you are having a great start to the new year. Itâ€™s been great working with you and Maanya over the past month. I wanted to touch base to share some of the progress weâ€™ve made so far and share my thoughts on the plan moving forward._x000a__x000a_I have seen significant improvements in Maanya's use of appropriate evidence to support or undermine claims, confidence with poetry, and application of geometric concepts. She has shown consistent progress in reviewing concepts that she missed in school or has forgotten about. This consistent improvement has been evident in her practice SAT test scores._x000a__x000a_Our current short-term goals for Maanya include applying test-taking strategies to get through the reading sections in the allotted time while still maintaining accuracy and refreshing math concepts that have not been recently used and/or are not thoroughly understood. The overall goal remains earning a score in the 1500s on the SAT in March. Based on Maanya's progress, I recommend consistently meeting for two 60-minutes sessions a week until the official SAT in March. _x000a__x000a_Please let me know if you have any questions or if there are any adjustments you would like to make to our plan. Iâ€™m happy to schedule a time to talk by phone if that would be helpful. I look forward to supporting Maanya in her continued academic journey._x000a__x000a_Best regards,_x000a__x000a_Cheyanne J._x000a_cheyanne.jones@revolutionprep.com_x000a_+17193935674"/>
    <n v="5"/>
    <s v="Recommends consistently meeting for two 60-minute sessions a week until March SAT."/>
  </r>
  <r>
    <n v="10952943"/>
    <d v="2026-01-21T00:00:00"/>
    <x v="71"/>
    <s v="Team Plamondon"/>
    <n v="98314"/>
    <s v="Anish Gorti"/>
    <s v="Hello Kanaka,_x000a__x000a_I hope youâ€™re having a great week so far. Itâ€™s been a pleasure working with Anish and I wanted to touch base and share some of the progress weâ€™ve made in our program as well as my plan moving forward._x000a__x000a_What weâ€™ve done:_x000a_We have focused on the SAT Reading &amp;amp; Writing section, beginning with a concentrated review of core grammar and punctuation rules. From there, we transitioned into reading-based question types, with particular emphasis on Craft &amp;amp; Structure and Expression of Ideas. Anish is showing clear improvement in his ability to analyze these questions, apply question-specific strategies, and justify his answer choices with evidence from the text._x000a__x000a_My plan moving forward:_x000a_I recommend continuing with targeted practice across each section of the exam to reinforce accuracy and consistency. Anish should complete at least one full-length SAT practice test every two weeks to build and maintain stamina, strengthen time-management skills, and solidify mastery of tested concepts. As he is already a high-scoring student, our in-class work will increasingly focus on precise, data-driven practice to address subtle patterns and higher-difficulty questions. I recommend maintaining our current pace of two sessions per week leading up to the exam._x000a__x000a_Date of Final Session (as of right now): March 12th_x000a__x000a_Please let me know if you have any questions or if there are adjustments you would like me to make. Iâ€™m also happy to schedule a time to talk on the phone or via Zoom if thatâ€™s easier._x000a__x000a_Anish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Recommends maintaining current pace of two sessions per week leading up to exam."/>
  </r>
  <r>
    <n v="10952945"/>
    <d v="2026-01-21T00:00:00"/>
    <x v="145"/>
    <s v="Team Plamondon"/>
    <n v="83420"/>
    <s v="Abigail Langley"/>
    <s v="Dear Qian,_x000a_I hope youâ€™re doing well. Iâ€™m writing to provide an update on Abigail's progress. Over the past few weeks, she has made commendable improvements in her studies for the Regents exam for Algebra 1. Itâ€™s been rewarding to see her demonstrate such growth, particularly in her homework and in our sessions together._x000a_Abigail is becoming more confident in her Algebra 1 skills, and this is evident in the quality of her work. Recently, we switched our focus from supporting her class needs to studying for the Regents exam. We started by going through a past Regents exam, where we were able to discuss the material she knows versus what her class hasnâ€™t covered quite yet. She did quite well in the areas her class has covered thus far. Lately, we have been working on both simplifying radicals and operations with radicals. She has also shown an excellent level of determination and a positive attitude, which are key components of her academic progress._x000a_While there are still some areas we are working to strengthen, including remembering to slow down, do operations to both sides of the equations, and to double check her work efficiently, I am confident that with continued effort and focus, Abigail will make significant strides. Weâ€™re focusing on quadratics, polynomials, systems, and functions next, and I am optimistic that she will gain even more confidence in these areas moving forward._x000a_In order to keep her progress consistent, I highly recommend that Abigail and I continue to meet once a week for an hour each time for the moment. So far, Abigail has made good progress with this schedule, so I see no reason to change it. _x000a_I am truly pleased with the progress Abigail has made and am looking forward to continuing to support her growth. If you have any questions or would like to discuss her progress further, please feel free to reach out._x000a_Best regards,_x000a_Liz G._x000a_liz.garcia@revolutionprep.com_x000a_+18186402640"/>
    <n v="4"/>
    <s v="Highly recommends continuing to meet once a week for an hour each time."/>
  </r>
  <r>
    <n v="10952946"/>
    <d v="2026-01-21T00:00:00"/>
    <x v="145"/>
    <s v="Team Plamondon"/>
    <n v="91553"/>
    <s v="Brynn Patarozzi"/>
    <s v="Dear Kimberly,_x000a_I hope youâ€™re doing well. Iâ€™m writing to provide an update on Brynnâ€™s progress. Over the past few weeks, she has made commendable improvements in her studies for the SAT. Itâ€™s been rewarding to see her demonstrate such growth, particularly in the reading and writing section of the exam._x000a_Brynn is becoming more confident in both sections of the exam, and this is evident in the quality of her work. Recently, we have worked on a variety of topics for both sections. For the math section, we have recently worked on word problems and linear equations. For the reading section, we have mostly focused on applying the TRAP strategy to the grammar side, like punctuation rules, verbs, modifiers, and pronouns. She has also shown an excellent level of determination and a positive attitude, which are key components of her academic progress._x000a_While there are still some areas we are working to strengthen, including breaking down word  problems into manageable pieces, apostrophes, and dependent vs. independent clauses, I am confident that with continued effort and focus, Brynn will make significant strides. Weâ€™re focusing on nonlinear math problems and applying the iCARE strategy to reading questions next, and I am optimistic that she will gain even more confidence in these areas moving forward._x000a_Aside from this week, where Brynn and I didnâ€™t meet, it looks like the Sunday schedule for 90 minutes at a time seems to be working. This gives her ample time to go over each section in the session and go over homework. I highly recommend making sure that Brynn accesses her student dashboard and schedules out the last three hours she has unscheduled, which would take us into mid-April. If she doesnâ€™t know how to do this, I would be happy to show her how to do this the next time that we meet. _x000a_I am truly pleased with the progress Brynn has made and am looking forward to continuing to support her growth. If you have any questions or would like to discuss her progress further, please feel free to reach out._x000a_Best regards,_x000a_Liz G._x000a_liz.garcia@revolutionprep.com_x000a_+18186402640"/>
    <n v="4"/>
    <s v="Highly recommends scheduling out last three unscheduled hours."/>
  </r>
  <r>
    <n v="10952948"/>
    <d v="2026-01-21T00:00:00"/>
    <x v="145"/>
    <s v="Team Plamondon"/>
    <n v="92039"/>
    <s v="Emmy Benitez"/>
    <s v="Dear Sarah,_x000a_I hope youâ€™re doing well. Iâ€™m writing to provide an update on Emmyâ€™s progress. Over the past few weeks, she has made commendable improvements in her Algebra 1 studies. Itâ€™s been rewarding to see her demonstrate such growth, particularly in her homework, exams, and our sessions together._x000a_Brynn is becoming more confident in a few different areas within her Algebra class, and this is evident in the quality of her work. Recently, Brynn and I have worked on slope, finding the line given two points, exponent rules, and factoring by grouping. She has also shown an excellent level of determination and a positive attitude, which are key components of her academic progress._x000a_While there are still some areas we are working to strengthen, including remembering every step of factoring by grouping, I am confident that with continued effort and focus, Emmy will make significant strides. Weâ€™re focusing on making sure that Emmy keeps up with her classâ€™s pace and understands all of the material moving forward, and I am optimistic that she will gain even more confidence in these areas moving forward._x000a_That being said, I highly recommend changing the sessions into hour-long sessions at least once a week. A half hour once a week makes it difficult to get through enough material to really solidify the concepts now that Emmyâ€™s class is getting into more complicated concepts like quadratics and polynomials. _x000a_I am truly pleased with the progress Emmy has made and am looking forward to continuing to support her growth. If you have any questions or would like to discuss her progress further, please feel free to reach out._x000a_Best regards,_x000a_Liz G._x000a_liz.garcia@revolutionprep.com_x000a_+18186402640"/>
    <n v="4"/>
    <s v="Highly recommends changing sessions to hour-long at least once a week."/>
  </r>
  <r>
    <n v="10952949"/>
    <d v="2026-01-21T00:00:00"/>
    <x v="145"/>
    <s v="Team Plamondon"/>
    <n v="93004"/>
    <s v="Shriya Samala"/>
    <s v="Dear Sreekiran,_x000a_I hope youâ€™re doing well. Iâ€™m writing to provide an update on Shriyaâ€™s progress. Over the past few weeks, she has made commendable improvements in her studies for the SAT. Itâ€™s been rewarding to see her demonstrate such growth, particularly in session and on her homework._x000a_Shriya is becoming more confident in her work with the reading and writing section of the exam, and this is evident in the quality of her work. Recently, weâ€™ve been working on command of evidence questions, both textual and quantitative based. Weâ€™ve also been working on reinforcing the main reading strategy iCARE. She has also shown an excellent level of determination and a positive attitude, which are key components of her academic progress._x000a_While there are still some areas we are working to strengthen, including using iCARE carefully and percentage problems for the math section, I am confident that with continued effort and focus, Shriya will make significant strides. Weâ€™re focusing on the advanced math section and using the MAPS strategy for those questions, and I am optimistic that she will gain even more confidence in these areas moving forward. Currently, as we meet, we switch between math and reading so that she gets a mix of both. This also ensures that she doesnâ€™t forget past material as easily. _x000a_I really recommend that Shriya and I continue to meet once a week for at least an hour. So far, that seems to work with her busy schedule. Currently, Shriya is scheduled out past the March exam, so she should be all set for the moment. _x000a_I am truly pleased with the progress Shriy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for at least an hour."/>
  </r>
  <r>
    <n v="10952950"/>
    <d v="2026-01-21T00:00:00"/>
    <x v="145"/>
    <s v="Team Plamondon"/>
    <n v="97677"/>
    <s v="Gianna Castaldo"/>
    <s v="Dear Greg,_x000a_I hope youâ€™re doing well. Iâ€™m writing to provide an update on Giannaâ€™s progress. Over the past few weeks, she has made commendable improvements in her math class. Itâ€™s been rewarding to see her demonstrate such growth, particularly in our sessions together when she attempts problems independently._x000a_Gianna is becoming more confident in her math skills, and this is evident in the quality of her work. Recently, weâ€™ve been working on operations with fractions, exponents, independent versus dependent variables, and surface area. She has also shown an excellent level of determination and a positive attitude, which are key components of her academic progress._x000a_While there are still some areas we are working to strengthen, including slowing down enough to make sure sheâ€™s double checking her work, I am confident that with continued effort and focus, Gianna will make significant strides. Weâ€™re focusing on making sure that Gianna keeps up with her classâ€™s pace and understands all of the material moving forward, and I am optimistic that she will gain even more confidence in these areas moving forward._x000a_I recommend that Gianna and I continue to meet twice a week for an hour each time. This gives Gianna enough support and time to work through all of the topics that her class covers throughout the week without it feeling overwhelmed. I also highly recommend that you check the schedule to make sure that it works with Giannaâ€™s extracurriculars since sheâ€™s missed the last two sessions now. _x000a_I am truly pleased with the progress Giann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for an hour each time."/>
  </r>
  <r>
    <n v="10952951"/>
    <d v="2026-01-21T00:00:00"/>
    <x v="145"/>
    <s v="Team Plamondon"/>
    <n v="96996"/>
    <s v="Savannah Busby"/>
    <s v="Dear Marybeth,_x000a_I hope youâ€™re doing well. Iâ€™m writing to provide an update on Savannahâ€™s progress. Over the past few weeks, she has made commendable improvements in her SAT studies. Itâ€™s been rewarding to see her demonstrate such growth, particularly in our sessions together, her homework, and her practice exams ._x000a_Savannah is becoming more confident in her math, and this is evident in the quality of her work. Recently, we have worked on a variety of math topics, including linear functions, systems, and nonlinear equations. She has also shown an excellent level of determination and a positive attitude, which are key components of her academic progress._x000a_While there are still some areas we are working to strengthen, especially in the math section like linear and nonlinear questions involving constants and double checking her work, I am confident that with continued effort and focus, Savannah will make significant strides. Weâ€™re focusing on nonlinear functions and problem solving and data analysis, and I am optimistic that she will gain even more confidence in these areas moving forward._x000a_I recommend that Savannah and I continue to meet once a week at least, for an hour each time in order to continue making progress towards her SAT goal of hitting the 1400s. This will allow her to continue working on her areas of opportunity with math, while beginning to steadily mix in some of the reading and writing topics. _x000a_I am truly pleased with the progress Savannah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at least"/>
  </r>
  <r>
    <n v="10952952"/>
    <d v="2026-01-21T00:00:00"/>
    <x v="145"/>
    <s v="Team Plamondon"/>
    <n v="97015"/>
    <s v="Aleksandra Yakubov"/>
    <s v="Dear Elena,_x000a_I hope youâ€™re doing well. Iâ€™m writing to provide an update on Sashaâ€™s progress. Over the past few weeks, she has made commendable improvements in her Algebra 2 studies. Itâ€™s been rewarding to see her demonstrate such growth, particularly in our sessions together and her recent exams._x000a_Sasha is becoming more confident in her math skills, and this is evident in the quality of her work. Recently, we were studying for her midterm, covering a wide range of topics like matrices, quadratics, and end behavior. She has also shown an excellent level of determination and a positive attitude, which are key components of her academic progress._x000a_While there are still some areas we are working to strengthen, including vertex form, determinants, and end behavior, I am confident that with continued effort and focus, Sasha will make significant strides. Weâ€™re focusing on making sure that Sasha keeps up with her classâ€™s pace and understands all of the material moving forward, and I am optimistic that she will gain even more confidence in her Algebra 2 skills moving forward._x000a_Currently, I recommend that Sasha and I continue to meet once a week for an hour each time. This seems to be the right level of support for her since she usually only needs one or two topics clarified for her class each week, with the exception of last week while she was reviewing for her midterm._x000a_I am truly pleased with the progress Sash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for an hour each time."/>
  </r>
  <r>
    <n v="10952960"/>
    <d v="2026-01-21T00:00:00"/>
    <x v="39"/>
    <s v="Team Haase-Alvey"/>
    <n v="79815"/>
    <s v="Averi Lee"/>
    <s v="Hi Janaya,_x000a__x000a_I hope youâ€™re having a great start to the semester!_x000a__x000a_Over the past couple months, Averi has been developing a strong foundation in key ELA and mathematics concepts. In writing, we have practiced constructing persuasive paragraphs with claims and supporting evidence, and weâ€™ve worked extensively on grammar fundamentals, including identifying complete sentences, topic sentences, adjectives, adverbs, and pronouns. In reading, she has practiced identifying the main idea of passages and making inferences, while in math, we have reviewed area, perimeter, fractions, multi-digit operations, and translating word problems. A clear strength is Averiâ€™s ability to grasp core concepts with guided practice and repetition, as seen in her improved accuracy with parts of speech and procedural math skills._x000a__x000a_Our primary goal is to build Averiâ€™s confidence and independence in applying these skills, particularly with higher-order tasks like multi-step word problems, independent summarization, and consistent sentence-level editing. Given the benefit she derives from consistent, scaffolded review, I strongly recommend continuing to book tutoring twice per week. This sustained rhythm will provide the necessary repetition to solidify foundational skills and help her transition to applying them more autonomously._x000a__x000a_Please let me know if you have any questions or would like to discuss this plan further. I look forward to continuing to support Averiâ€™s progress._x000a__x000a_Best regards,_x000a__x000a_Kristen F._x000a_kristen.fox@revolutionprep.com_x000a_+18636516566"/>
    <n v="4"/>
    <s v="Strongly recommends continuing to book tutoring twice per week."/>
  </r>
  <r>
    <n v="10952979"/>
    <d v="2026-01-21T00:00:00"/>
    <x v="71"/>
    <s v="Team Plamondon"/>
    <n v="80144"/>
    <s v="Alexander McBride"/>
    <s v="Hello Andrew_x000a__x000a_I hope youâ€™re having a great week so far. Itâ€™s been a pleasure working with Alexander and I wanted to touch base and share some of the progress weâ€™ve made in our program as well as my plan moving forward._x000a__x000a_What weâ€™ve done:_x000a_We have focused on a combination of academic support and executive functioning skills across multiple subjects, including History and English essays, Environmental Science exam preparation, and project support as needed. Alexander often comes to sessions with specific questions or assignments to address; when there is no immediate coursework to complete, we use that time to review previously covered material to ensure he remains on track. Overall, he demonstrates strong academic performance and does not appear to struggle significantly in his classes, though continued support has helped reinforce consistency and confidence._x000a__x000a_My plan moving forward:_x000a_We will continue with our current pace of at least one session per week, with additional sessions scheduled as needed depending on workload and upcoming assessments. I am also happy to spend more time explicitly reviewing study strategies, practicing general essay-writing techniques that are broadly applicable across subjects, and continuing to support Alexander in all areas of his coursework as needs arise._x000a__x000a_Hours Left on Account: 53.42 total with 31.42 unscheduled_x000a_Date of Final Session (as of right now): 4/16/2026_x000a__x000a_Please let me know if you have any questions or if there are adjustments you would like me to make. Iâ€™m also happy to schedule a time to talk on the phone or via Zoom if thatâ€™s easier._x000a__x000a_Alexander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Will continue with current pace of at least one session per week."/>
  </r>
  <r>
    <n v="10952994"/>
    <d v="2026-01-21T00:00:00"/>
    <x v="39"/>
    <s v="Team Haase-Alvey"/>
    <n v="81663"/>
    <s v="Valentina Alves"/>
    <s v="Hi Christina,_x000a__x000a_This is just a reminder that Valentina is scheduled for tutoring on the 26th!_x000a__x000a_Best,_x000a__x000a_Kristen F._x000a_kristen.fox@revolutionprep.com_x000a_+18636516566"/>
    <n v="1"/>
    <s v="Reminder of scheduled session."/>
  </r>
  <r>
    <n v="10953001"/>
    <d v="2026-01-21T00:00:00"/>
    <x v="39"/>
    <s v="Team Haase-Alvey"/>
    <n v="82268"/>
    <s v="Saanvi Mehra"/>
    <s v="Hi Honnie,_x000a__x000a_I hope youâ€™re having a great start to the semester!_x000a__x000a_Over our recent sessions, Saanvi has been building essential ELA skills through focused reading and analysis of various texts. We have explored determining themes in short stories, writing accurate summaries, practicing grammar rules with conjunctive adverbs, and developing inference skills. Much of our work has centered on literary analysis, examining stories like â€œCrab Dancing at the Monmouth Diner,â€ â€œThe Scholarship Jacket,â€ and â€œFish Cheeksâ€ to understand character development, motivation, and authorial technique. Saanvi consistently demonstrates strong literal comprehension and vocabulary acquisition, accurately recalling plot details and defining new words._x000a__x000a_A key area of progress is her growing ability to move beyond simple plot summary to make logical inferences about character traits and motivations, a crucial higher-order thinking skill. Our primary short-term goals are to strengthen her written analytical responses by selecting the most precise textual evidence and to build fluency in articulating how literary devices shape a story's meaning. Given the detailed nature of this skill-building and the benefit Saanvi gains from consistent, scaffolded practice, I strongly recommend continuing our sessions twice per week. This sustained support will provide the necessary repetition to help her internalize these analytical processes and apply them with increasing independence._x000a__x000a_Please feel free to reach out if you would like to discuss this plan in more detail. I am excited to continue supporting Saanvi's development as a confident and thoughtful reader._x000a__x000a_Best regards,_x000a__x000a_Kristen F._x000a_kristen.fox@revolutionprep.com_x000a_+18636516566"/>
    <n v="4"/>
    <s v="Strongly recommends continuing sessions twice per week."/>
  </r>
  <r>
    <n v="10953004"/>
    <d v="2026-01-21T00:00:00"/>
    <x v="39"/>
    <s v="Team Haase-Alvey"/>
    <n v="85067"/>
    <s v="Randall Tran"/>
    <s v="Hi Randy,_x000a__x000a_I hope youâ€™re having a great start to the semester!_x000a__x000a_Over the past few weeks, our sessions have concentrated on strengthening Randall's foundational writing and grammar skills. We have been developing analytical writing through constructing CEC (Claim, Evidence, Commentary) paragraphs and revising them for clarity and grammatical precision. Alongside this, weâ€™ve worked on targeted grammar concepts based on his diagnostic results, such as sentence structure, identifying relative clauses, and replacing vague language with specific details. Randall has shown an ability to identify and integrate relevant evidence to support a claim and grasps new grammatical concepts, such as the function of a relative clause, when presented._x000a__x000a_A primary focus of our work together continues to be on the process itselfâ€”slowing down to read instructions carefully and developing consistent attention to detail in both writing and digital navigation. Randall has made progress in recognizing where his writing can be refined, such as eliminating redundancy and correcting comma usage, but applying these revisions independently requires ongoing support. Our immediate goal is to bridge the gap between his solid conceptual understanding and consistent execution by building stronger focus and organizational habits during tasks. Maintaining our weekly sessions is essential to provide the regular, structured practice needed to reinforce these habits and help him apply his skills more methodically._x000a__x000a_Please let me know if you would like to discuss these focus strategies further or adjust our approach. I am confident that with continued practice, Randall can build the stamina needed to fully leverage his capabilities._x000a__x000a_Best regards,_x000a__x000a_Kristen F._x000a_kristen.fox@revolutionprep.com_x000a_+18636516566"/>
    <n v="4"/>
    <s v="Maintaing weekly sessions is essential."/>
  </r>
  <r>
    <n v="10953011"/>
    <d v="2026-01-21T00:00:00"/>
    <x v="39"/>
    <s v="Team Haase-Alvey"/>
    <n v="86166"/>
    <s v="Lia Giang"/>
    <s v="Hi An,_x000a__x000a_I hope youâ€™re having a great start to the semester!_x000a__x000a_Lia has been building important foundational reading skills by working on word analysis and decoding. In our most recent session, she practiced identifying prefixes and suffixes, learning how adding parts like &quot;re-&quot; (meaning &quot;again&quot;) or &quot;pre-&quot; (meaning &quot;before&quot;) to a base word changes its meaning. She successfully demonstrated an understanding of where these word parts belong and began applying their definitions, which is a key step in developing her ability to independently figure out new vocabulary while reading._x000a__x000a_We have seen consistent progress in her understanding of these word structures, and the next step is to further solidify her ability to separate the base word from the affixes with greater confidence, especially in longer, multisyllabic words. This ongoing practice is crucial for strengthening her overall reading fluency and comprehension, so I recommend continuing our weekly sessions to maintain this steady growth. I look forward to continuing our work together and will see Lia for our next scheduled session tomorrow!_x000a__x000a_Please don't hesitate to reach out if you have any questions._x000a__x000a_Best regards,_x000a__x000a_Kristen F._x000a_kristen.fox@revolutionprep.com_x000a_+18636516566"/>
    <n v="4"/>
    <s v="Recommends continuing weekly sessions to maintain growth."/>
  </r>
  <r>
    <n v="10953019"/>
    <d v="2026-01-21T00:00:00"/>
    <x v="20"/>
    <s v="Team Cross"/>
    <n v="91457"/>
    <s v="Ricardo Alves"/>
    <s v="Dear Christina, _x000a__x000a_I hope you are having a great winter. It has been such a pleasure working with you and Ricardo over the past year. I would like to touch base again to share some of the progress weâ€™ve made so far and share my thoughts on the plan moving forward. _x000a__x000a_First and foremost, Ricardo has been doing an incredible job in our sessions. Since our first few sessions together last summer, he has become much more attentive and is better able to follow along with instructions and guidelines presented. He does tend to get distracted by things (i.e. Legos) in his room every now and then, but overall, heâ€™s been better about getting back on track as we work through his math workbook and spelling activities. _x000a__x000a_Since the previous progress update, I have seen significant improvements in Ricardoâ€™s abilities to sound out first grade sight words, add and subtract numbers 0-20, utilize Venn diagrams to compare and contrast shapes as well as create tally marks and pictographs to visually represent quantities. He has continued to show consistent progress in utilizing each of the strategies (including counting with his fingers as well as using dots to count larger numbers) weâ€™ve been discussing in our sessions to strengthen his recognition of words and enhance his reading comprehension, spelling and math skills. This consistent improvement has been evident in the completion of his homework as well as additional assignments during our sessions. _x000a__x000a_Our current short-term goals for Ricardo include improving Ricardoâ€™s math, reading and writing skills. The overall goal remains to build Ricardoâ€™s confidence in utilizing these skills, which he will carry with him throughout the first grade and beyond. Since Ricardo is achieving his goals, I recommend that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Ricardo in his continued academic journey. _x000a__x000a_Best regards, _x000a__x000a_Colin C._x000a_colin.cody@revolutionprep.com_x000a_+19785187882"/>
    <n v="5"/>
    <s v="Recommends continuing with two 30-minute classes per week through school year."/>
  </r>
  <r>
    <n v="10953024"/>
    <d v="2026-01-21T00:00:00"/>
    <x v="39"/>
    <s v="Team Haase-Alvey"/>
    <n v="87324"/>
    <s v="Isabella Zhuang"/>
    <s v="Hi Xin,_x000a__x000a_I hope youâ€™re having a great start to the semester!_x000a__x000a_Bella has been developing essential reading comprehension skills through our recent sessions. We have explored a variety of narrative and informational texts, including fables like &quot;The Tortoise and the Hare&quot; and stories such as &quot;Lights of St. Lucia.&quot; Our work has centered on identifying central themes and lessons, inferring character traits and feelings based on actions and dialogue, determining an author's purpose, and building vocabulary. A clear strength Bella has shown is her growing ability to grasp the deeper meaning or moral of a story, demonstrating her capacity for analytical thinking._x000a__x000a_As we move forward, our primary goal is to help Bella connect her understanding to the text itself more consistently. This means strengthening her ability to locate specific details to support her inferences, articulate a clear main idea for informational passages, and improve her fluency with more challenging vocabulary. The consistent practice and guided support of our weekly sessions are crucial for building these skills. To maintain her positive momentum and provide the structured practice she benefits from, I strongly recommend continuing tutoring at least once a week._x000a__x000a_Please feel free to reach out if you have any questions about our plan. I am excited to continue supporting Bella's development as a confident reader._x000a__x000a_Best regards,_x000a__x000a_Kristen F._x000a_kristen.fox@revolutionprep.com_x000a_+18636516566"/>
    <n v="4"/>
    <s v="Strongly recommends continuing tutoring at least once a week."/>
  </r>
  <r>
    <n v="10953041"/>
    <d v="2026-01-22T00:00:00"/>
    <x v="103"/>
    <s v="Team De Groot"/>
    <n v="97117"/>
    <s v="Ezra McDowell"/>
    <s v="Good evening, McDowell family! I wanted to update you on Ezra's progress. _x000a__x000a_Recently, we've done quite a lot of review for his upcoming exam, covering things like taxonomy, cell biology, photosynthesis and cellular respiration, cell transport, and microbiology. For certain topics, Ezra has relevant questions down very well! Taxonomy and diagrams showing evolutionary relationships are things that Era can understand easily. For others, it seems that Ezra has difficulty connecting concepts. _x000a__x000a_The basic reactions for photosynthesis and cellular respiration are still difficult to grasp, and he also has a lot of difficulty with cell biology and cellular transport. I think that Ezra memorizes the phrasing of certain questions and is able to recall those easily when seeing them later, but other questions that approach the same topic from a different direction are more difficult because Ezra hasn't made the right connections between topics, and can't view the same concept from a different angle. I've unfortunately seen this a lot with students that have ADHD; they are prone to strategic guessing and memorization, but they don't engage with the concepts on a deeper level. I am trying to help Ezra analyze these major ideas from different angles, establishing all the important details and seeing the topics more thoroughly. I take time to have us answer the review questions in each presentation, and I ask him questions similar to those by changing conditions and then asking how that would be different._x000a__x000a_Please let me know if you have any questions or concerns about our plan or progress. I am reliably available by text or email, but also phone or Zoom if needed._x000a__x000a_Have a good week and weekend!_x000a__x000a_Eddie C._x000a_eddie.cayia@revolutionprep.com_x000a_+18037278636"/>
    <n v="1"/>
    <s v="Focuses on student's understanding and issues"/>
  </r>
  <r>
    <n v="10953066"/>
    <d v="2026-01-22T00:00:00"/>
    <x v="13"/>
    <s v="Team De Groot"/>
    <n v="88415"/>
    <s v="Aryana Rao"/>
    <s v="Hi Renu,_x000a__x000a_Thanks for meeting with me last week to discuss Aryana's progress. Here is a recap of our discussion:_x000a__x000a_- Aryana is progressing at a decent pace. On her last practice test, she improved her score from her December SAT._x000a__x000a_- Aryana's school and extracurricular schedule does slow progress a little. In order to increase the pace, I would suggest that Aryana looks at lessons in Khan Academy. This will help her fill any gaps in her understanding which will  allows us to cover more during our sessions._x000a__x000a_- We have focused more on the Math section of the SAT since Aryana's score on that section of the test has been lower. Her score has improved in this section, but I would still say that she has the most room for improvement in the Math section. Once we have addressed these areas of improvement, we will look more into the Reading and Writing section of the SAT._x000a__x000a_- While the goal is for Aryana to reach her goal score on the March SAT, she still has ample opportunities to take the SAT again after March. Since her schedule is very busy, I would suggest that she aims to take the August SAT after March. This gives her time to prepare for that SAT and still gives her ample time to take another SAT if needed. My schedule in the summer is usually much more flexible, so I should be able to adjust my schedule for any summer programs or internships that Aryana might participate in._x000a__x000a_- Since Aryana's hours expire on February 24th, all of her remaining hours are scheduled. After these remaining hours are used, there will be 3 weeks between the latest scheduled session and the SAT. I suggest that we meet for twice a week during those three weeks to prepare the March SAT._x000a__x000a_Please let me know if you have any questions or if there are any adjustments you would like to make to our plan. _x000a__x000a_Best regards,_x000a__x000a_Ayman S._x000a_ayman.smoot@revolutionprep.com_x000a_+17652527661"/>
    <n v="5"/>
    <s v="Suggests meeting twice a week for three weeks before March SAT."/>
  </r>
  <r>
    <n v="10953072"/>
    <d v="2026-01-22T00:00:00"/>
    <x v="70"/>
    <s v="Team De Groot"/>
    <n v="95720"/>
    <s v="Lucas Chen"/>
    <s v="Hi! Thank you both for your time last weekend! It was great to meet you and to get some more context for Lucas. Here's my recap of our conversation so that we can keep Cynthia in the loop and also ensure that we're on the same page. Feel free to add anything you think I missed!_x000a__x000a_Lucas and I have only had two sessions so far, but my initial assessment is that he did a lot of good, solid work on reading comprehension with his previous tutor (yay!), leaving only grammar as a real area of improvement in Reading &amp;amp; Writing. Lucas and I reviewed several foundational grammatical concepts during our last session; he was assigned homework on which he is to apply these rules. I look forward to seeing how he did when we meet on Saturday!_x000a__x000a_As for Math, Lucas appears to have a pretty solid foundation but is sometimes lacking in precision or exactness. Rather than focusing on one specific area, we will go through all of the problems he missed in the Math section of his practice test and refine the concepts that he misremembered._x000a__x000a_I will report back to you with every parent update on how Lucas is doing with all of these skills based on his homework! _x000a__x000a_I understand that his ultimate goal is a 1450. I believe that this is achievable but will almost certainly require a longer timeline than the March test, since Lucas' most recent practice test score was a 1310. I would like him to take another practice test before the March test -- maybe mid-to-late February -- and my goal for him is to get a 1400 on that practice test. 90 points is a big jump in just a month and a half, but I'm making a fairly optimistic prediction based on the fact that his errors so far seem to be mostly due to simply not knowing rules, which is an easy enough fix. Plus, I'm a believer in setting big goals in order to push yourself. :)_x000a__x000a_His ultimate goal of 1450 would then (hopefully!) be achieved on the June test (I do not recommend taking the May test because it coincides with his finals). To this end, I recommend that Lucas and I continue meeting for 90 minutes per week up until the June test._x000a__x000a_Please let me know if you have any questions or if there are any adjustments you would like to make to our plan. Iâ€™m happy to schedule a time to talk if that would be helpful. _x000a__x000a_Thanks again for your time! It was great to meet you!_x000a_Maia_x000a_maia.gerlinger@revolutionprep.com_x000a_+33648623544"/>
    <n v="5"/>
    <s v="Recommends continuing meeting for 90 minutes per week up until June test."/>
  </r>
  <r>
    <n v="10953080"/>
    <d v="2026-01-22T00:00:00"/>
    <x v="70"/>
    <s v="Team De Groot"/>
    <n v="92614"/>
    <s v="Jia Navarrete"/>
    <s v="Hi, Junko,_x000a__x000a_Itâ€™s been great working with you and Jia over the past couple of months. I wanted to touch base to share some of the progress weâ€™ve made so far and share my thoughts on the plan moving forward. _x000a__x000a_Jia continues to display internalization of much of what we've done so far! Her memorization of math and grammar concepts is very solid! She has also made a huge amount of progress in the reading comprehension: when we first started with the &quot;hard&quot; problems, she was having trouble getting even 2 correct, and now her goal is 5/5 since she already achieved a 4/4!_x000a__x000a_However, she is not all the way there yet with reading, and the very hardest questions still stump her. This is true not only in the &quot;main idea&quot; reading questions but also in other question types such as Text Structure &amp;amp; Purpose -- we reviewed a particularly difficult question last time that she had gotten wrong not because she misunderstood the structure of the text, but because she hadn't been able to understand what it was literally saying in the first place. I would say that this is Jia's biggest challenge right now and what we are working on. It's tough, time-consuming work, but she's already improved so much in reading comprehension, so I'm sure she can do it again! I talked to her last week about this already, but this coming Saturday I'm going to talk to her again about the importance of taking her time and reading carefully. If she needs to read the texts twice, she can!_x000a__x000a_My current short-term goals for her are to get that 5/5 on the reading comprehension homework and for her to go up 50 points on each of her next two practice tests. To this end, I recommend that Jia and I continue meeting for 90 minutes/week. Her ultimate goal is, of course, a 1350._x000a__x000a_Please let me know if you have any questions or if there are any adjustments you would like to make to our plan. Iâ€™m happy to schedule a time to talk if that would be helpful. _x000a__x000a_Thank you!_x000a_Maia"/>
    <n v="4"/>
    <s v="Recommends continuing meeting for 90 minutes/week."/>
  </r>
  <r>
    <n v="10953110"/>
    <d v="2026-01-22T00:00:00"/>
    <x v="113"/>
    <s v="Team Marino"/>
    <n v="84453"/>
    <s v="Andre Alido"/>
    <s v="Dear Anna,_x000a__x000a_I hope you are having a great winter. It's been great working with you and Andre for the past week. I wanted to touch base to share some of the progress we've made so far and share my thoughts on the plan moving forward. _x000a__x000a_I have seen significant improvements in Andre's ability to set up and solve proportions and solve problems revolving around similar triangles. He has shown consistent progress in completing his homework and understanding how to set up and solve the problems. This consistent improvement has been evident in his confidence levels when solving these homework problems. _x000a__x000a_Our current short-term goals for Andre include making sure that Andre is prepared for his upcoming geometry test. The overall goal remains improving Andre's confidence level in solving geometry problems. Based on Andre's progress, I recommend we continue with our one 60 minute class per week through the school year. _x000a__x000a_Please let me know if you have any questions or if there are any adjustments you would like to make to our plan. I'm happy to schedule a time to talk by phone if that would be helpful. I look forward to supporting Andre in their continued academic journey. _x000a__x000a_Best regards, _x000a__x000a_Karleigh A._x000a_karleigh.arrington@revolutionprep.com_x000a_+15705786904"/>
    <n v="5"/>
    <s v="Recommends continuing with one 60 minute class per week through school year."/>
  </r>
  <r>
    <n v="10953128"/>
    <d v="2026-01-22T00:00:00"/>
    <x v="113"/>
    <s v="Team Marino"/>
    <n v="91112"/>
    <s v="Pablo Ramirez-Valentini"/>
    <s v="Dear Alicia, _x000a__x000a_I hope you are having a great winter. It's been great working with you and Pablo over the past few weeks. I wanted to touch base to share some of the progress we've made so far and share my thoughts on the plan moving forward. _x000a__x000a_I have seen significant improvements in Pablo's application of the MAPS strategy for difficult ACT math problems. He has also shown improvement in his confidence levels towards these problems. They have shown consistent progress in solving these problems and asking the necessary questions in order to use the MAPS strategy. This consistent improvement has been evident in his practice test scores and his confidence level. _x000a__x000a_Our current short-term goals for Pablo include mastering matrices and applying this concept to ACT math questions. The overall goal remains achieving a 33 on the ACT. Since Pablo is achieving their goals, I recommend we continue with our two 60 minute classes per week until his next ACT. _x000a__x000a_Please let me know if you have any questions or if there are any adjustments you would like to make to our plan. I'm happy to schedule a time to talk by phone if that would be helpful. I look forward to supporting Pablo in their continued academic journey. _x000a__x000a_Best regards, _x000a__x000a_Karleigh A._x000a_karleigh.arrington@revolutionprep.com_x000a_+15705786904"/>
    <n v="5"/>
    <s v="Recommends continuing with two 60 minute classes per week until next ACT."/>
  </r>
  <r>
    <n v="10953131"/>
    <d v="2026-01-22T00:00:00"/>
    <x v="106"/>
    <s v="Team De Groot"/>
    <n v="88666"/>
    <s v="Noah Orme"/>
    <s v="Dear Team Noah,_x000a__x000a_I wanted to share an update on Noahâ€™s most recent progress, particularly regarding his latest ACT practice test results, which were very impressive. Noah earned an overall composite score of 32, which roughly translates to a 1450 on the SAT scale. Most notably, he achieved a Math score of 35, equivalent to an almost perfect 780â€“800 SAT Mathâ€”a tremendous accomplishment that demonstrates both his strong quantitative reasoning skills and his potential when conditions align well._x000a__x000a_In our sessions, Noah continues to bring curiosity, focus, and genuine effort to each lesson. Weâ€™ve worked consistently on grammar fundamentals, algebraic precision, and test-taking strategy, and Iâ€™ve been proud of how open heâ€™s been to feedback and practice. That said, as weâ€™ve discussed previously, retention of grammar and math rules continues to be a challenge at times, and this is an area weâ€™ll keep reinforcing._x000a__x000a_Because Noahâ€™s new ACT result was so far above his prior range, itâ€™s important that we interpret it thoughtfully. His three most recent exams before this one were a 16â€“17 range (~870 SAT equivalent), a 29 (~1360 SAT equivalent), and a 24 (~1180 SAT equivalent). In other words, his scores have fluctuated quite a bit. While this latest result could absolutely indicate a breakthrough in his test-taking ability, itâ€™s also possible that external factorsâ€”such as his having taken medication right before the test, as he sharedâ€”contributed to this exceptional performance. I'd rather assume positive things, rather than negative things!_x000a__x000a_Like weâ€™ve already discussed this briefly, and I think the most prudent approach is to wait and see how consistent these results become over the next few practice tests. If Noahâ€™s next test score remains in the same range, that will confirm that his 32 is a true reflection of his current skill level. Either way, itâ€™s a great data point and a sign that all of his hard work is paying off._x000a__x000a_At this stage, Noah and I are meeting once per week, which allows us to alternate between academics and test prep depending on his needs each week. However, as we move closer to spring and begin focusing more deeply on consistency and retention, I recommend returning to two 60-minute sessions per week after the week of February 18, when I return from vacation. This will allow us to maintain steady progress in both test prep and school coursework while ensuring that his next test results reflect true, repeatable mastery. I would also like to be able to support him with end-of-the-year tests, and my April and May time slots tend to go very quickly because of APs and SAT/ACTs._x000a__x000a_Noahâ€™s growth this year has been tremendous, and while his recent score was surprising in the best possible way, the goal now is to keep building consistency so his future results match the same high level of performance. His curiosity, sense of humor, and effort continue to make him a pleasure to teach, and Iâ€™m confident that with steady practice and structure, heâ€™ll find his score continuing to rise._x000a__x000a_Sean U._x000a_sean.ulfik@revolutionprep.com_x000a_+18455412219"/>
    <n v="5"/>
    <s v="Recommends returning to two 60-minute sessions per week after Feb 18."/>
  </r>
  <r>
    <n v="10953150"/>
    <d v="2026-01-22T00:00:00"/>
    <x v="21"/>
    <s v="Team Cross"/>
    <n v="86903"/>
    <s v="Andy Chen"/>
    <s v="Dear Wen,_x000a__x000a_I hope you are doing well! Itâ€™s been great working with Andy over the past couple of months. I wanted to touch base to share some of the progress weâ€™ve made so far and share my thoughts on the plan moving forward._x000a__x000a_Overall goal: Prepare Andy for high school entrance exam_x000a__x000a_Areas that we have been working on:_x000a_â€¢Homework assistance_x000a_       - As we work on homework, we focus on building skills that will also help with exam prep_x000a_â€¢Practicing strategies for verbal, reading and math sections of entrance exams_x000a_â€¢Targeting math areas Andy has not learned or needs more instruction_x000a__x000a_Short-term goals moving forward:_x000a_â€¢We will largely continue on the same path as we move forward. When Andy does not need help with homework, we will focus on strategies and instruction targeting exam prep._x000a__x000a_Recommendation: _x000a__x000a_Andy is showing improvement in the reading comprehension and verbal sections of the exam. He is doing particularly well with the reading passages. He is improving in applying strategies for the verbal sections. The math sections are largely just a matter of not having learned the content yet. I recommend continuing with 2-3 half-hour sessions per week. _x000a__x000a_Please let me know if you have any questions or if there are any adjustments you would like to make to our plan. Iâ€™m happy to schedule a time to talk by phone if that would be helpful. I look forward to supporting Andy in his continued academic journey._x000a__x000a_Best regards,_x000a_Mary L._x000a_mary.logan@revolutionprep.com_x000a_+16822312877"/>
    <n v="4"/>
    <s v="Recommends continuing with 2-3 half-hour sessions per week."/>
  </r>
  <r>
    <n v="10953161"/>
    <d v="2026-01-22T00:00:00"/>
    <x v="111"/>
    <s v="Team Haase-Alvey"/>
    <n v="92380"/>
    <s v="Gursahib Singh"/>
    <s v="Hi Abhi, _x000a__x000a_I hope you are having a great spring season. Itâ€™s been great working with you and Gursahib over the past couple of months. I wanted to touch base to share some of the progress weâ€™ve made so far and share my thoughts on the plan moving forward._x000a__x000a_I have seen notable improvements in Gursahibâ€™s understanding of Spanish verb conjugations, particularly as we have begun emphasizing the imperfect tense in preparation for his recent quiz. He has shown increased awareness of verb tense usage and is becoming more comfortable identifying when certain tenses should be applied._x000a__x000a_Gursahib has shown consistent progress in recognizing conjugation patterns and applying them during guided practice. This improvement has been evident in his engagement during sessions and his ability to work through structured conjugation exercises. That said, an area that still needs development is sentence structure and the ability to accurately conjugate verbs on the spot, especially when presented with unfamiliar verbs. Retention of conjugation rules is a key focus moving forward so that he can apply them more independently and confidently._x000a__x000a_Velocity Recommendation:_x000a_To better support Gursahibâ€™s continued growth and reinforce retention of conjugation rules, I recommend increasing to one 60-minute session per week to allow for deeper practice and reinforcement._x000a__x000a_Our current short-term goals for Gursahib include strengthening retention of verb conjugation rules, improving sentence structure, and increasing accuracy when conjugating verbs independently across tenses. The overall goal remains building confidence and fluency in Spanish grammar and sentence formation._x000a__x000a_Please let me know if you have any questions or if there are any adjustments you would like to make to our plan. Iâ€™m happy to schedule a time to talk by phone if that would be helpful. I look forward to supporting Gursahib in his continued academic journey._x000a__x000a_Best regards,_x000a__x000a_Alexandra B._x000a_alexandra.berrios@revolutionprep.com_x000a_+18138021204"/>
    <n v="4"/>
    <s v="Recommends increasing to one 60-minute session per week."/>
  </r>
  <r>
    <n v="10953167"/>
    <d v="2026-01-22T00:00:00"/>
    <x v="111"/>
    <s v="Team Haase-Alvey"/>
    <n v="95074"/>
    <s v="Susan Foster"/>
    <s v="Hi Susan,_x000a__x000a_I hope you are having a great winter season. Itâ€™s been great working with you over the past couple of months. I wanted to touch base to share some of the progress youâ€™ve made so far and outline the plan moving forward._x000a__x000a_I have seen significant improvements in your ability to translate vocabulary words and full sentences on the spot from English to Spanish and Spanish to English. You have been doing a great job utilizing newly learned vocabulary in sentence practice, as well as consistently adding and retaining new words in your growing vocabulary list. Additionally, youâ€™ve shown noticeable growth in confidence when tackling higher-level sentences across a variety of topics, even when asked to respond spontaneously._x000a__x000a_You have shown consistent progress in applying vocabulary and sentence structures during conversational and written practice. This improvement has been evident in your confidence, accuracy, and willingness to challenge yourself with more complex material during sessions._x000a__x000a_Velocity Recommendation:_x000a_Since you are making strong progress toward your goals, I recommend that we continue with one 60-minute session per week to maintain consistency and continued improvement._x000a__x000a_Our current short-term goals include continuing conversational speaking practice, strengthening sentence construction, and expanding vocabulary usage across real-life contexts. The overall goal remains building strong overall fluency and confidence in understanding and speaking Spanish. _x000a__x000a_Please let me know if you have any questions or if there are any adjustments youâ€™d like to make to our plan. Iâ€™m always happy to discuss goals or tailor sessions to your needs. I look forward to continuing to support you on your Spanish-learning journey._x000a__x000a_Best regards,_x000a__x000a_Alexandra B._x000a_alexandra.berrios@revolutionprep.com_x000a_+18138021204"/>
    <n v="4"/>
    <s v="Recommends continuing with one 60-minute session per week."/>
  </r>
  <r>
    <n v="10953168"/>
    <d v="2026-01-22T00:00:00"/>
    <x v="146"/>
    <s v="Team Cross"/>
    <n v="77433"/>
    <s v="Akash Mattoo"/>
    <s v="Dear Lucy,_x000a__x000a_I hope youâ€™re having a great winter. Itâ€™s been a pleasure working with Akash over the past couple of months, and I wanted to share an update on his progress and outline the plan moving forward._x000a__x000a_I have seen significant improvements in Akashâ€™s core Python reasoning skills. Recently weâ€™ve focused on:_x000a_- Conditionals &amp;amp; boolean logic: Writing clear if/elif/else branches; translating word problems into compound conditions using and, or, and not._x000a_- Tracing state changes: Using quick â€œtrace tablesâ€ to track how variables update inside loops and conditional blocks._x000a_- While loops: Designing proper loop conditions, understanding when a loop stops, and preventing infinite loops._x000a__x000a_Heâ€™s shown consistent progress toward our objective of writing correct, readable code and explaining his logic. Since this pacing is working, I recommend we continue with one 60-minute session per week through the end of the school year. This maintains steady momentum while leaving space for independent practice._x000a__x000a_Our short term goals are:_x000a_- Strengthen loop-tracing skills with small, focused exercises (sum/accumulate, sentinel loops, input validation)._x000a_- Introduce for-loops and compare them with while for iteration patterns._x000a_- Begin working with lists (indexing, slicing, iterating) and simple functions (parameters, return values) to structure code._x000a__x000a_Our overall goal remains to build Akash's problem-solving skills (writing programs that are correct, readable, and tested) so he can apply these skills to classwork and small projects._x000a__x000a_Please let me know if you have any questions or if youâ€™d like us to align this plan with upcoming school assignments. Iâ€™m excited about Akashâ€™s progress and look forward to helping him keep building strong programming habits._x000a__x000a_Warmly,_x000a_Nayely R._x000a_nayely.rolongomez@revolutionprep.com_x000a_+13237404878"/>
    <n v="5"/>
    <s v="Recommends continuing with one 60-minute session per week through school year."/>
  </r>
  <r>
    <n v="10953171"/>
    <d v="2026-01-22T00:00:00"/>
    <x v="146"/>
    <s v="Team Cross"/>
    <n v="92464"/>
    <s v="Sohini Reddy"/>
    <s v="Dear Sudheer, _x000a__x000a_I hope youâ€™re having a great winter. Itâ€™s been a pleasure working with Sohini to help prep her for the SAT. I wanted to share highlights of her progress and the plan weâ€™ll follow moving forward._x000a__x000a_Over the last several sessions, we reviewed Sohiniâ€™s official SAT results and targeted the areas with the biggest score upside. Iâ€™ve seen strong engagement and steady improvement in how she approaches questions, especially when she slows down to label evidence and check reasoning._x000a__x000a_What weâ€™ve focused on:_x000a_- Rhetorical synthesis &amp;amp; text structure/purpose: Identifying an authorâ€™s goal for a paragraph/transition and selecting options that meet those goals._x000a_- Command of textual evidence: Underlining claim vs. support, then matching answer choices to the best proof lines._x000a_- Command of quantitative evidence: Reading graphs/tables quickly (axes, units, trend) and mapping them to claims._x000a_- Central ideas &amp;amp; details: Distinguishing main point vs. detail and eliminating attractive-but-unsupported options._x000a__x000a_Going forward, we will do the following: _x000a_- Timing drills: 60â€“75 second cadence per question, with a quick â€œevidence checkâ€ before locking in._x000a_- Problem Solving &amp;amp; Data Analysis (PSDA): Proportional relationships, percent/compound percent, two-way tables, linear models, interpreting slope/intercept._x000a_- Ramp to advanced items: Blending Desmos (to visualize/verify intersections, shapes, outliers) with algebraic manipulation (factoring, rewriting forms, isolating variables) for efficiency on the hardest problems._x000a__x000a_Since the current pacing is working, I recommend we continue with two 60-minute session per week through the school year, with one full-length practice exam next week to benchmark progress and guide the next 4â€“6 weeks. Weâ€™ll repeat a full practice every 3 weeks and run timed mini-sections in between. The overall goal remains to reach Sohiniâ€™s target SAT score with confident pacing and consistent accuracy._x000a__x000a_Please let me know if you have any questions or if youâ€™d like us to align pacing with a specific test date. Iâ€™m excited about Sohiniâ€™s trajectory and look forward to the practice exam next week to quantify her gains and fine-tune our plan._x000a__x000a_Warmly,_x000a_Nayely R._x000a_nayely.rolongomez@revolutionprep.com_x000a_+13237404878"/>
    <n v="5"/>
    <s v="Recommends continuing with two 60-minute sessions per week through school year."/>
  </r>
  <r>
    <n v="10953172"/>
    <d v="2026-01-22T00:00:00"/>
    <x v="111"/>
    <s v="Team Haase-Alvey"/>
    <n v="94915"/>
    <s v="Joshua Kemball"/>
    <s v="Hi Christopher, _x000a__x000a_I hope you are having a great winter season. Itâ€™s been great working with you and Joshua over the past couple of months. I wanted to take a moment to share an update on Joshuaâ€™s progress in AP Biology as we continue preparing for the AP Exam in May._x000a__x000a_Joshua has shown very strong and consistent improvement in his understanding of AP Biology content, as well as his ability to apply that knowledge effectively during practice FRQs and multiple-choice exams. He has been scoring higher on our practice tests and FRQ responses, demonstrating a clearer understanding of what each question is asking and how to structure accurate, well-supported answers._x000a__x000a_A major strength Iâ€™ve noticed is Joshuaâ€™s growth in interpreting prompts, identifying key task verbs, and ensuring he fully addresses all parts of FRQ questions. This has translated into more confident and precise responses, as well as improved accuracy during timed multiple-choice practice._x000a__x000a_Recently, we have incorporated AP Biology textbook readings as a structured recap of key content areas. This approach has helped reinforce foundational concepts while strengthening his ability to connect content knowledge to exam-style questions. Since Joshua has now completed his AP Biology course in school, I have also shared additional review resources with him to support independent study and continued reinforcement outside of our sessions._x000a__x000a_Velocity Recommendation:_x000a_Given that Joshua will no longer be receiving AP Biology instruction in school, I recommend that we continue with two 1-hour tutoring sessions per week. This schedule will allow us to maintain momentum, strengthen content retention, and continue focused practice on FRQs, multiple-choice strategies, and full-length exam preparation leading up to the AP test in May._x000a__x000a_Our ongoing goals include solidifying content mastery across all AP Biology units, refining FRQ structure and reasoning, and improving speed and accuracy on multiple-choice questions. Joshua has been working very hard, and his progress so far has been very encouraging._x000a__x000a_Please feel free to reach out if you have any questions or would like to discuss Joshuaâ€™s progress or study plan in more detail. I look forward to continuing to support him as he prepares for the AP Biology exam._x000a__x000a_Best regards,_x000a__x000a_Alexandra B._x000a_alexandra.berrios@revolutionprep.com_x000a_+18138021204"/>
    <n v="4"/>
    <s v="Recommends continuing with two 1-hour tutoring sessions per week."/>
  </r>
  <r>
    <n v="10953178"/>
    <d v="2026-01-22T00:00:00"/>
    <x v="111"/>
    <s v="Team Haase-Alvey"/>
    <n v="99117"/>
    <s v="Reynolds Chen"/>
    <s v="Hi Xi, _x000a__x000a_I hope you are having a great winter season. It has been such a pleasure working with Reynolds, and I wanted to share an update on his progress in Elementary Spanish and outline our plan moving forward._x000a__x000a_Reynolds has shown great improvement in his Spanish understanding, particularly with the alphabet, numbers, and basic greeting words. He is becoming more familiar with recognizing and recalling these foundational concepts, and he consistently demonstrates enthusiasm and excitement during our sessions._x000a__x000a_One of Reynoldsâ€™ greatest strengths is his positive energy and willingness to practice. He comes to each session eager to participate, which has greatly supported his progress. His engagement and curiosity make learning enjoyable and help reinforce new material as we introduce it._x000a__x000a_Moving forward, we will continue to build his Spanish foundation through vocabulary development and basic language application, focusing on listening, repetition, and interactive practice to support long-term retention. As we progress, we will gradually introduce more everyday vocabulary and simple usage to strengthen his overall understanding of Spanish._x000a__x000a_Velocity Recommendation:_x000a_Based on Reynoldsâ€™ strong progress and enthusiasm, I recommend two 30-minute sessions per week. This schedule will allow us to maintain consistency, reinforce learning through repetition, and continue supporting him in achieving his Spanish-learning goals at an age-appropriate pace._x000a__x000a_Our short-term goals include expanding vocabulary, strengthening recognition of basic Spanish concepts, and increasing confidence in verbal participation. The overall goal remains building a strong, positive foundation in Spanish while keeping learning fun and engaging._x000a__x000a_Please feel free to reach out if you have any questions or would like to discuss Reynoldsâ€™ progress further. I look forward to continuing to support him as he grows in his Spanish learning journey._x000a__x000a_Best regards,_x000a__x000a_Alexandra B._x000a_alexandra.berrios@revolutionprep.com_x000a_+18138021204"/>
    <n v="4"/>
    <s v="Recommends two 30-minute sessions per week."/>
  </r>
  <r>
    <n v="10953182"/>
    <d v="2026-01-22T00:00:00"/>
    <x v="146"/>
    <s v="Team Cross"/>
    <n v="95373"/>
    <s v="Noah Fontes"/>
    <s v="Dear Danielle, _x000a__x000a_I hope youâ€™re having a great winter. Itâ€™s been great working with Noah over the past couple of months, and I wanted to share his progress and the plan moving forward._x000a__x000a_Iâ€™ve seen significant improvements in Noahâ€™s ACT Science approachâ€”especially his ability to slow down, read axes/units/legends, and pinpoint exactly what the question is asking before choosing an answer. Heâ€™s now:_x000a_- Interpreting trends and comparisons from graphs/tables with fewer misreads._x000a_- Managing time better by skipping and returning strategically._x000a__x000a_This is reflected in results. The ACT science section is now his highest-scoring section, which is a terrific milestone given that it increased 8 points!_x000a__x000a_The current velocity keeps Noah engaged without overwhelm. I recommend we continue one 60-minute session per week through his next official. Going forward we will be building new skills. Our focus for the next few weeks will being math, specifically, building accuracy and speed on medium-to-hard items while improving Desmos fluency (when to graph, window setting, intersections, sanity checks). The overall goal remains to raise Noahâ€™s composite by strengthening Math, English, and Reading sections while maintaining his Science proficiency._x000a__x000a_Please let me know if you have any questions or if youâ€™d like us to align pacing with a specific ACT date. Noah is on a great trajectoryâ€”science is now a strength, and weâ€™ll use that momentum to boost math next._x000a__x000a_Warmly, _x000a_Nayely R._x000a_nayely.rolongomez@revolutionprep.com_x000a_+13237404878"/>
    <n v="5"/>
    <s v="Recommends continuing one 60-minute session per week through next official."/>
  </r>
  <r>
    <n v="10953186"/>
    <d v="2026-01-22T00:00:00"/>
    <x v="115"/>
    <s v="Team Milner"/>
    <n v="86259"/>
    <s v="Teddy Wilson"/>
    <s v="Hi Jenise and Chuck,_x000a__x000a_I wanted to reach out and give you an update on Teddyâ€™s progress since our last check-in at the end of November. Unfortunately, not much has changed since that last update in terms of session attendance and homework completion. Teddy has only attended 6 out of 11 scheduled sessionsâ€”including a missed session todayâ€”and has been 10 to 15 minutes late to almost all of them. Because he wasn't able to make it today, I haven't had the chance to speak with him directly about the upcoming March SAT or scheduling another practice test. He also hasn't been completing his homework consistently, and because of this continued lack of momentum, he hasn't been ready to take another practice test. As a reminder, his initial score was a 1030, which is in the 53rdâ€“54th percentile._x000a__x000a_In terms of content, Teddy does show capability when we are working together. He has learned more about comma rules and applies them well during our sessions, though he still needs to reach a level of consistency where he can apply them independently on his homework. On the Math side, he is becoming more comfortable with writing and solving linear word problems. However, we need more repetition in our sessions and through his assignments to make these concepts stick so that we can move on to the many other topics we still need to cover._x000a__x000a_Teddy has mentioned a long-term goal of reaching the 93rdâ€“97th percentile. While that kind of jump is likely too ambitious to achieve by the March test date, we can certainly use that as something to work towards. Reaching a score in that range is a significant challenge even for students who are fully committed, so if Teddy truly wants to see those results, he will really need to adjust his attitude toward test prep and make it a priority._x000a__x000a_As I mentioned in my last update and Jenise and I have discussed, Teddy is absolutely capable of reaching higher scores, but he needs to put in the effort himself to see those results. If his plan is still to take the exam in March, he really needs to step up his game regarding attendance, punctuality, and homework to make the most of this first sitting._x000a__x000a_Please let me know if you have any questions or if there are any adjustments you would like to make to our plan. Iâ€™m happy to schedule a time to talk by phone if that would be helpful. _x000a__x000a_Best,_x000a_Melanie Leong | Tutor | Revolution Prep_x000a_Main Office: (877) 738-7737 | Direct Line: (714) 497-3413_x000a_Email: melanie.leong@revolutionprep.com | Web: www.revolutionprep.com_x000a_Better Grades. Higher Scores. Lower Stress. Revolution Prep."/>
    <n v="2"/>
    <s v="Mentions need to &quot;step up game&quot; but vague on specific schedule changes."/>
  </r>
  <r>
    <n v="10953187"/>
    <d v="2026-01-22T00:00:00"/>
    <x v="146"/>
    <s v="Team Cross"/>
    <n v="83785"/>
    <s v="Arav Patel"/>
    <s v="Dear Mehul,_x000a__x000a_I hope youâ€™re having a great winter. Itâ€™s been great working with Arav over the past couple of months, and I wanted to share an update on his progress and the plan moving forward._x000a__x000a_Iâ€™ve seen significant improvements in Aravâ€™s problem-solving process and use of resources. Recently weâ€™ve focused on:_x000a_- Equilibrium: Writing correct concentration expressions, setting up ICE tables cleanly, choosing when to use approximations vs. the quadratic._x000a_- Acids &amp;amp; Bases: Classifying strong/weak acids and bases, using Ka/Kb and pH/pOH relationships, and mapping problems to the right model (strong acid/base â†’ stoichiometry first; weak acid/base â†’ equilibrium/ICE; buffers â†’ Hendersonâ€“Hasselbalch)._x000a_- Reference sheet fluency: Quickly locating constants, equations, and tables and integrating them into his setup._x000a__x000a_He has shown consistent progress toward our objective of solving with a structured approachâ€”identify the type, choose the model, set up the math, and check reasonableness. Since he is doing well with the material, etâ€™s maintain 1â€“2 sessions per week through the school year. _x000a_Our overall goal  remains to prepare him for the AP exam and sustain a strong course grade while building durable final exam readiness._x000a__x000a_Please let me know if you have any questions or if there are upcoming assessments we should target. Arav is doing excellent workâ€”Iâ€™m excited to keep building on this foundation as we move deeper into acids, bases, and buffers._x000a__x000a_Warmly,_x000a_Nayely R._x000a_nayely.rolongomez@revolutionprep.com_x000a_+13237404878"/>
    <n v="5"/>
    <s v="Recommends maintaining 1–2 sessions per week through the school year."/>
  </r>
  <r>
    <n v="10953202"/>
    <d v="2026-01-22T00:00:00"/>
    <x v="111"/>
    <s v="Team Haase-Alvey"/>
    <n v="97015"/>
    <s v="Aleksandra Yakubov"/>
    <s v="Hi Elena, _x000a__x000a_I hope you are having a great winter season. It has been great working with Aleksandra, and I wanted to share an update on her progress in Spanish along with my recommendations moving forward._x000a__x000a_Aleksandra has shown great improvement in her understanding of Spanish verb conjugations. She has become more confident identifying correct verb forms and applying conjugation patterns during guided practice. Her progress is especially evident when working through structured exercises, where she is able to recognize patterns more quickly and with greater accuracy._x000a__x000a_An area we will continue to strengthen is retention of verb conjugation rules and applying them independently in context. Moving forward, I would like to focus more on sentence-based and error-filled passage practice, where Aleksandra will conjugate verbs on the spot. This approach will help reinforce retention, build automaticity, and improve her ability to apply grammar rules in real-time reading and writing situations._x000a__x000a_Velocity Recommendation:_x000a_To continue supporting Aleksandraâ€™s progress and allow for deeper practice and reinforcement, I recommend increasing to one 60-minute session per week. This will give us the time needed to work more consistently on grammar application, retention, and sentence-level accuracy._x000a__x000a_Our short-term goals include strengthening retention of verb conjugation rules, improving accuracy when correcting sentence errors, and increasing confidence in applying grammar independently. The overall goal remains building strong grammatical foundations and confidence in Spanish sentence construction._x000a__x000a_Please feel free to reach out if you have any questions or would like to discuss Aleksandraâ€™s progress or goals in more detail. I look forward to continuing to support her Spanish learning journey._x000a__x000a_Best regards,_x000a__x000a_Alexandra B._x000a_alexandra.berrios@revolutionprep.com_x000a_+18138021204"/>
    <n v="4"/>
    <s v="Recommends increasing to one 60-minute session per week."/>
  </r>
  <r>
    <n v="10953229"/>
    <d v="2026-01-22T00:00:00"/>
    <x v="61"/>
    <s v="Team De Groot"/>
    <n v="76855"/>
    <s v="Monica McCann"/>
    <s v="Hi Mary Ann,_x000a__x000a_It was wonderful to chat with you today! Here is a summary of what we discussed:_x000a__x000a_Back when we first started working together, Monica was struggling with understanding and feeling confident with math concepts and reading, organizing and prioritizing homework assignments, and feeling anxious about tests. More recently, she transitioned to a new school which is much bigger and she had to adjust while also encountering occasional gaps in knowledge. _x000a__x000a_Since then, Monica demonstrated tremendous growth in confidence with math and does a great job explaining concepts she has learned. Monica has mastered all kinds of math such as operations with fractions and decimals, multiplication facts, and now she is working on ratios. With reading, Monica has come a long way and, while she is not an avid reader, she has found interest in graphic novels and is doing well working through reading assignments in both English and History classes. Monica has also been coming to our sessions with her work already prioritized so that we can focus on only what she needs support with!_x000a__x000a_Monica still sometimes struggles with self-confidence in terms of being able to apply learned skills or knowledge to new situations, and with taking risks to try solving math problems that look unfamiliar or that she hasnâ€™t done in a while. She also sometimes feels anxious about reading and writing assignments when she cannot see testing material ahead of time, and she sometimes compares herself to others (to her own detriment). _x000a__x000a_We also discussed that Monicaâ€™s school team does not assign much homework. I have started assigning homework assignments to support Monica in practicing skills and building confidence with what she has learned, and I can continue to do this so that she is also getting some additional practice with organization and time management._x000a_To ensure that Monica has sufficient support in these areas, I recommend that we continue tutoring 1 day per week, for 60 minutes per session, throughout the school year. _x000a__x000a_* Monica currently has sessions booked weekly through Tuesday 3/24/26. We talked about checking in again toward the end of the school year to assess progress and determine if summer tutoring will be supportive._x000a__x000a_Please let me know if you have any additional questions or concerns._x000a__x000a_best,_x000a_Sharon_x000a____x000a_sharon.vincuilla@revolutionprep.com_x000a_(323) 774 - 4547"/>
    <n v="5"/>
    <s v="Recommends continuing tutoring 1 day per week"/>
  </r>
  <r>
    <n v="10953236"/>
    <d v="2026-01-22T00:00:00"/>
    <x v="119"/>
    <s v="Team Plamondon"/>
    <n v="95595"/>
    <s v="Nishanth Bangalore"/>
    <s v="Dear Kedar,_x000a__x000a_Itâ€™s been great working with you and Nishanth over the past couple of weeks. As we prepare for Nishanth's upcoming midterms, I wanted to share some updates and information about what to expect._x000a__x000a_I have seen significant improvements in Nishanth's ability to write functions to describe transformations of parent graphs, to draw Bohr models and describe elementâ€™s unique electron configuration, and factor and solve quadratic equations. They have shown consistent progress in preparing for their midterms._x000a__x000a_For these exams, our goal is an A on both chemistry and algebra II. While we cannot guarantee a specific score, we have worked diligently towards this goal through on reviewing appropriate material and discussing unique cases that may appear on an exam. It's important to consider the impact of the test zone on Nishanth's performance. Ensuring a good night's sleep throughout the week leading up to the test is crucial, as just the night before isn't enough. We have also discussed strategies to manage test anxiety, which can impact scores._x000a__x000a_I am looking forward to continuing to work with Nishanth after the test so that we can work towards further improvements in chemistry and algebra II. I recommend we maintain our current velocity of meeting once or twice a week in order to help them achieve their goals._x000a__x000a_Please let me know if you have any questions or if there are any adjustments you would like to make to our plan. Iâ€™m also able to schedule a time to talk by phone if that would be helpful. I am happy to support Nishanth in their continued academic journey._x000a__x000a_Best regards,_x000a__x000a_Trevor F._x000a_trevor.ferguson@revolutionprep.com_x000a_+15592748786"/>
    <n v="4"/>
    <s v="Recommends maintaining current velocity of meeting once or twice a week."/>
  </r>
  <r>
    <n v="10953244"/>
    <d v="2026-01-22T00:00:00"/>
    <x v="44"/>
    <s v="Team Plamondon"/>
    <n v="77513"/>
    <s v="Numair Jaiya"/>
    <s v="Dear Raman,_x000a__x000a_I hope you are having a great start to 2026. Itâ€™s been great working with you and Numair over the past year. I wanted to touch base to share some of the progress weâ€™ve made so far and share my thoughts on the plan moving forward._x000a__x000a_I have seen significant improvements in Numair's comfortability with derivatives both in equations and in context. He has shown consistent progress in in understanding how to find critical points and understanding how to derive functions. This consistent improvement has been evident in his success previewing kinematics, where he not only needed to know this information, but also how to apply it to kinematic equations._x000a__x000a_Our current short-term goals for Numair include understanding the different types of motion problems in Calculus. The overall goal remains to keep his grade up second semester senior year. Based on Numair's progress, I recommend we keep meeting once a week for 60 minutes. These weekly sessions have been crucial for us to ensure Numair is staying on top of his new material. You have sessions booked out until February 18._x000a__x000a_Please let me know if you have any questions or if there are any adjustments you would like to make to our plan. Iâ€™m happy to schedule a time to talk by phone if that would be helpful. I look forward to supporting in his continued academic journey._x000a__x000a_Best regards,_x000a_James F._x000a_james.falconer@revolutionprep.com_x000a_+12076156458"/>
    <n v="4"/>
    <s v="Recommends keeping meeting once a week for 60 minutes."/>
  </r>
  <r>
    <n v="10953256"/>
    <d v="2026-01-22T00:00:00"/>
    <x v="44"/>
    <s v="Team Plamondon"/>
    <n v="90435"/>
    <s v="Grace Gaddipati"/>
    <s v="Dear Paulina,_x000a__x000a_I hope you are having a great start to 2026. Itâ€™s been great working with you and Grace over the past couple of months. I wanted to touch base to share some of the progress weâ€™ve made so far and share my thoughts on the plan moving forward._x000a__x000a_I have seen significant improvements in Grace's ability to use the tools she has at her disposal to work her way through problems that do not have obvious answers. She has shown consistent progress in understanding how to solve problems like trig identities. This consistent improvement has been evident in her success on her most recent homework and review materials._x000a__x000a_Our current short-term goals for Grace include staying on top of her new material after this upcoming exam. The overall goal remains to keep her grade up in math. Based on Grace's progress, I recommend we keep meeting once a week for 60 minutes. 60 minutes weekly gives us plenty of time to both review concepts and get some practice work in. She moves very quickly and efficiently, so 60 minutes to review each week will be perfect.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James F._x000a_james.falconer@revolutionprep.com_x000a_+12076156458"/>
    <n v="4"/>
    <s v="Recommends keeping meeting once a week for 60 minutes."/>
  </r>
  <r>
    <n v="10953257"/>
    <d v="2026-01-22T00:00:00"/>
    <x v="87"/>
    <s v="Team Milner"/>
    <n v="75802"/>
    <s v="Harrison Friedner"/>
    <s v="Hi Tom, _x000a__x000a_It was great catching up with Harry last week! During our first meeting back, we worked on some math concepts that gave him trouble on the PSAT in the fall. I am confident heâ€™ll be able to pick those up as we continue. Then we will work on reading question strategies to avoid traps, and review a number of math topics from previous math classes. _x000a__x000a_Moving forward, we need to discuss which SATs heâ€™ll be taking this spring. He really needs to plan on taking at least two or three; with our current trajectory, I think the March, May, and June tests are all good options. He should sign up for them ASAP, and I assume his schedule will dictate which ones are our best options. _x000a__x000a_One of the biggest things he needs to work on is regularly taking practice tests. He mentioned that a major struggle on his recent PSATs was mental enduranceâ€”which is understandable since is over four and a half hours with 100% extra time accommodation. The best way to build that stamina is to take full practice tests every two to three weeks. These exams will also be invaluable for telling us what he needs to work on next and will give him a chance to practice everything we're working on in our meetings. He can (and should) split the exam into two different days, as this is most likely how he'll take the official tests.Â When you register for the SATs, make sure that his accommodations are on file, and it should automatically suggest an option to take it over two days. _x000a__x000a_Â We could use some support helping him schedule these practice tests and it might be best to loop in someone from the school to help. I'm not sure if it's better for me to reach out to his coaches directly to coordinate this or if you can help, but ideally, Iâ€™d like him to aim for a practice test this weekend  or next. Then one every 3 weeks from here through the June SAT.Â _x000a__x000a_Regarding consistency, he let me know about 10 minutes into our scheduled meeting last night that he forgot because practice ran a little late and he couldn't make it. I want to make sure we find a time that works reliably for him, as we can't expect the necessary progress if he's missing meetings. Looping in the school could also be really helpful for this.Â _x000a__x000a_I want to make sure that he can meet for at least 1 hour a weekly, then if he can keep up with the homework and practice tests, he should be able to make some strong progress throughout the semester. We have a schedule figured out, and scheduled in the system so we should be okay with that.Â _x000a__x000a_Lastly, do you have an idea of his &quot;goal schools&quot; yet and what SAT scores they are looking for? Nailing down a target list usually helps motivate students to work harder on test . Iâ€™d love to see where you guys are at with that list so we can determine how high he needs to push his score._x000a__x000a_Please let me know about the practice test scheduling and if there is a school contact that you would like me to reach out to.Â Let me know if you'd like to further discuss any of these points too. _x000a__x000a_Best regards,_x000a_Christian C._x000a_christian.collins@revolutionprep.com_x000a_+13035190358"/>
    <n v="4"/>
    <s v="Wants to ensure meeting for at least 1 hour weekly."/>
  </r>
  <r>
    <n v="10953272"/>
    <d v="2026-01-22T00:00:00"/>
    <x v="87"/>
    <s v="Team Milner"/>
    <n v="21098"/>
    <s v="Davis Lee"/>
    <s v="Hi Mira, _x000a__x000a_It's been good working with Davis! He really locked in for last nights meeting and he was able to get a good start on the trig identities unit, which is infamous for being the most difficult unit in pre-calc. _x000a__x000a_I think mixing things up with a new tutor could really help Davis focus. No hard feelings at all here. I saw that Jean got him set up with Tim, and he'll be in great hands. I'll reach out to share some notes so that he can pick up right were we left off. _x000a__x000a_Cheers,_x000a__x000a_Christian C._x000a_christian.collins@revolutionprep.com_x000a_+13035190358"/>
    <n v="1"/>
    <s v="Internal note about new tutor."/>
  </r>
  <r>
    <n v="10953277"/>
    <d v="2026-01-22T00:00:00"/>
    <x v="4"/>
    <s v="Team Haase-Alvey"/>
    <n v="55432"/>
    <s v="Hayden Harris"/>
    <s v="Dear Mark,_x000a__x000a_I hope youâ€™ve been doing well. I wanted to share a brief update on Haydenâ€™s progress as we begin working together this semester in managerial accounting._x000a__x000a_We have just started the course and are currently laying the groundwork for the topics that will build throughout the semester. So far, weâ€™ve been orienting ourselves to the structure of managerial accounting and how it differs from financial accounting, with an emphasis on understanding the purpose of internal reporting and decision-making. This foundational stage is important, and Hayden has been engaged and attentive as we establish these core ideas._x000a__x000a_Our sessions have focused on making sure the underlying concepts are clear before moving into more formula-heavy material. Hayden has been thoughtful in asking questions and is approaching the course with a solid mindset for understanding not just how calculations work, but why they matter in a business context._x000a__x000a_At this point, I donâ€™t recommend any changes to our meeting schedule. Since we are early in the semester, the current pace allows us to build a strong foundation, and we can always adjust as the course becomes more demanding or as exams approach._x000a__x000a_Please feel free to reach out if you have any questions or would like to discuss goals for the semester. I look forward to continuing to work with Hayden as we move further into the course._x000a__x000a_Best regards,_x000a__x000a_Liz P._x000a_elizabeth.pirie@revolutionprep.com_x000a_+12199169916"/>
    <n v="3"/>
    <s v="Doesn't recommend changes; current pace allows building foundation."/>
  </r>
  <r>
    <n v="10953278"/>
    <d v="2026-01-22T00:00:00"/>
    <x v="122"/>
    <s v="Team Haase-Alvey"/>
    <n v="96949"/>
    <s v="Arjun Arora"/>
    <s v="Dear Gurmeet,_x000a_I hope you are having a great holiday season. Itâ€™s been great working with you and Arjun over the past couple of months. I wanted to touch base to share some of the progress weâ€™ve made so far and share my thoughts on the plan moving forward._x000a_I have seen significant improvements in Arjunâ€™s ability to solve linear equations and systems of equations, apply geometric reasoning, analyze functions, apply punctuation rules, answer command of evidence questions, identify main ideas, and correct misplaced modifiers. He has also shown clear progress in using desmos along with other strategies to quickly solve difficult problems. This consistent improvement has been evident in every session that we have together._x000a_Based on Arjunâ€™s goals and the upcoming March SAT, I recommend adding additional sessions beyond the four currently scheduled, as there are no sessions planned in late February or March, which is a critical preparation window leading up to the test. As we get closer to the test, it is also beneficial to meet for longer each week(90-120 minutes a week) for extra preparation, so I recommend adding those sessions too. _x000a_Our current short-term goals for Arjun include strengthening grammar skills, particularly with more advanced rules, building proficiency with advanced math topics, and increasing confidence with difficult geometry problems. The overall goal remains achieving his target SAT score of 1450+.  Seeing this goal, I also plan on assigning three more practice tests before his official March SAT for extra practice._x000a__x000a_If you'd like to continue working together on achieving these goals, you can easily use this link to add the hours to your account today: https://my.revolutionprep.com/s/QAHNSpsf2T._x000a__x000a_Please let me know if you have any questions or if there are any adjustments you would like to make to our plan. Iâ€™m happy to schedule a time to talk by phone if that would be helpful. I look forward to supporting Arjun in his continued academic journey._x000a_Best regards,_x000a__x000a_Jesse S._x000a_jesse.squires@revolutionprep.com_x000a_+19704330744"/>
    <n v="5"/>
    <s v="Recommends adding sessions and meeting 90-120 mins/week"/>
  </r>
  <r>
    <n v="10953279"/>
    <d v="2026-01-22T00:00:00"/>
    <x v="20"/>
    <s v="Team Cross"/>
    <n v="98210"/>
    <s v="Caleb Krc"/>
    <s v="Dear Kristan, _x000a__x000a_I hope you are having a great winter. Itâ€™s been great working with you and Caleb over the past couple of months. I wanted to touch base to share some of the progress weâ€™ve made so far and share my thoughts on the plan moving forward. _x000a__x000a_I have seen significant improvements in Caleb's abilities to identify strategies to avoid procrastination, break up larger assignments to work on over a series of days, categorize and prioritize tasks and activities based on their levels of importance and urgency, formulate plans to increase his grades at school (i.e. speaking with teachers, finding a study buddy, tutoring, etc.), as well as determine ways to avoid distractions and not multi-task when completing assignments at home. He has shown consistent progress in utilizing each of the strategies weâ€™ve been covering in our sessions to strengthen his skills in executive functioning. This consistent improvement has been evident in the completion of assignments during our sessions as well as Calebâ€™s homework. _x000a__x000a_Our current short-term goals for Caleb include determining methods to avoid procrastination and developing better study habits. The overall goal remains to increase Calebâ€™s executive functioning skills in order to achieve higher grades in school. Since Caleb is achieving his goals, I recommend we continue with our one 60-minute and 30-minute classes per week through the school year. _x000a__x000a_Please let me know if you have any questions or if there are any adjustments you would like to make to our plan. Iâ€™m happy to schedule a time to talk by phone if that would be helpful. I look forward to supporting Caleb in his continued academic journey. _x000a__x000a_Best regards, _x000a__x000a_Colin C._x000a_colin.cody@revolutionprep.com_x000a_+19785187882"/>
    <n v="5"/>
    <s v="Recommends continuing with one 60-minute and 30-minute class per week through school year."/>
  </r>
  <r>
    <n v="10953280"/>
    <d v="2026-01-22T00:00:00"/>
    <x v="4"/>
    <s v="Team Haase-Alvey"/>
    <n v="82622"/>
    <s v="Sahana Desai"/>
    <s v="Dear Trishna,_x000a__x000a_I hope youâ€™re doing well. I wanted to share an update on Sahanaâ€™s progress as we continue preparing for the SAT and AP Chemistry._x000a__x000a_Since our last update, weâ€™ve continued taking a balanced approach to SAT Math and English, with a targeted focus on the specific areas identified from her November exam. Sahana has been doing an excellent job applying strategies consistently, particularly when it comes to eliminating answer choices and distinguishing between the correct answer and common trap answers. Her ability to explain why an answer is betterâ€”not just that it is correctâ€”continues to improve and is a strong indicator of long-term score growth._x000a__x000a_Sahana is also continuing to do well in AP Chemistry. However, as the course material continues to build and become more challenging, I recommend that we begin meeting more regularly for chemistry. Specifically, I suggest scheduling one session per week for SAT and one session per week for AP Chemistry. This approach will allow us to stay ahead of the increasing complexity of the material and begin steady preparation for the AP exam in May without feeling rushed. Spreading the work out now will be far more effective than trying to fit in many sessions closer to the exam._x000a__x000a_Overall, Iâ€™m very pleased with Sahanaâ€™s progress and work ethic. She remains engaged, receptive to feedback, and thoughtful in how she applies strategies across both subjects. Please feel free to reach out if youâ€™d like to discuss scheduling or have any questions. I look forward to continuing to support Sahana as the semester progresses._x000a__x000a_Best regards,_x000a__x000a_Liz P._x000a_elizabeth.pirie@revolutionprep.com_x000a_+12199169916"/>
    <n v="5"/>
    <s v="Suggests scheduling one session per week for SAT and one for AP Chem."/>
  </r>
  <r>
    <n v="10953282"/>
    <d v="2026-01-22T00:00:00"/>
    <x v="122"/>
    <s v="Team Haase-Alvey"/>
    <n v="98051"/>
    <s v="Lia Carballo"/>
    <s v="Dear Jose,_x000a_I hope you are having a great New Year. Itâ€™s been great working with you and Lia over the past couple of months. I wanted to touch base to share some of the progress weâ€™ve made so far and share my thoughts on the plan moving forward._x000a_I have seen significant improvements in Liaâ€™s ability to interpret word problems, solve linear and systems of equations, apply exponent rules, work with quadratics and functions, use proportional reasoning, approach geometry problems, analyze data, and apply mixed punctuation rules. She has also shown great progress in using Desmos to solve problems quickly and accurately. This consistent improvement has been evident in every session that we have together._x000a_Seeing Liaâ€™s progress so far, I recommend we continue with our two 60-minute sessions per week until the March SAT. After that, we can change the plan depending on the results. The overall goal remains 1500+ on the SAT. In the coming weeks, we will focus on passages, Grammar, and using time well in the SAT._x000a_Please let me know if you have any questions or if there are any adjustments you would like to make to our plan. Iâ€™m happy to schedule a time to talk by phone if that would be helpful. I look forward to supporting Lia in her continued academic journey._x000a_Best regards,_x000a__x000a_Jesse S._x000a_jesse.squires@revolutionprep.com_x000a_+19704330744"/>
    <n v="5"/>
    <s v="Recommends continuing with two 60-minute sessions per week until March SAT."/>
  </r>
  <r>
    <n v="10953284"/>
    <d v="2026-01-22T00:00:00"/>
    <x v="122"/>
    <s v="Team Haase-Alvey"/>
    <n v="98705"/>
    <s v="Kayleigh Hall"/>
    <s v="Dear Elle,_x000a_I hope you are having a New Year. Itâ€™s been great working with you and Kayleigh over the past couple of months. I wanted to touch base to share some of the progress weâ€™ve made so far and share my thoughts on the plan moving forward._x000a_I have seen significant improvements in Kayleighâ€™s ability to solve linear equations, work with systems of equations, apply exponent rules, analyze functions, use proportional reasoning, interpret data, and approach geometry problems. She has also shown incredible growth in solving complex problems quickly using Desmos. This consistent improvement has been evident in every session we have together, and in her most recent practice test, which improved by 70 points!_x000a_Seeing Kayleigh's fast progress so far, I recommend we continue with our current 1â€“2 weekly 90-minute sessions until the March SAT. From there, we can adjust the plan as needed. The overall goal remains getting a 1400+ on the SAT. In the coming weeks, we will focus on more advanced math, algebra, and ways to use Desmos, along with Grammar._x000a_Please let me know if you have any questions or if there are any adjustments you would like to make to our plan. Iâ€™m happy to schedule a time to talk by phone if that would be helpful. I look forward to supporting Kayleigh in her continued academic journey. She has been a pleasure to work with!_x000a_Best regards,_x000a__x000a_Jesse S._x000a_jesse.squires@revolutionprep.com_x000a_+19704330744"/>
    <n v="5"/>
    <s v="Recommends continuing with current 1–2 weekly 90-minute sessions until March SAT."/>
  </r>
  <r>
    <n v="10953287"/>
    <d v="2026-01-22T00:00:00"/>
    <x v="122"/>
    <s v="Team Haase-Alvey"/>
    <n v="98154"/>
    <s v="Lily Harness"/>
    <s v="Dear Beth,_x000a_I hope you are having a great holiday season. Itâ€™s been great working with you and Lily over the past couple of months. I wanted to touch base to share some of the progress weâ€™ve made so far and share my thoughts on the plan moving forward._x000a_I have seen significant improvements in Lilyâ€™s ability to solve linear equations, work with systems of equations, apply proportional reasoning, approach geometry problems, analyze functions and quadratics, apply exponent rules, work with constants, and apply mixed punctuation rules. She has also shown consistent progress in using Desmos to solve difficult problems. This consistent improvement has been evident in every session that we have together and in her steadily increasing practice test scores._x000a_Based on Lilyâ€™s goals, I recommend we continue with our current 1â€“2 weekly 90-minute sessions until the March test, along with a practice test around every three weeks. After the March SAT, we can adjust the plan as needed. The overall goal remains getting a 1400+ on the upcoming SAT, and her current score is a 1290. In the coming weeks, we will focus on constants, passages, and more grammar rules._x000a_Please let me know if you have any questions or if there are any adjustments you would like to make to our plan. Iâ€™m happy to schedule a time to talk by phone if that would be helpful. I look forward to supporting Lily in her continued academic journey._x000a_Best regards,_x000a__x000a_Jesse S._x000a_jesse.squires@revolutionprep.com_x000a_+19704330744"/>
    <n v="5"/>
    <s v="Recommends continuing with current 1–2 weekly 90-minute sessions until March test."/>
  </r>
  <r>
    <n v="10953295"/>
    <d v="2026-01-22T00:00:00"/>
    <x v="20"/>
    <s v="Team Cross"/>
    <n v="82117"/>
    <s v="Thiago Mariano"/>
    <s v="Dear Karina, _x000a__x000a_I hope you are having a great winter. Itâ€™s been great working with you and Thiago over the past few months. I wanted to touch base again to share some of the progress weâ€™ve made thus far and share my thoughts on the plan moving forward. _x000a__x000a_Since the last progress update, I have seen significant improvements in Thiago's abilities to identify key details from informational texts, utilize the RACE writing strategy to answer reading comprehension questions, determine the authorâ€™s purpose from different passages, describe the main functions of the beginning, middle and end of a story, as well as identify the three narrative perspectives, the usage of figurative language in a text, and text structures within different reading passages. He has continued to show consistent progress in utilizing the strategies we've been covering so far in our sessions to strengthen both his reading and writing skills. This consistent improvement has been evident in the completion of assignments during our sessions. _x000a__x000a_Our current short-term goals for Thiago include reinforcing the ELA topics that Thiago is currently learning about in school while increasing his confidence with the material. The overall goal remains to strengthen Thiagoâ€™s reading and writing skills. Since Thiago is achieving his goals thus far,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Thiago in his continued academic journey. _x000a__x000a_Best regards, _x000a__x000a_Colin C._x000a_colin.cody@revolutionprep.com_x000a_+19785187882"/>
    <n v="5"/>
    <s v="Recommends continuing with one 60-minute class per week through school year."/>
  </r>
  <r>
    <n v="10953306"/>
    <d v="2026-01-22T00:00:00"/>
    <x v="30"/>
    <s v="Team Plamondon"/>
    <n v="94683"/>
    <s v="Frank Ye"/>
    <s v="Dear Tao and Amber,_x000a__x000a_I hope you are having a great week. I wanted to touch base with you about a couple of items related to my work with Frank._x000a__x000a_First, Frank has improved immensely on his reading comprehension skills over the last semester._x000a__x000a_Second, Frank still needs to study vocabulary terms, words in context, and phrasal verbs._x000a__x000a__x000a_Based on this information, I recommend that we resume Frank's sessions if necessary in Fall 2026 for two 60-minute sessions per week, as well as potentially setting up sessions with non-academic hours for the PSAT. This plan will best set Frank up for success moving forward._x000a__x000a_Please let me know if you have any questions. Iâ€™m happy to schedule a time to talk by phone if that would be helpful. I look forward to supporting Frank in their continued academic journey._x000a_Best regards,_x000a__x000a_Armand Brouty_x000a__x000a__x000a__x000a__x000a_Armand B._x000a_armand.brouty@revolutionprep.com_x000a_+15129107232"/>
    <n v="3"/>
    <s v="Recommends resuming sessions in Fall 2026 if necessary."/>
  </r>
  <r>
    <n v="10953313"/>
    <d v="2026-01-22T00:00:00"/>
    <x v="30"/>
    <s v="Team Plamondon"/>
    <n v="80712"/>
    <s v="Sarah Kornfeld"/>
    <s v="Dear Howard,_x000a__x000a_I hope you are having a great week. I wanted to touch base with you about a couple of items related to my work with Sarah._x000a__x000a_First, Sarah has improved her SAT score from an 1170 on the first practice test to a 1270 on her most recent. As of right now, while she is studying for her Spanish 3 midterm, she has been good at remembering most grammatical concepts and has received a 95 on the speaking portion of that exam!_x000a__x000a_Second, for the SAT, Sarah has to work on not feeling intimidated by problems on the test and also reading problems more carefully for small details. for Spanish, she has to continue to work on past participles and reading comprehension for the midterm._x000a__x000a_Since Sarah is achieving their goals, I recommend we continue with our two 60 minute classes per week through the school year. _x000a__x000a_Based on this information, I recommend we keep going with two 60-minute sessions per week at least through the March SAT, if not through the end of the school year for Spanish. This plan will best set [Student's Name] up for success moving forward._x000a__x000a_Please let me know if you have any questions. Iâ€™m happy to schedule a time to talk by phone if that would be helpful. I look forward to supporting Sarah in their continued academic journey._x000a_Best regards,_x000a__x000a_Armand Brouty_x000a__x000a__x000a__x000a__x000a_Armand B._x000a_armand.brouty@revolutionprep.com_x000a_+15129107232"/>
    <n v="5"/>
    <s v="Recommends continuing with two 60 minute classes per week through school year."/>
  </r>
  <r>
    <n v="10953321"/>
    <d v="2026-01-22T00:00:00"/>
    <x v="87"/>
    <s v="Team Milner"/>
    <n v="91926"/>
    <s v="Shannon Connaughton"/>
    <s v="Hi Suzanne,_x000a__x000a_It's been great working with Shannon on her physics class material!Â _x000a__x000a_I was glad to hear that she got an 88 on the forces and tension test at the end of last year. This is a notoriously tricky unit, and some of the practice questions her teacher gave were very nasty with some strange ways of describing force directions so she wasn't feeling great going into it._x000a__x000a_Then in the new year,Â  she was able to understand the material for her centripetal forces test. Additionally, she was in a good spot going into the midterm this week! I look forward to hearing how those tests landed.Â _x000a__x000a_Moving forwards, there are about 3 and a half hours left on the account, so we can so a couple shorter meetings or a longer one if there is a unit that is giving her trouble. I recommend a weekly meeting (of half an hour to an hour) to make sure she is keeping up with the new material. Otherwise, if she is feeling confident, I'm okay with her reaching out before tests to review and clarify any last-minute questions.Â _x000a__x000a_Please let me know if you have any questions, comments, or concerns.Â _x000a__x000a_Cheers!Â _x000a_Christian C._x000a_christian.collins@revolutionprep.com_x000a_+13035190358"/>
    <n v="4"/>
    <s v="Recommends a weekly meeting (half hour to an hour)."/>
  </r>
  <r>
    <n v="10953322"/>
    <d v="2026-01-22T00:00:00"/>
    <x v="144"/>
    <s v="Team Cross"/>
    <n v="87654"/>
    <s v="Arya Ramanan"/>
    <s v="Hi Priya,_x000a__x000a_I am reaching out with a formal progress update for Arya. As a reminder, I send these roughly every six weeks to help keep families informed._x000a__x000a_Aryaâ€™s scores have been steadily increasing since his initial starting score of 870 in March. His most recent official exam in December came back at a 1230, which represents an overall improvement of 360 points since he began studying. This is an incredible achievement, and he should feel very proud of the progress he has made._x000a__x000a_His most recent practice exam from November, along with the December official test, shows that he has closed many of the gaps in algebra and advanced math. Geometry and problem solving, however, continue to be areas of challenge. Since we had been focusing primarily on algebra and advanced math, we are now pivoting our attention to those other two categories. So far, Arya has been doing very well with the geometry and problem solving work I have given him, which is very encouraging._x000a__x000a_In English, his performance across topics is relatively even. I am continuing to push him to apply punctuation rules more strictly, and we are currently working through additional grammar rules related to verbs and pronouns. To support reading comprehension, we are also covering one to two reading topics at a time, focusing both on strategies for specific question types and on improving overall comprehension. I expect that the increased strictness with grammar on his homework will help close the remaining gap in Standard English Conventions. Since there are fewer reading comprehension question types overall, we can afford to move a bit more slowly and thoroughly through those skills._x000a__x000a_I have asked Arya to take another practice test on the weekend of January 31st as a check-in point. At this time, my recommendation is to continue tutoring at two hours per week through the March exam as scheduled, as this plan seems to be working very well for him._x000a__x000a_Please let me know if you have any questions or concerns. I am always happy to discuss Aryaâ€™s progress in more detail._x000a__x000a_Kindly,_x000a_Kiersten G._x000a_kiersten.guetlein@revolutionprep.com_x000a_+15413576952"/>
    <n v="5"/>
    <s v="Recommends continuing tutoring at two hours per week through March exam."/>
  </r>
  <r>
    <n v="10953330"/>
    <d v="2026-01-22T00:00:00"/>
    <x v="20"/>
    <s v="Team Cross"/>
    <n v="97262"/>
    <s v="Serene Soliman"/>
    <s v="Dear Youssef, _x000a__x000a_I hope you are having a great winter. Itâ€™s been great working with you and Serene over the past few weeks. I wanted to touch base to share some of the progress weâ€™ve made so far and share my thoughts on the plan moving forward. _x000a__x000a_I have seen significant improvements in Serene's abilities to follow a series of instructions, determine priorities, organize her backpack using a checklist, categorize different objects by nature and color, strengthen her memory, solve puzzles as well as identify different letters of the alphabet! She has shown consistent progress in utilizing each of the strategies weâ€™ve been covering in our sessions to strengthen her skills in executive functioning. This consistent improvement has been evident in the completion of assignments and activities during our sessions. _x000a__x000a_Our current short-term goal for Serene includes her explaining her thought process when asked different questions. The overall goal remains to increase Sereneâ€™s executive functioning skills in order to prepare her for her future schooling career. Since Serene is achieving her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Serene in her continued academic journey. _x000a__x000a_Best regards, _x000a__x000a_Colin C._x000a_colin.cody@revolutionprep.com_x000a_+19785187882"/>
    <n v="5"/>
    <s v="Recommends continuing with two-three 30-minute classes per week through school year."/>
  </r>
  <r>
    <n v="10953361"/>
    <d v="2026-01-22T00:00:00"/>
    <x v="44"/>
    <s v="Team Plamondon"/>
    <n v="94472"/>
    <s v="Bhavya Ketineni"/>
    <s v="Dear Tiramula Kishore,_x000a__x000a_Itâ€™s been great working with you and Bhavya over the past couple of months. As we prepare for Bhavya's upcoming final, I wanted to share some updates and information about what to expect._x000a__x000a_I have seen significant improvements in Bhavya's understanding of domains and ranges for all function types she has been working with. She has shown consistent progress in using all of the tools she has learned throughout the semester to try different methods of problem solving to get answers. This consistent improvement has been evident in her success on her review sheets this past week._x000a__x000a_For this exam, our goal is to maintain/raise her current grade. While we cannot guarantee a specific score, we have worked diligently towards this goal through reviewing notes from class, practicing concepts and discussing the &quot;why&quot; behind topics. It's important to consider the impact of the test zone on Bhavya's performance. Ensuring a good night's sleep throughout the week leading up to the test is crucial, as just the night before isn't enough. We have also discussed strategies to manage test anxiety, which can impact scores._x000a__x000a_I am looking forward to hearing how Bhavya performs on this test. Looking ahead, I recommend if she would like additional math help next semester you schedule that now. We have 2 future sessions scheduled, but nothing after that. In the spring I get quite busy, and it will be difficult to schedule sessions March-May if they are not done well in advance._x000a__x000a_Please let me know if you have any questions or if there are any adjustments you would like to make to our plan. Iâ€™m also able to schedule a time to talk by phone if that would be helpful. I am happy to support Bhavya in her continued academic journey._x000a__x000a_Best regards,_x000a_James F._x000a_james.falconer@revolutionprep.com_x000a_+12076156458"/>
    <n v="3"/>
    <s v="Recommends scheduling additional math help next semester now."/>
  </r>
  <r>
    <n v="10953364"/>
    <d v="2026-01-22T00:00:00"/>
    <x v="44"/>
    <s v="Team Plamondon"/>
    <n v="96059"/>
    <s v="Eva Gedrich"/>
    <s v="Dear Zoya,_x000a__x000a__x000a_I hope you are having a great start of 2026. Itâ€™s been great working with you and Eva over the past couple of months. I wanted to touch base to share some of the progress weâ€™ve made so far and share my thoughts on the plan moving forward._x000a__x000a_I have seen significant improvements in Eva's understanding of ACT specific math concepts like Law of Sines and Cosines as well as matrices. She has shown consistent progress in understanding how to solve these problems and know how to use formulas associated with these concepts. This consistent improvement has been evident in her success on her math practice tests._x000a__x000a_Our current short-term goals for Eva include reviewing ACT Reading and English strategies as well as bolstering her success on data problems on the ACT. The overall goal remains to keep her prepared to score highly on the upcoming ACT, and then the SAT afterwards. Based on Eva's progress, I recommend we keep meeting twice a week for 60 minutes. She works hard during our sessions and is doing quite well. Meeting twice a week is definitely a great way to maximize concepts for these upcoming exams.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James F._x000a_james.falconer@revolutionprep.com_x000a_+12076156458"/>
    <n v="4"/>
    <s v="Recommends keeping meeting twice a week for 60 minutes."/>
  </r>
  <r>
    <n v="10953365"/>
    <d v="2026-01-22T00:00:00"/>
    <x v="30"/>
    <s v="Team Plamondon"/>
    <n v="95770"/>
    <s v="Aaron Julian"/>
    <s v="Dear Maria,_x000a__x000a_I hope you are having a great week. I wanted to touch base with you about a couple of items related to my work with Aaron._x000a__x000a_First, Aaron has shown a positive attitude during session and has increasingly refamiliarized himself with both math and reading/writing questions since we resumed after the December exam. He has improved especially on math questions and strategies._x000a__x000a_Second, overall, weâ€™re not seeing the score increase I had hoped to see for Aaron by this point, especially with the official SAT exam score of 1200. There are many reasons this could be the case, but from my observations and previous experience, I think this is likely related to higher levels of stress and/or lessened recall of strategies during the official exam_x000a__x000a__x000a__x000a_Based on this information, I recommend that we continue with one 60-minute session through the March SAT, and, depending on how Aaron is doing, expand that to either one 90-minute session or two 60-minute sessions per week if needed.. This plan will best set Aaron up for success moving forward._x000a__x000a_Please let me know if you have any questions. Iâ€™m happy to schedule a time to talk by phone if that would be helpful. I look forward to supporting Aaron in their continued academic journey._x000a_Best regards,_x000a__x000a_Armand Brouty_x000a__x000a__x000a__x000a__x000a_Armand B._x000a_armand.brouty@revolutionprep.com_x000a_+15129107232"/>
    <n v="5"/>
    <s v="Recommends continuing with one 60-minute session through March SAT."/>
  </r>
  <r>
    <n v="10953366"/>
    <d v="2026-01-22T00:00:00"/>
    <x v="147"/>
    <s v="Team Haase-Alvey"/>
    <n v="95698"/>
    <s v="Nate Li"/>
    <s v="Dear Kristin,_x000a__x000a_As we recently completed ten more hours of SAT Prep, I wanted to take a moment to share some updates about Nateâ€™s progress and outline our plans moving forward._x000a__x000a_Over the past couple months, I have seen great progress in Nateâ€™s application of SAT strategies and content knowledge. In particular, he has shown improvement with reading and writing topics like sentence boundaries, pronouns, and rhetorical synthesis, as well as math topics like advanced algebra, systems of equations, rewriting equations, and geometry, specifically prisms and triangles. His last practice test was excellentâ€”he scored a 1400! _x000a__x000a_Our current short-term goal for Nate is to take practice tests regularly, to complete all SAT homework, and to continue to work on his content knowledge and strategy application. We will continue working on reading topics like text structure and purpose, central ideas and details, and command of textual evidence. We will also study math topics like geometry, trigonometry, nonlinear functions, and exponential functions. The overall goal remains preparing him so that he can reach his goal score on his next official SAT test in March._x000a__x000a_Based on Nateâ€™s progress, I recommend continuing with one to two 60-minute SAT sessions per week. Nate has been working hard in session and has been keeping up with his independent study work, but will need to prioritize practice tests. Leading up to the March test, he will be taking only Bluebook Practice Tests, which are closer to the official test, so there may be some fluctuation in his scores. _x000a__x000a_It sounds like weâ€™ll need to move to one session per week when soccer season starts, which means he will need to do more independent work. If he ever needs support with academics, please donâ€™t hesitate to reach out. Looking ahead, it would be great to start sessions for college essay writing over the summer, if possible._x000a__x000a_We currently have 25 more sessions scheduled through 4/20/2026, which is fantastic! We can consider adding more later in the semester._x000a__x000a_Please let me know if you have any questions or if there are any adjustments you would like to make to our plan. I would be happy to schedule a time to talk by phone if that would be helpful. Iâ€™m looking forward to continuing to work with Nate in these next steps of his SAT journey!_x000a__x000a_All the best,_x000a_Allison_x000a__x000a_allison.peck@revolutionprep.com_x000a_+19164020475"/>
    <n v="5"/>
    <s v="Recommends continuing with one to two 60-minute SAT sessions per week."/>
  </r>
  <r>
    <n v="10953369"/>
    <d v="2026-01-22T00:00:00"/>
    <x v="15"/>
    <s v="Team Haase-Alvey"/>
    <n v="97122"/>
    <s v="Ema Parra-Grisolia"/>
    <s v="Dear Thaisabel,_x000a__x000a_I hope you're having a great day! It's been great working with you and Ema over the past several weeks. Now that we've completed the 6 hours from our initial plan, I wanted to reach out to share some observations on Ema's progress so far and share my thoughts on our plan moving forward._x000a__x000a_We primarily focused on various types of reading comprehension questions, since that was where Ema had the most trouble on her practice SAT. She's making excellent progress with identifying the main idea of a text, making text-supported inferences, describing the structure and purpose of a text, and finding evidence to support authors' claims, as well as using the iCARE strategy to help with each of these question types. This progress has been shown in her strong performance on problems in our sessions and on homework._x000a__x000a_After she takes her second practice SAT, I'll have a better sense of what to recommend moving forward. For now, I recommend continuing 3 hours per week of tutoring, with 3 hours per week of homework, leading up to the March SAT. I know that this is a large commitment, but this will give us the best chance of moving towards Ema's ambitious score goal. Alternatively, many students like to focus more intensively on SAT prep during the summer, when they have fewer time commitments. Please let me know your thoughts! I'm looping in your Advisor, Jennifer, if you'd like to discuss additional hours. _x000a__x000a_Please let me know if you have any questions or if you'd like to set up a time to talk about a plan moving forward. Thank you so much for your partnership!_x000a__x000a_Margaret W._x000a_margaret.webb@revolutionprep.com_x000a_+15127457572"/>
    <n v="5"/>
    <s v="Recommends continuing 3 hours per week tutoring/homework leading to March SAT."/>
  </r>
  <r>
    <n v="10953387"/>
    <d v="2026-01-22T00:00:00"/>
    <x v="147"/>
    <s v="Team Haase-Alvey"/>
    <n v="93954"/>
    <s v="James Quan"/>
    <s v="Dear Jaime,_x000a__x000a_As we recently completed another two weeks of college art portfolio prep, I wanted to take a moment to share some updates about Jamesâ€™ progress and outline our plans moving forward._x000a__x000a_In recent sessions, James has made progress with learning figure drawing and completing new pieces. He has been practicing figure drawing both on his own and in session; it is great to see how dedicated he is to improving his skills. He has also been working hard to finish components for the CalArts Application, including his Sketchbook Video and Introduction Video. He still needs to complete 6-8 more figure drawings in order to submit his application for CalArts. Luckily, the program is still open and receiving applications, but we need to finish this portfolio as soon as possible. _x000a__x000a_Our current short-term goal for James is to have him finish his CalArts application. Our medium-term goal is to continue honing his skills in life drawing and character drawing. The overall goal for James going forward is to prepare him for his college art program._x000a__x000a_Based on Jamesâ€™ progress, I recommend continuing with one 2-hour session or two 90-minute sessions per week once we finish the CalArts application. We are getting closer to submitting his application, but he still needs a lot of technical instruction to finish his figure drawings. Figure drawing is a very difficult artistic pursuit because the human body is so complex, and it takes years to learn. Itâ€™s commendable that James is so committed to learning the figure since it is essential for character animation: understanding anatomy, weight, and movement allows animated characters to feel believable._x000a__x000a_Currently, we have four more sessions scheduled through 2/4/2026. It would be great to add 20-30 more hours so we can schedule out his sessions for the semester. This will allow us to continue art tutoring to help prepare him for college._x000a__x000a_Please let me know if you have any questions or if there are any adjustments you would like to make to our plan. Iâ€™m happy to schedule a time to talk by phone if that would be helpful. Iâ€™m looking forward to continuing to work with James in these next steps of his creative and professional journey!_x000a__x000a_Warm regards,_x000a_Allison_x000a__x000a_allison.peck@revolutionprep.com_x000a_+19164020475"/>
    <n v="5"/>
    <s v="Recommends continuing with one 2-hour or two 90-minute sessions per week."/>
  </r>
  <r>
    <n v="10953403"/>
    <d v="2026-01-22T00:00:00"/>
    <x v="65"/>
    <s v="Team De Groot"/>
    <n v="81662"/>
    <s v="Desmond Kim"/>
    <s v="Dear team Desmond!_x000a__x000a_I hope you are having a great January!_x000a__x000a_Itâ€™s been great working with you over the past couple of months. I wanted to touch base to share some of the progress weâ€™ve made so far and share my thoughts on the plan moving forward._x000a__x000a_I have seen significant improvements in Desmond's confidence with his math assignments. While, the subjects are quite varied in this pre-algebra context, Desmond moves, dexterously between mechanical calculations like long division and percent change and more thought-provoking work like factoring and finding common factors. Desmond's biggest challenge is boredom, I think! He frequently doubts his ability to remember material or complete problems, which I think is just a feeling of impatience for waiting for his learning to present itself on its own timeline. Remember, learning takes time!_x000a__x000a_Since we are meeting our goals, I recommend we continue meeting for 2 60 minute sessions until the end of the year. We do not have any meetings scheduled next week at the moment, please confirm that you are aware!_x000a__x000a_Please let me know if you have any questions or if there are any adjustments you would like to make to our plan. Iâ€™m happy to schedule a time to talk by phone if that would be helpful. I look forward to supporting you in your continued academic journey._x000a__x000a_Best regards,_x000a__x000a_Elliot E._x000a_elliot.emadian@revolutionprep.com_x000a_+15409682458"/>
    <n v="5"/>
    <s v="Recommends continuing meeting for 2 60 minute sessions until end of year."/>
  </r>
  <r>
    <n v="10953460"/>
    <d v="2026-01-22T00:00:00"/>
    <x v="93"/>
    <s v="Team Haase-Alvey"/>
    <n v="95014"/>
    <s v="Emma Guertin"/>
    <s v="Dear Jennifer,_x000a__x000a_I hope this email finds you well. I wanted to touch base regarding Emma's recent progress and discuss a plan moving forward._x000a__x000a_First, I have seen significant improvements in Emma's application of key SAT strategies, including the iCARE, TRAP, and MAPS strategies. Each session, Iâ€™ve seen Emma make progress in one or another of these strategies as we work on them, and recently, especially the iCARE strategy. This progress is definitely great to see!_x000a__x000a_However, overall, weâ€™re not seeing the score increase I had hoped to see for Emma by this point. There are many reasons this could be the case, but from my observations and previous experience, I think this is likely related to a need to complete more challenging and diverse homework assignments. _x000a__x000a_As a reminder, our long-term goal is for Emma to score a 1300, and addressing the homework issue is crucial for Emma to reach this goal. We have discussed super-scoring the March SAT with a later SAT (either May or June), which I think is a great strategy to take. To work towards that long term goal, I would like us to prioritize the short-term goal of getting a 650-700 on the March SAT. With that in mind, I recommend Emma do the following: (1) complete 15-20 questions from a section of the SAT each weekday (e.g., complete 15 Central Idea and Detail Problems on Monday, then 15 Standard English Convention problems on Tuesday, etc.), (2) complete a full length practice SAT every two weeks._x000a__x000a_For the moment, I recommend maintaining our current velocity of one 60-minute session per week leading up to the March SAT, and I want to emphasize homework more than in-session work, since this is likely where Emma will get the most benefit._x000a__x000a_Please let me know if you have any questions or if you have any additional insights that might be helpful for me to consider in my work with Emma. Iâ€™m happy to schedule a time to talk by phone as well. I am committed to helping Emma work towards her long-term goals._x000a__x000a_Best,_x000a_Carina S._x000a_carina.shanahan@revolutionprep.com_x000a_+15702932582"/>
    <n v="5"/>
    <s v="Recommends maintaining current velocity of one 60-minute session per week."/>
  </r>
  <r>
    <n v="10953480"/>
    <d v="2026-01-22T00:00:00"/>
    <x v="33"/>
    <s v="Team Plamondon"/>
    <n v="99263"/>
    <s v="Reagan McGraw"/>
    <s v="Hi Reagan and Terry,_x000a__x000a_I hope you are having a great week. It was great working with Reaga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3CY0aFuUsSFeC4Zw0IGyA8BV3VfE526QnkbCOUHvq9IzWhttVTs0QCFDpgzRz2SY3rktdjCsD-laq00p.-sNBCVBi585uJ5g-_x000a__x000a_It has been wonderful working with you and Reagan over the past couple of months, and I wanted to share an update on the progress they are making along with my recommendations moving forward. I have seen clear improvements in Reaganâ€™s ability to apply the MAPS strategy, interpret algebraic structures involving constants, identify the number of solutions in systems of equations, and use calculator tools like Desmos more strategically. They have shown steady progress in their SAT math objectives, especially in understanding how constants behave in equations, recognizing the conditions for no solution versus one solution in a system, and using the discriminant to determine the nature of solutions. This progress has also shown up in their confidence, their accuracy during practice problems, and their willingness to ask clarifying questions to deepen understanding._x000a__x000a_During our most recent session, Reagan and I worked through several SAT-style algebra problems. They practiced recognizing when a system has no solution by comparing slopes and intercepts and identifying constants that make two equations parallel. They also worked through a quadratic system where they set two equations equal and used the discriminant to determine when the system has exactly one solution. We reinforced that a discriminant of zero corresponds to one solution and discussed how graphing can confirm the result, even though the discriminant is more efficient on timed assessments. Reagan also practiced percentage increase problems by reframing them as multiplying by a value that combines both the original and the percent change. They continued practicing calculator strategies on Desmos, including using sliders to test values, graph circles, and check statistical measures._x000a__x000a_Our actionable goals for the upcoming week include finishing the Algebra Level 2 homework, continuing daily SAT vocabulary and the Question of the Day, using Desmos for graphing practice, and reviewing constants ahead of the next module. The overall goal remains achieving a 1300 on the March SAT. Based on Reaganâ€™s progress and their goal score, I recommend two 60 minute sessions per week or one 90 minute session per week until the March exam so they can surpass their goal score with confidence._x000a__x000a_Please let me know if there is anything you would like to adjust or if you would like to schedule time to talk by phone. I look forward to continuing to support Reagan in their academic growth._x000a__x000a_Best regards,_x000a__x000a__x000a_Diana H._x000a_diana.hoyer@revolutionprep.com_x000a_+12106391241"/>
    <n v="5"/>
    <s v="Recommends two 60 min or one 90 min session per week until March exam."/>
  </r>
  <r>
    <n v="10953485"/>
    <d v="2026-01-22T00:00:00"/>
    <x v="65"/>
    <s v="Team De Groot"/>
    <n v="94042"/>
    <s v="Ella Lindner"/>
    <s v="Hi team Ella!_x000a__x000a_It was great working with Ella this week. I wanted to send along a progress update since we have a 10 day gap before our next session. Our notes from yesterday are below._x000a__x000a_Notes: https://drive.google.com/drive/folders/1Vv4kPHU06k6r05woZDMgWzUYKtes8jNi?usp=sharing_x000a_Probability: https://kami.app/6ar-Wwr-SGG-qQF_x000a__x000a_Ella is progressing well with her preparation for the ECT. She is applying her work in her current pre-calculus class and her biology class to help her make the most out of the math and science section. We've also reviewed strategies like iCARE, TRAP, SMILE, and MAPS, in order to build up confidence when answering unfamiliar questions in each section. Ella took her first practice test and scored comfortably at the 24 range. Ella reports that she needs at least a 26 in order to get her scholarship. While we cannot guarantee a score, I am confident that Ella will be able to develop the tools and familiarity that she needs by the February test._x000a__x000a_In particular, I have shared a probability review above that will be very important. Additionally, she has agreed that practicing grammar questions on a platform like one prep.XYZ will be useful. Lastly, she has been reviewing all of the math questions from her practice tests to see old information. Alice should continue to practice reading in science questions, including being more diligent about recruiting the eye care strategy when stock or caught between two answers. This will help her reinforce that these test taking strategies are functional when she needs them._x000a__x000a_I've asked Ella to take a test between now and the next time I see her in addition to whatever preparation she feels able to do. Please keep up with daily practice in order to maintain consistency as we've prepared for the February test date._x000a__x000a_Our velocity is to continue at about two sessions per week until the date of the test. After that point, Ella can reach out with any questions about any of her academic courses._x000a__x000a_Please let me know if you'd like to make any adjustments to this plan. I'm happy to make time for a phone or Zoom chat if you would like. It's a pleasure to continue working with you on Alice's academic journey._x000a__x000a_Elliot E._x000a_elliot.emadian@revolutionprep.com_x000a_+15409682458"/>
    <n v="5"/>
    <s v="Velocity to continue at about two sessions per week until test date."/>
  </r>
  <r>
    <n v="10953512"/>
    <d v="2026-01-22T00:00:00"/>
    <x v="106"/>
    <s v="Team De Groot"/>
    <n v="86281"/>
    <s v="Mia Gates"/>
    <s v="Dear Team Mia,_x000a__x000a_Itâ€™s always a pleasure working with Mia, and Iâ€™m looking forward to helping her prepare for the May SAT. While we havenâ€™t met much since the fall, Mia and I are now scheduled to resume consistent weekly 60-minute sessions, which will allow us to rebuild momentum and sharpen skills in both Reading/Writing and Math._x000a__x000a_Our plan is to reestablish a structured routine leading into the May test, revisiting core grammar and punctuation concepts, transitions, and evidence-based reading strategies, while also reviewing higher-level math topics and pacing techniques. Mia's math score has historically been very high, and she made excellent progress last yearâ€”her improvement in both accuracy and confidence stood outâ€”and Iâ€™m confident that with steady weekly work, sheâ€™ll be able to pick up right where she left off._x000a__x000a_Recommendations and Next Steps:_x000a__x000a_Continue one 60-minute session per week starting in March through the May SAT_x000a__x000a_Resume targeted review of grammar, transitions, and data analysis_x000a__x000a_Begin incorporating timed section practice in March_x000a__x000a_Schedule three full-length practice tests before the official exam_x000a__x000a_Iâ€™m excited to get back into a consistent rhythm with Mia and to help her reach her highest potential on the upcoming test. Please feel free to reach out if youâ€™d like to confirm additional sessions or discuss scheduling leading up to May._x000a__x000a_Warm regards,_x000a__x000a_Sean U._x000a_sean.ulfik@revolutionprep.com_x000a_+18455412219"/>
    <n v="5"/>
    <s v="Continue one 60-minute session per week starting March through May SAT."/>
  </r>
  <r>
    <n v="10953539"/>
    <d v="2026-01-22T00:00:00"/>
    <x v="106"/>
    <s v="Team De Groot"/>
    <n v="83999"/>
    <s v="Luke Jordan"/>
    <s v="Dear Team Luke,_x000a__x000a_Itâ€™s been such a pleasure working with Luke this semester and seeing how much progress heâ€™s made across both English and Math. His focus, curiosity, and positive attitude in sessions have been outstanding, and heâ€™s making steady, meaningful strides toward his academic goals._x000a__x000a_In Geometry, Luke has shown impressive growth in both conceptual understanding and procedural accuracy. Weâ€™ve covered angles, triangles, the Rule of 180, and geometric reasoning, and heâ€™s become much more confident in identifying relationships between shapes and applying properties to solve problems. His ability to explain his thinking aloud has improved significantly, which shows strong conceptual grasp. Luke is also gaining comfort with multi-step geometry problems and has been doing an excellent job connecting diagrams to equationsâ€”a key skill for long-term math success._x000a__x000a_In English and Literature, Lukeâ€™s progress has been equally strong. Weâ€™ve worked extensively on grammar, punctuation, and sentence structure, including distinguishing between complete sentences and fragments, and reviewing nouns, sentence parts, and punctuation rules. Luke has also been applying these skills through reading comprehension and literary analysis. Heâ€™s reading more attentively, identifying main ideas and supporting evidence, and developing more nuanced interpretations of texts. His writing has become clearer and more organized, and heâ€™s showing more confidence in editing his own work for grammar and clarity._x000a__x000a_Our lessons have been aligned to ensure that his coursework fulfills the necessary English and Math requirements for any diploma option he chooses._x000a__x000a_Recommendations and Next Steps:_x000a__x000a_Continue 6 hours of weekly instruction (currently scheduled through June)_x000a__x000a_Maintain focus on Geometry problem-solving and review of key theorems_x000a__x000a_Continue English grammar, punctuation, and composition practice, integrating reading comprehension_x000a__x000a_Begin light review of NYS diploma requirements once finalized, to confirm academic alignment_x000a__x000a_Keep up steady, structured practice to reinforce retention and mastery_x000a__x000a_Lukeâ€™s progress has been remarkable, and his consistency in attending sessions and engaging thoughtfully with new material has made a clear difference. With the strong structure we already have in placeâ€”6 hours per week, scheduled through Juneâ€”heâ€™s well-positioned to continue building on this success and finish the school year with confidence and academic momentum._x000a__x000a_Warm regards,_x000a__x000a_Sean U._x000a_sean.ulfik@revolutionprep.com_x000a_+18455412219"/>
    <n v="5"/>
    <s v="Continue 6 hours of weekly instruction (scheduled through June)."/>
  </r>
  <r>
    <n v="10953574"/>
    <d v="2026-01-22T00:00:00"/>
    <x v="19"/>
    <s v="Team Haase-Alvey"/>
    <n v="92256"/>
    <s v="Phoebe St Louis"/>
    <s v="Greetings All, _x000a__x000a_As January comes to a close, and we get into full swing of 2026, I wanted to take a moment discuss our progress together and where we place to go moving forward. Phoebe has shown great progress with addition and subtraction of large numbers as well as reading comprehension. I recommend 3 30-minute sessions a week. This time will be utilized learning place value so we can begin borrowing and regrouping. 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3 30-minute sessions a week."/>
  </r>
  <r>
    <n v="10953589"/>
    <d v="2026-01-22T00:00:00"/>
    <x v="106"/>
    <s v="Team De Groot"/>
    <n v="95334"/>
    <s v="Alexander Zirkelbach"/>
    <s v="Dear Team Alexander,_x000a__x000a_Itâ€™s been great continuing to work with Alexander these past few months and seeing his consistent effort and growth, especially in Reading and Writing. His most recent practice test showed a 60-point increase in the Reading and Writing section, which reflects his improving command of grammar, punctuation, and passage comprehension. While his Math score dipped slightly, this is very normal as students adjust to new question types and pacingâ€”overall, Alexanderâ€™s trajectory remains solidly upward._x000a__x000a_In English and Reading, weâ€™ve focused on identifying main ideas and transitionsâ€”skills that are essential not only for the SAT but also for academic writing in general. Alexander and I worked on categorizing transitions into four major types (contrast, addition, cause-and-effect, and sequence) and applying them to both reading passages and editing exercises. Weâ€™ve also practiced rhetorical synthesis questions, which require integrating ideas across multiple texts or paragraphs. In grammar, Alexander has been reinforcing rules for run-on sentences, punctuation, commas, colons, and dashes, with noticeable improvement in accuracy._x000a__x000a_In Math, our sessions have combined SAT problem-solving with support for Pre-Calculus coursework, including polygons, trigonometric ratios (sin/cos/tan), geometry, and the sum of angles in polygons. Heâ€™s learning to balance conceptual understanding with procedural precisionâ€”an important step in reaching higher scores on the SAT Math section._x000a__x000a_To build endurance and maintain progress, I recommend that Alexander take a full-length SAT practice test every two weeks. Regular testing is one of the most effective ways to strengthen pacing, build stamina, and reinforce familiarity with question styles. Additionally, completing 5â€“10 minutes of Khan Academy review each night, particularly in grammar and algebra topics, will greatly improve retention and long-term recall._x000a__x000a_I recommend that we continue meeting for two hours per week until the March SAT, maintaining our mix of Reading/Writing and Math review. Iâ€™d also suggest that Alexander register for the June or August SAT. Taking an SAT during the busy school year can be challengingâ€”students are often juggling heavy course loads, exams, and extracurricular commitments, which makes it harder to maintain consistent test prep. Sitting for an additional test in summer ensures a clear schedule, higher focus, and the best chance to reach a personal best score - not to mention the chance to Superscore!_x000a__x000a_Alexanderâ€™s effort, focus, and willingness to learn have been excellent. His upward progress in Reading/Writing and growing confidence in Math show that heâ€™s on the right path. With continued consistency and the recommended practice schedule, Iâ€™m confident heâ€™ll be ready to perform at his very best on the March testâ€”and even stronger in the months that follow._x000a__x000a_Warm regards,_x000a__x000a_Sean U._x000a_sean.ulfik@revolutionprep.com_x000a_+18455412219"/>
    <n v="5"/>
    <s v="Recommends continuing meeting for two hours per week until March SAT."/>
  </r>
  <r>
    <n v="10953591"/>
    <d v="2026-01-22T00:00:00"/>
    <x v="87"/>
    <s v="Team Milner"/>
    <n v="100184"/>
    <s v="Jacinta Heuser"/>
    <s v="Hi Javier,Â _x000a__x000a_I wanted to reach out to discuss the plan for Jacinta's ACT attempt in February and how things have been going with the CLT._x000a__x000a_I spoke with Jacinta about this quite a bit, but I wanted to loop you in.Â _x000a__x000a_The CLT is a really difficult test compared to the SAT or ACT because of the material that it tests on and the fact that students are not allowed to use a calculator on the math section. Her CLT practice test score from Tuesday morning was a 38, which is roughly the equivalent of an 810 on the SAT (so much lower than her 1100 from the fall tests). I figured this test would give her trouble compared to the SAT or ACT, but it was worse than I expected.Â  Jacinta has expressed some desire to only take the CLT, but I do not think this is in her best interest. She really needs the next two weeks to work hard at increasing her scores.Â _x000a__x000a_Because of this, we have been working on strategies for each of the sections and then reviewing math and grammar concepts that can be applied to both tests. I still haven't gotten an ACT practice test score from her yet, (I assigned it two weeks ago but she hasn't finished) so I do not have a good idea of where she is at on that exam, but in my experience her score should be much more similar to her SAT score from earlier.Â _x000a__x000a_Moving forwards, we need to shift focus to the ACT, right after the CLT test on Saturday. Sunday, she should take a full ACT practice test on our website and work through all of the questions that she missed in the error log. This will give us a great idea of what topics we need to work on next. _x000a__x000a_Then, if she can start doing her homework consistently, I think she still has a good shot at the ACT.Â For the ACT, she will have more time to prepare and she can cancel the score after taking the test, if it doesn't feel like it went well._x000a__x000a_I should also mention that she has regularly been 10 -15 minutes late to this week's meetings, she late-cancelled the meeting at 3:30 today and we scheduled an additional meeting at 6pm to make up for it. She also has had problems completing homework this week and is a bit combative in our meetings. I am assigning quite a bit of homework, so I do understand that it is hard to get it all done, but she hasn't been close to getting to getting it done yet. _x000a__x000a_She has gotten a bit better in our meetings lately, but she refuses to do an update video clip at the end of the meeting, which we normally send to let parents know what we are working on and the homework. It is not a big deal, we would have discussed that we worked on math and English questions strategies as well as reviewed a number of math topics. Then for homework, she needs to do a 2nd practice test tonight (I assigned it last night for homework), then she should do another one tomorrow night. If she is really just going to take the CLT, she needs to drastically increase the amount of work she is doing over the next two nights. _x000a__x000a_Please let me know a good time to further discuss any of these points. As soon as she is done with the ACT practice test, I'll be able to make a good plan for the next two weeks, so let me know when she completes that practice test after her CLT this weekend._x000a__x000a_Best,_x000a_Â _x000a_Christian C._x000a_christian.collins@revolutionprep.com_x000a_+13035190358"/>
    <n v="3"/>
    <s v="Shift focus to ACT"/>
  </r>
  <r>
    <n v="10953620"/>
    <d v="2026-01-22T00:00:00"/>
    <x v="123"/>
    <s v="Team Cross"/>
    <n v="83257"/>
    <s v="Stella Vyas"/>
    <s v="Dear Juliana,_x000a__x000a_I hope you are having a great winter. Itâ€™s been great working with you and Stella over the past couple of months. I wanted to touch base to share some of the progress weâ€™ve made so far and share my thoughts on the plan moving forward._x000a__x000a_I have seen significant improvements in Stella's understanding of grammar and punctuation rules. They have shown consistent progress in using their knowledge of clauses and punctuation to determine how to separate independent-dependent and independent-independent sentence constructions. This consistent improvement has been evident in her performance during class and the kinds of problems she reports struggling with (or not) on the homework._x000a__x000a_Our current short-term goals for Stella include improving her understanding of past and present participles and solidifying her understanding of when to use desmos. The overall goal remains boosting her SAT score as a whole. Based on Stella's progress, I recommend continuing at the same pace of 2 hour-long sessions a week._x000a__x000a_Please let me know if you have any questions or if there are any adjustments you would like to make to our plan. Iâ€™m happy to schedule a time to talk by phone if that would be helpful. I look forward to supporting Stella in their continued academic journey._x000a__x000a_Best regards,_x000a__x000a_Clark H._x000a_clark.howard@revolutionprep.com_x000a_+17035682060"/>
    <n v="4"/>
    <s v="Recommends continuing at same pace of 2 hour-long sessions a week."/>
  </r>
  <r>
    <n v="10953625"/>
    <d v="2026-01-22T00:00:00"/>
    <x v="123"/>
    <s v="Team Cross"/>
    <n v="92701"/>
    <s v="Lane Schino"/>
    <s v="Dear Kerri,_x000a__x000a_I hope you are having a great winter. Itâ€™s been great working with you and Lane over the past couple of months. I wanted to touch base to share some of the progress weâ€™ve made so far and share my thoughts on the plan moving forward._x000a__x000a_I have seen significant improvements in Lane's ability to algebraically rearrange linear equations. They have shown consistent progress in being able to use reciprocals to solve equations for x. This consistent improvement has been evident in the types of problems he can solve during class and the questions he asks during our sessions._x000a__x000a_Our current short-term goals for Lane include helping him retain this algebraic expertise, as well as expanding it to include higher powers of x. The overall goal remains improving Lane's understanding and confidence in math. Based on Lane's progress, I recommend continuing at the same pace of 2 30-minute session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ane in their continued academic journey._x000a__x000a_Best regards,_x000a__x000a_Clark H._x000a_clark.howard@revolutionprep.com_x000a_+17035682060"/>
    <n v="5"/>
    <s v="Recommends continuing at same pace of 2 30-minute sessions a week"/>
  </r>
  <r>
    <n v="10953629"/>
    <d v="2026-01-22T00:00:00"/>
    <x v="19"/>
    <s v="Team Haase-Alvey"/>
    <n v="89481"/>
    <s v="Sophia St Firmin"/>
    <s v="Greetings All,_x000a__x000a_As January comes to a close, and we get into full swing of 2026, I wanted to take a moment discuss our progress together and where we place to go moving forward. Sophia has made great progress with fractions, regarding both adding/subtracting and multiplying and dividing. I recommend two 30-minute sessions a week to reinforce any classroom curriculum. I plan to drive home the relationship between fraction, decimals, percents, and probability. 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two 30-minute sessions a week."/>
  </r>
  <r>
    <n v="10953630"/>
    <d v="2026-01-22T00:00:00"/>
    <x v="123"/>
    <s v="Team Cross"/>
    <n v="92691"/>
    <s v="Aaron Knupp"/>
    <s v="Dear Elizabeth,_x000a__x000a_I hope you are having a great winter. Itâ€™s been great working with you and Aaron over the past couple of months. I wanted to touch base to share some of the progress weâ€™ve made so far and share my thoughts on the plan moving forward._x000a__x000a_I have seen significant improvements in Aaron's understanding of mandatos and his abilities with using direct and indirect object pronouns. They have shown consistent progress in being able to combine their vocabulary knowledge with all the different verb forms they've been learning (imperfecto, pretÃ©rito, mandatos, el subjuntivo). This consistent improvement has been evident in his performance during sessions and his commitment to speaking Spanish in-session._x000a__x000a_Our current short-term goals for Aaron include improving the ease with which he can recall especially the irregular mandatos, as well as expanding his vocabulary in general. The overall goal remains improving his confidence in Spanish and his love of the language. Based on Aaron'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aron in their continued academic journey._x000a__x000a_Best regards,_x000a__x000a_Clark H._x000a_clark.howard@revolutionprep.com_x000a_+17035682060"/>
    <n v="4"/>
    <s v="Recommends continuing at same pace of 1 hour-long session a week."/>
  </r>
  <r>
    <n v="10953634"/>
    <d v="2026-01-22T00:00:00"/>
    <x v="146"/>
    <s v="Team Cross"/>
    <n v="95686"/>
    <s v="Brian Philp"/>
    <s v="Hello Orla, _x000a__x000a_I hope youâ€™re having a great winter. Itâ€™s been wonderful working with Brian over the past couple of months, and I wanted to share an update on his progress and the plan moving forward._x000a__x000a_Iâ€™ve seen significant improvement in Brianâ€™s confidence and ownership of his learning. Since our last update, weâ€™ve covered:_x000a_- Balancing equations: Setting up atom counts systematically and checking conservation quickly._x000a_- Electromagnetic spectrum: Relating wavelength, frequency, and energy; connecting trends to real-world examples._x000a_- Ions &amp;amp; isotopes: Distinguishing charge vs. mass number; writing ion symbols and calculating neutrons accurately._x000a_- Periodic trends: Explaining trends in radius, ionization energy, and electronegativity with clear reasoning._x000a_- Naming compounds: Applying ionic/covalent/acid naming conventions and writing formulas from names._x000a__x000a_Heâ€™s shown consistent progress toward our objective of accurate setup + clear justification on problems. This has been evident in his recent quiz results and a noticeable boost in confidence. He should be proud (I am!)._x000a__x000a_To keep momentum and ensure support during heavier weeks, I recommend we reserve two sessions per week (60 minutes each) through the school year. Brian can cancel as needed, but holding two standing times secures the slots that match his availability as my schedule fills._x000a__x000a_Our short term goals going forward will be to:_x000a_- Cement stoichiometry (mole ratios, limiting reactant, percent yield) as we extend balancing into quantitative problems._x000a_- Maintain an error log to track and reduce recurring slips (units, significant figures, sign/charge)._x000a__x000a_The overall goal remains to ensure Brian gets a passing grade and feels confident with the material. Let know if you have any questions or if we should align sessions with upcoming tests. Brian is on a great trajectory, and Iâ€™m excited to keep building on his recent wins._x000a__x000a_Warmly,_x000a_Nayely R._x000a_nayely.rolongomez@revolutionprep.com_x000a_+13237404878"/>
    <n v="5"/>
    <s v="Recommends reserving two sessions per week (60 mins) through school year."/>
  </r>
  <r>
    <n v="10953636"/>
    <d v="2026-01-22T00:00:00"/>
    <x v="123"/>
    <s v="Team Cross"/>
    <n v="97025"/>
    <s v="Sofia Fluker"/>
    <s v="Dear Mara,_x000a__x000a_I hope you are having a great winter. Itâ€™s been great working with you and Sofia over the past couple of months. I wanted to touch base to share some of the progress weâ€™ve made so far and share my thoughts on the plan moving forward._x000a__x000a_I have seen significant improvements in Sofia's understanding of verb conjugations in the present and preterite tenses, including with stem-changing verbs. They have shown consistent progress in being able to construct sentences using her vocabulary and these conjugations. This consistent improvement has been evident in the kinds of sentences she can translate and her performance in class overall._x000a__x000a_Our current short-term goals for Sofia include improving the ease of her recall of the most-used vocabulary in her lexicon, as well as her understanding of direct and indirect object pronouns and where to put them. The overall goal remains improving her understanding and appreciation for Spanish in general. Based on Sofia's progress, I recommend continuing the current pace of 2 1-hour-long session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ofia in their continued academic journey._x000a__x000a_Best regards,_x000a__x000a_Clark H._x000a_clark.howard@revolutionprep.com_x000a_+17035682060"/>
    <n v="5"/>
    <s v="Recommends continuing current pace of 2 1-hour-long sessions a week"/>
  </r>
  <r>
    <n v="10953642"/>
    <d v="2026-01-22T00:00:00"/>
    <x v="148"/>
    <s v="Team Haase-Alvey"/>
    <n v="83669"/>
    <s v="Mazzy Gonzalez"/>
    <s v="Greetings,_x000a__x000a_It was great working with Mazzy!  Sorry to hear that she dropped the course, but I wish you all the best with the remainder of the school year!_x000a__x000a_Kind regards,_x000a_Jimmy_x000a__x000a_Jimmy W._x000a_jimmy.works@revolutionprep.com_x000a_+14109266111"/>
    <n v="1"/>
    <s v="Student dropped course."/>
  </r>
  <r>
    <n v="10953643"/>
    <d v="2026-01-22T00:00:00"/>
    <x v="123"/>
    <s v="Team Cross"/>
    <n v="98038"/>
    <s v="Musah Mehmood"/>
    <s v="Dear Samreen,_x000a__x000a_I hope you are having a great winter. Itâ€™s been great working with you and Musah over the past couple of months. I wanted to touch base to share some of the progress weâ€™ve made so far and share my thoughts on the plan moving forward._x000a__x000a_I have seen significant improvements in Musah's understanding of exponents and radicals. They have shown consistent progress in being able to simplify and change the forms of both. This consistent improvement has been evident in the ease with which he completes problems during class and his ready responses to my follow-up questions._x000a__x000a_Our current short-term goals for Musah include improving his retention of how to rewrite radicals into exponent form to help him decide how to simplify certain radical expressions, as well as improving his recall of perfect squares and cubes. The overall goal remains improving Musah's understanding of math as a whole. Based on Musah's progress, I recommend continuing at the same pace of 3 half-hour sessions a week._x000a__x000a_Please let me know if you have any questions or if there are any adjustments you would like to make to our plan. Iâ€™m happy to schedule a time to talk by phone if that would be helpful. I look forward to supporting Musah in their continued academic journey._x000a__x000a_Best regards,_x000a__x000a_Clark H._x000a_clark.howard@revolutionprep.com_x000a_+17035682060"/>
    <n v="4"/>
    <s v="Recommends continuing at same pace of 3 half-hour sessions a week."/>
  </r>
  <r>
    <n v="10953661"/>
    <d v="2026-01-22T00:00:00"/>
    <x v="19"/>
    <s v="Team Haase-Alvey"/>
    <n v="97869"/>
    <s v="Mason Vanner"/>
    <s v="Greetings All,_x000a__x000a_As January comes to a close, and we get into full swing of 2026, I wanted to take a moment discuss our progress together and where we place to go moving forward. Mason has progressed well in several topics over several disciplines. He has shown great working knowledge of graphs and transformations as well as trig and the unit circle. I recommend one 1-hour session a week to ensure he is caught up with his curriculum as well as get ahead on sine and cosine laws.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1-hour session a week."/>
  </r>
  <r>
    <n v="10953701"/>
    <d v="2026-01-22T00:00:00"/>
    <x v="148"/>
    <s v="Team Haase-Alvey"/>
    <n v="94615"/>
    <s v="Adria Rothfield"/>
    <s v="Hello Brette,_x000a__x000a__x000a_I hope this message finds you doing well! I wanted to share a brief update on Adriaâ€™s progress to start the new year._x000a__x000a__x000a_Strengths:_x000a__x000a__x000a_In Reading &amp;amp; Writing, Adria is progressing well with craft and structure, information and ideas, text structure and purpose, central ideas and details, sentence boundaries, and expression of ideas. She is also using the Eliminate-3 strategy more effectively._x000a__x000a__x000a_In Math, she is demonstrating strong progress with problem-solving and data analysis, systems of equations, functions, algebra, and identifying questions that can be efficiently solved using Desmos._x000a__x000a__x000a_Areas of Focus:_x000a__x000a__x000a_We will continue to work on words in context, command of evidence, standard English conventions, transitions, and rewriting equivalent expressions. In Math, upcoming sessions will focus on setting up equations, linear and nonlinear functions, advanced math concepts, geometry, and consistent Desmos usage. She has a lot of room for improvement, but we must stay the course. _x000a__x000a__x000a_Next Steps:_x000a__x000a__x000a_We will continue to reinforce high-yield strategies, strengthen foundational concepts, and build Adria's confidence as she prepares for the upcoming March 14, 2026 SAT exam. _x000a__x000a__x000a_Session Structure &amp;amp; Frequency: We are currently meeting weekly for one 60 or 90 minute session. This structure has been highly effective in supporting Adriaâ€™s steady progress; however, I recommend extending our program plan for the remainder of the school year and possibly summer. To accommodate the extended program plan, I recommend adding at least 10 hours to the account._x000a_Notable Data:_x000a__x000a__x000a_December 6 SAT: 1180 (640 Reading &amp;amp; Writing, 540 Math)_x000a__x000a__x000a_Adria is making encouraging progress, and I am proud of her effort. With continued focus, I am confident she will continue to improve her scores._x000a__x000a__x000a_Please feel free to reach out with any questions or to discuss next steps!_x000a__x000a__x000a_Jimmy W._x000a_jimmy.works@revolutionprep.com_x000a_+14109266111"/>
    <n v="5"/>
    <s v="Recommends extending program"/>
  </r>
  <r>
    <n v="10953731"/>
    <d v="2026-01-22T00:00:00"/>
    <x v="19"/>
    <s v="Team Haase-Alvey"/>
    <n v="84272"/>
    <s v="Martina Catino"/>
    <s v="Greetings All,_x000a__x000a_As January comes to a close, and we get into full swing of 2026, I wanted to take a moment discuss our progress together and where we place to go moving forward. Martina has made great progress with divisibility rules, radicals, factorials and polynomials! I recommend one 1-hour session a week. This time would be spent ensuring she is excelling in her coursework as well as refining our understanding of set notation and number sets. Martina is very talented mathematically and I look forward to our journey!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1-hour session a week."/>
  </r>
  <r>
    <n v="10953740"/>
    <d v="2026-01-22T00:00:00"/>
    <x v="19"/>
    <s v="Team Haase-Alvey"/>
    <n v="84366"/>
    <s v="Kelsey Watler"/>
    <s v="Greetings All,_x000a__x000a_As January comes to a close, and we get into full swing of 2026, I wanted to take a moment discuss our progress together and where we place to go moving forward. It has been wonderful getting to know Kelsey and in our brief time together she has already shown great progress with multiplying double digits and long division with remainders. She quickly catches on to patterns. I recommend one 30-minute session a week to ensure she excels in her coursework. I expect to cover long division without remainders as well as fractions and their properties in the upcoming sessions.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30-minute session a week."/>
  </r>
  <r>
    <n v="10953742"/>
    <d v="2026-01-22T00:00:00"/>
    <x v="37"/>
    <s v="Team Milner"/>
    <n v="73829"/>
    <s v="Casey Blatz"/>
    <s v="Hello Daryl and John,_x000a__x000a_Hope all is well. Itâ€™s been a pleasure, as always, working with Casey these past several weeks._x000a__x000a_He continues to approach Calculus with an excellent work ethic. He tackles his homework with enthusiasm and care, and one of the biggest areas of growth is that heâ€™s now willing to consult his class notes when he gets stuck. This is a meaningful step forward for Casey._x000a__x000a_Casey will continue to benefit from prioritizing strong note-taking in class. Since lecture is the first point of contact with new material, absorbing instruction in real time gives him the best chance to apply concepts accurately when working independently. Any effort he makes to focus on note-taking during class time will pay dividends, and weâ€™ll work on specific strategies in the coming weeks to support this._x000a__x000a_I recommend we continue meeting each week for 90 minutes. As always, Iâ€™m happy to chat further anytime._x000a__x000a_All best,_x000a_Brian C._x000a_brian.cohen@revolutionprep.com_x000a_(734) 945-3810"/>
    <n v="4"/>
    <s v="Recommends continuing meeting each week for 90 minutes."/>
  </r>
  <r>
    <n v="10953760"/>
    <d v="2026-01-22T00:00:00"/>
    <x v="19"/>
    <s v="Team Haase-Alvey"/>
    <n v="98844"/>
    <s v="Mahirah Syed"/>
    <s v="Greetings All,_x000a__x000a_As January comes to a close, and we get into full swing of 2026, I wanted to take a moment discuss our progress together and where we place to go moving forward. It has been a pleasure working with Mahirah. She has already progress quite far with rational numbers, fractional operations, multiplying decimals and more. I recommend one 1-hour session a week. This would be to ensure she excels in her current curriculum as well as get an early start on more decimal operations as well as ratios and probability. _x000a__x000a_Feel free to reach out if you have any questions or requests, and if there is anything else I can do to help. You can always contact me directly by text message or e-mail._x000a__x000a_I hope you are having a wonderful day!_x000a_Tyler G._x000a_tyler.greer@revolutionprep.com_x000a_+17085895029"/>
    <n v="4"/>
    <s v="Recommends one 1-hour session a week."/>
  </r>
  <r>
    <n v="10953775"/>
    <d v="2026-01-22T00:00:00"/>
    <x v="19"/>
    <s v="Team Haase-Alvey"/>
    <n v="98480"/>
    <s v="Maya Subramanian"/>
    <s v="Greetings All,_x000a__x000a_As January comes to a close, and we get into full swing of 2026, I wanted to take a moment discuss our progress together and where we place to go moving forward. It has been wonderful working with Maya, and she has shown great progress with pronouns, verbs, mixed punctuation, and sentence boundaries! I recommend one 1-hour session a week then ramping up once the test date gets closer. This time will be spent on constants, exponents and quadratics as we try to make headway in mathematics in our upcoming sessions. Maya will need to take a practice exam on revolution next week. I will remind her in session as well._x000a_Feel free to reach out if you have any questions or requests, and if there is anything else I can do to help. You can always contact me directly by text message or e-mail._x000a__x000a_I hope you are having a wonderful day!_x000a_Tyler G._x000a_tyler.greer@revolutionprep.com_x000a_+17085895029"/>
    <n v="4"/>
    <s v="Recommends one 1-hour session a week then ramping up closer to test."/>
  </r>
  <r>
    <n v="10953789"/>
    <d v="2026-01-22T00:00:00"/>
    <x v="113"/>
    <s v="Team Marino"/>
    <n v="94572"/>
    <s v="Aiden Nowak"/>
    <s v="Dear Erika, _x000a__x000a_I hope you are having a great winter. It was great working with you and Aiden last week. I wanted to touch base to share some of the progress we made. _x000a__x000a_I saw significant improvements in Aiden's ability to solve problems involving logarithmic functions and using their properties. They have shown consistent progress in understanding the algebra II curriculum, which has been evident in their ability to complete their homework. _x000a__x000a_The overall goal remains Aiden being able to get at least a B in algebra II. Based on Aiden's progress, I recommend he continues with one 60 minute class per week through the school year. _x000a__x000a_Please let me know if you have any questions or if there are any adjustments you would like to make to our plan. I'm happy to schedule a time to talk by phone if that would be helpful. _x000a__x000a_Best regards, _x000a__x000a_Karleigh A._x000a_karleigh.arrington@revolutionprep.com_x000a_+15705786904"/>
    <n v="5"/>
    <s v="Recommends continuing with one 60 minute class per week through school year."/>
  </r>
  <r>
    <n v="10953796"/>
    <d v="2026-01-22T00:00:00"/>
    <x v="37"/>
    <s v="Team Milner"/>
    <n v="84754"/>
    <s v="Shane Hale"/>
    <s v="Hi Mark,_x000a__x000a_I hope youâ€™re doing well! It has been a pleasure working with Shane these past few months, as always._x000a__x000a_Shane is doing an excellent job applying reading comprehension strategies to practice test questions. Heâ€™s learning to read each question carefully and has implemented a technique that allows his cursor to follow along as he reads, which is helping him process information more thoroughly than before. Kudos to Shane for adopting this approach._x000a__x000a_Heâ€™s also done a nice job working independently on math concept review. As we get closer to the March exam, weâ€™ll begin increasing our cadence with practice tests to help Shane build the endurance the test requires. This will mean devoting more time and energy to test prep in the coming weeks, but I believe Shane is capable and ready to do so._x000a__x000a_I recommend we continue meeting once a week for an hour leading up to the March exam._x000a__x000a_Please feel free to reach out with any questions or if youâ€™d like to discuss further â€” always happy to connect._x000a__x000a_All best,_x000a_Brian_x000a_brian.cohen@revolutionprep.com_x000a_(734) 945-3810"/>
    <n v="5"/>
    <s v="Recommends continuing meeting once a week for an hour leading up to March."/>
  </r>
  <r>
    <n v="10953807"/>
    <d v="2026-01-22T00:00:00"/>
    <x v="37"/>
    <s v="Team Milner"/>
    <n v="98367"/>
    <s v="Sylvester Rosenfeld"/>
    <s v="Hi Diego,_x000a__x000a_I hope youâ€™re doing well! It has been a pleasure working with Sylvester these past several weeks._x000a__x000a_Sylvester is doing an excellent job applying grammar and punctuation rules to practice test questions. Heâ€™s learning to read each question carefully and identify fine details in both questions and answer choices, which is essential for increasing accuracy. Heâ€™s eager to learn and motivated to make progress â€” kudos to him for embracing this approach._x000a__x000a_One important factor to monitor is sleep. Sylvesterâ€™s performance in session and his ability to retain information appear to be closely tied to how well-rested he is. On days when he hasnâ€™t gotten enough sleep, thereâ€™s a noticeable impact on recall and on his ability to apply previously learned concepts to new problems. Managing sleep, stress, and time will be crucial to his success, and I plan to check in with him regularly on these fronts._x000a__x000a_I know Sylvester is eager to move quickly through the SAT material, but this process canâ€™t be rushed simply for the sake of covering everything. The priority is ensuring he truly absorbs and retains what weâ€™re working on, rather than finishing test prep by an arbitrary deadline._x000a__x000a_I recommend we continue meeting once a week for an hour leading up to the March exam._x000a__x000a_Please feel free to reach out with any questions or if youâ€™d like to discuss further â€” Iâ€™m always happy to connect._x000a__x000a_All best,_x000a_Brian_x000a_734.945.3810"/>
    <n v="5"/>
    <s v="Recommends continuing meeting once a week for an hour leading up to March."/>
  </r>
  <r>
    <n v="10953825"/>
    <d v="2026-01-22T00:00:00"/>
    <x v="87"/>
    <s v="Team Milner"/>
    <n v="53473"/>
    <s v="Eliana Forsyth"/>
    <s v="Hi Doug,Â _x000a__x000a_It's been great working with Eliana to keep up with her math and biology class!_x000a__x000a_I wanted to recap the end of the semester, lessons learned, and then the plan moving forward.Â _x000a__x000a_In her biology class, she had a bit of trouble with the first exam, where she wasn't sure how in depth she should answer the open response question. After that, she got the system down and it was great to hear that she got an A- on the final and an A overall for the term.Â _x000a__x000a_Her math class has been a bit trickier for her in general.Â  It sounds like the teacher is a bit all over the place, but it was great to see her test grades generally trend upwards throughout the semester. On the first test, she got a 789, then an 86, then a 90, and the last test before the final was an 80. Speaking with her about this test, it sounds like it was a crazy day and she missed a whole page worth of questions related to function notation. There is a strange aspect of this class where every question on the test is part of the homework and classwork. Early on this resulted in Eliana trying to just memorize about 150 problems to reproduce about 20 of them on the test. Since then, we have been focusing quite a bit more on things to check for each type of problem, and error checking as if the test questions are going to be new. This seems to be working pretty well for her.Â _x000a__x000a_Finals season in December was pretty stressful for Eliana. I'm not sure that I've ever seen her so tired. She had a good head start on studying for her math and biology finals, but she had quite a few big projects and papers that week, resulting in a long weekend and then quite a few very late nights. Some of this could be due to some procrastination, but this was also her busiest finals season by far. I think this definitely affected her math test at the end of the week, quite a bit more than tests earlier in the week.Â  I'm not sure that Eliana can avoid a huge rush at the end of some semesters, so our best course of action is to try to prepare as much as possibleÂ  well before exams that she knows are coming up and pad her grades starting early in the semester to avoid as much stress.Â _x000a__x000a_Moving forward, I recommend we keep our schedule of 2x1 hour meetings a week leading up to the month of finals, then we should ramp up to 3x a week to help prepare starting about 3 weeks out.Â  She has plenty of hours for this, and I'll work with her to schedule them, so no action is needed on your part.Â _x000a__x000a_Please let me know if you have any questions or would like to further discuss any of this,_x000a__x000a_Cheers!Â _x000a_Christian C._x000a_christian.collins@revolutionprep.com_x000a_+13035190358"/>
    <n v="5"/>
    <s v="Recommends keeping 2x1 hour weekly schedule"/>
  </r>
  <r>
    <n v="10953828"/>
    <d v="2026-01-22T00:00:00"/>
    <x v="20"/>
    <s v="Team Cross"/>
    <n v="82079"/>
    <s v="Roshan Athivilli"/>
    <s v="Dear Raviprasad, _x000a__x000a_I hope you are having a great winter. Itâ€™s been great working with you and Roshan over the past few weeks. I wanted to touch base to share some of the progress weâ€™ve made so far and share my thoughts on the plan moving forward. _x000a__x000a_I have seen significant improvements in Roshan's abilities to determine the main ideas from different paragraphs, identify prepositions and prepositional phrases, as well as solve reading comprehension questions. He has shown consistent progress in utilizing each of the strategies weâ€™ve been discussing in our sessions to strengthen his skills in both reading and writing. This consistent improvement has been evident in the completion of assignments during our sessions. _x000a__x000a_Our current short-term goals for Roshan include increasing Roshanâ€™s reading comprehension and writing skills. The overall goal remains to advance Roshanâ€™s knowledge of these subjects beyond his current grade level. Since Roshan is achieving his goals, I recommend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Roshan in his continued academic journey. _x000a__x000a_Best regards, _x000a__x000a_Colin C._x000a_colin.cody@revolutionprep.com_x000a_+19785187882"/>
    <n v="5"/>
    <s v="Recommends continuing with two 30-minute classes per week through school year."/>
  </r>
  <r>
    <n v="10953844"/>
    <d v="2026-01-22T00:00:00"/>
    <x v="26"/>
    <s v="Team Haase-Alvey"/>
    <n v="99178"/>
    <s v="Olivia Levine"/>
    <s v="Dear Rebecca,_x000a__x000a__x000a_I'm excited to reach out to celebrate Oliviaâ€™s amazing progress. Olivia has worked diligently, and as a result, she has achieved a score of 1260 on the practice SAT. I am so proud of Olivia!_x000a__x000a__x000a_While we want to celebrate this success, we also know there is still work to do to prepare for the SAT. I am looking forward to continuing to work with Olivia towards further improvements. I recommend continuing to meet for two 60-minute sessions every week in order to continue her progress towards her next goals. During our upcoming sessions, I plan to continue working on reviewing math concepts from Algebra 1 and Geometry as well as craft and structure questions from the reading and writing sections of the SAT._x000a__x000a_Please let me know if you have any questions. Iâ€™m happy to schedule a time to talk by phone if that would be helpful. I am always available to support Olivia in her continued academic journey._x000a__x000a_Best regards,_x000a__x000a_Cheyanne J._x000a_cheyanne.jones@revolutionprep.com_x000a_+17193935674"/>
    <n v="5"/>
    <s v="Recommends continuing to meet for two 60-minute sessions every week until March test."/>
  </r>
  <r>
    <n v="10953906"/>
    <d v="2026-01-22T00:00:00"/>
    <x v="36"/>
    <s v="Team Cross"/>
    <n v="88964"/>
    <s v="Tulip Bhatia"/>
    <s v="Dear Ashish,_x000a__x000a_I hope you are having a great day. Itâ€™s been wonderful continuing to work with Tulip, and I wanted to share an updated snapshot of her progress along with my thoughts on next steps._x000a__x000a_Tulip and I have been focused on strengthening her foundational math skills while steadily extending her understanding into more advanced applications. In recent sessions, weâ€™ve worked on developing multiplication table fluency using mixed multiplication strategies, which has helped her approach problems more flexibly and efficiently. Weâ€™ve also continued building her skills with dividing decimals by whole numbers, multiples of ten, and other decimals, with a growing emphasis on accuracy and confidence. In addition, we recently introduced the coordinate plane, where Tulip has begun practicing plotting points._x000a__x000a_I recommend continuing at our current pace of one hour per week to reinforce these skills and allow time to build connections between topics. _x000a__x000a_Our short-term goals include continuing to solidify multiplication fluency and developing a strong foundation with the coordinate plane. The overall goal remains to build strong foundations and confidence while extending her understanding wherever possible._x000a__x000a_Please let me know if you have any questions or if youâ€™d like to adjust our plan in any way. Iâ€™m always happy to schedule time to talk by phone if that would be helpful. I look forward to continuing to support Tulipâ€™s learning._x000a__x000a_Best regards,_x000a_Casey Y._x000a_casey.young@revolutionprep.com_x000a_+17272512559"/>
    <n v="4"/>
    <s v="Recommends continuing at current pace of one hour per week."/>
  </r>
  <r>
    <n v="10953910"/>
    <d v="2026-01-22T00:00:00"/>
    <x v="36"/>
    <s v="Team Cross"/>
    <n v="93994"/>
    <s v="Arayna Rastogi"/>
    <s v="Dear Shikha,_x000a__x000a_I hope you are having a great day. It has been wonderful working with Arayna, and I wanted to share a brief overview of her progress along with my thoughts on our plan moving forward._x000a__x000a_Arayna and I have been focusing on building foundational math skills, particularly around money concepts and word problems. Over the past several weeks, she has made steady progress identifying coin denominations, counting combinations of coins, and solving simple word problems. We have worked with pennies, nickels, and dimes, and she is becoming increasingly comfortable recognizing their values and applying them in context._x000a__x000a_Arayna has been doing a terrific job with mixed addition and subtraction word problems. She is engaged, consistently drawing pictures to represent problems, and showing growing independence when explaining her thinking. This week, it was also great to see her feeling better and getting her energy back after being sick._x000a__x000a_I recommend continuing at our current pace so we can keep strengthening her understanding of money concepts, improve accuracy when adding coins, and continue developing her word problem skills. Our short-term goals include building fluency with counting mixed coins and applying those skills more consistently within money word problems. The overall goal remains to solidify foundational math skills while supporting her confidence, problem-solving abilities, and lifelong love of learning._x000a__x000a_Please feel free to reach out if you have any questions or would like to discuss Araynaâ€™s progress further. Iâ€™m always happy to connect by phone if that would be helpful. I look forward to continuing to support Araynaâ€™s learning._x000a__x000a_Warm regards,_x000a_Casey Y._x000a_casey.young@revolutionprep.com_x000a_+17272512559"/>
    <n v="3"/>
    <s v="Recommends continuing at current pace (vague on specifics)."/>
  </r>
  <r>
    <n v="10953912"/>
    <d v="2026-01-22T00:00:00"/>
    <x v="36"/>
    <s v="Team Cross"/>
    <n v="96239"/>
    <s v="Allison Kim"/>
    <s v="Dear Michelle,_x000a__x000a_I hope you are having a great day. It has been wonderful working with Allison, and I wanted to share a brief overview of her progress so far along with my thoughts on our plan moving forward._x000a__x000a_Allison is a very bright and thoughtful student, and she consistently brings a strong sense of curiosity and motivation to our sessions. We have been focusing primarily on decoding and solving word problems across a range of topics, including division, fractions, and mixed operations. To support her learning, we regularly have Allison read problems aloud and highlight (sometimes color-coding) the most important information. This approach has been effective in helping her organize her thinking and focus on what the problem is really asking._x000a__x000a_Allison always makes a strong effort and demonstrates intrinsic motivation to understand the material, which has been a major strength of hers throughout our work together. Most recently, we focused on fraction word problems and practiced identifying which pieces of information are essential when a problem includes a lot of extra or distracting details._x000a__x000a_I recommend continuing at our current pace of 60 minutes per week so we can keep strengthening these problem-solving strategies while applying them to increasingly challenging content. Our short-term goals include improving accuracy and efficiency with fraction and mixed-operation word problems and continuing to build confidence in selecting relevant information. The overall goal remains to support Allison in developing strong, flexible problem-solving skills while honoring the strategies that help her learn best._x000a__x000a_Allison currently has one hour of session time remaining. If you'd like to continue working together toward these goals, you can redeem more credits through your Bright Horizons portal. After redeeming credits, you will receive an email from Revolution Prep to add the hours to your account._x000a__x000a_Please feel free to reach out if you have any questions or would like to discuss Allisonâ€™s progress further. Iâ€™m always happy to connect by phone if that would be helpful. I look forward to continuing to support Allisonâ€™s learning._x000a__x000a_Warm regards,_x000a_Casey Y._x000a_casey.young@revolutionprep.com_x000a_+17272512559"/>
    <n v="5"/>
    <s v="Recommends continuing at current pace of 60 mins/week"/>
  </r>
  <r>
    <n v="10953913"/>
    <d v="2026-01-22T00:00:00"/>
    <x v="78"/>
    <s v="Team Haase-Alvey"/>
    <n v="97198"/>
    <s v="Harmony Luna"/>
    <s v="Hello Yadira,_x000a__x000a_Every once in a while I provide a deeper overview of how students have been doing. Here I'll tell you more about what we've been working on and what the plan will be going forward._x000a__x000a_Harmony has been working on improving her understanding of AP Physics 2. She was reasonably satisfied with her performance in class prior to starting tutoring but wanted to make sure that she really understood the concepts. I agree with this idea of her, since a lot of future classes can be based on the current concepts. This will also be helpful in preparing for the AP exam in May, where there will be even more concepts mixed together. _x000a__x000a_Recently, we've been working on understanding the behavior of charges and their forces (electrostatics) and of electricity in circuits and how to use the various equations. We also worked on her understanding of vectors, which are prevalent in physics and other science classes. Harmony has learned how to simplify complex circuits into simple ones, how to calculate forces based on Coulomb's law, and how to use geometry to add and subtract non-linear components, among many other skills._x000a__x000a_Going forward, after we've sufficiently reviewed any previous areas needed, which will likely be some alternate aspects of electrostatics to the ones we've already covered, I plan in the upcoming months for us to move on to magnetism and electromagnetism, geometric optics, and waves (including sound). It will continue to be important that Harmony practice the concepts that we work on, on her own. She has done a great job of this so far. Success in physics comes from practice more than one might expect: it's akin to learning a language, with many different ways to accomplish something, and as a result trying a few different ways to approach a problem type and seeing which work and which do not is important to mastery._x000a__x000a_Best regards,_x000a_Joyraj D._x000a_joyraj.d'souza@revolutionprep.com_x000a_+15174024183"/>
    <n v="1"/>
    <s v="Focus on concepts"/>
  </r>
  <r>
    <n v="10953914"/>
    <d v="2026-01-22T00:00:00"/>
    <x v="78"/>
    <s v="Team Haase-Alvey"/>
    <n v="93121"/>
    <s v="Ariana Murshed"/>
    <s v="Hello Farzana,_x000a__x000a_I'd like to update you with some more depth on what we have been working on in tutoring._x000a__x000a_Ariana has been working on improving her understanding in Biology. Together, we've worked on improving her understanding of cellular respiration, photosynthesis, taxonomy, biochemistry, and more. Recently, we've focused on preparing her for her midterm exam._x000a__x000a_One challenge has been the consistency between the provided lessons and the exam content. There's a lot that is covered in her class that ends up not making it to the exam. We are continuing to aim to make sure that Ariana has a solid understanding of the material as would be relevant to any biology curriculum in _x000a_addition to the specific particulars that her teachers have added in. Another challenge has been that her main teacher was out for some time and is the one who writes the tests, but another teacher was substituting, making it more difficult to ascertain what was important in terms of coverage. Going forward, I will continue to make sure that Ariana's understanding of the concepts is solid first before we try to work out some of the complexities that her material presents that often don't end up being tested._x000a__x000a_Going forward, we'll plan to work more on gene expression and regulation, mechanisms of evolution, and biodiversity concepts related to population biology. I will continue to be important for Ariana to complete self-study on this class between our sessions to make sure that we can start off with new material each time. _x000a__x000a_Joyraj D._x000a_joyraj.d'souza@revolutionprep.com_x000a_+15174024183"/>
    <n v="1"/>
    <s v="Focus on concepts"/>
  </r>
  <r>
    <n v="10953915"/>
    <d v="2026-01-23T00:00:00"/>
    <x v="116"/>
    <s v="Team Milner"/>
    <n v="63479"/>
    <s v="Ethan Huang"/>
    <s v="Dear Susan,_x000a__x000a_I wanted to share a quick progress update on Ethan. Over the last few months, weâ€™ve continued working together on AP Computer Science, and overall his progress has been strong. Last week, Ethan prepared for a computer science test, and he shared afterward that he felt it went very well. I was happy to hear that, as it sounded like the preparation and work weâ€™ve been doing together paid off!_x000a__x000a_In our most recent session, we shifted gears and worked on some calculus practice. That flexibility to move between computer science and calculus has been very helpful for him. Since he had just completed his computer science test the day before our session, there wasnâ€™t a lot of new material yet, but we did take time to preview the upcoming unit so that he could get a head start and feel confident going in._x000a__x000a_Looking back over the past few months, Ethan has made steady and consistent progress. While he did mention hitting a small hiccup on a test right before the holiday break, he has rebounded nicely, and his most recent results reflect that recovery. He continues to show strong effort, responsibility, and focus, and as long as he maintains that mindset through the rest of his senior year, I have no doubt heâ€™ll continue to do well._x000a__x000a_Ethan is a pleasure to work with. Heâ€™s engaged, respectful, and always willing to put in the effort needed to improve. Iâ€™m very pleased with how things are going and look forward to continuing to support him as needed._x000a__x000a_Please feel free to reach out if you have any questions!_x000a__x000a_Sincerely,_x000a_Tim Schlotzhauer"/>
    <n v="2"/>
    <s v="Look forward to continuing to support as needed."/>
  </r>
  <r>
    <n v="10953964"/>
    <d v="2026-01-23T00:00:00"/>
    <x v="64"/>
    <s v="Team Haase-Alvey"/>
    <n v="93169"/>
    <s v="CC Carr"/>
    <s v="Dear Stacey,_x000a_I hope you are having a great winter. It has been great working with you and CC over the past couple of months. I wanted to touch base to share some of the progress weâ€™ve made so far and share my thoughts on the plan moving forward._x000a__x000a_I have seen improvements in CC's overall approach to the math section, solving difficult probability problems, matrix math, and paying close attention to the question stem for certain English section problems that require it. This consistent improvement has been evident in her recent practice score of 33, with her highest math score yet of 31._x000a__x000a_The overall goal remains achieving a 31-32 on the upcoming February ACT. Based on CC's progress, I recommend we continue with our one 60-minute class per week through the ACT. Although I canâ€™t guarantee any specific score, I think CC has a great chance of achieving her goal on this official exam. If her score falls short of her goals, I recommend adding the April ACT and continuing our 60-minute class per week through that test. It would give us an opportunity to focus on any section she wants to improve to increase her superscore. We can wait for those official results to make any decisions on that._x000a__x000a_Please let me know if you have any questions or if there are any adjustments you would like to make to our plan. Iâ€™m happy to schedule a time to talk by phone if that would be helpful. I look forward to supporting CC in their continued academic journey._x000a__x000a_Cheers,_x000a_Zack _x000a_zack.robertson@revolutionprep.com_x000a_+15098598579"/>
    <n v="5"/>
    <s v="Recommends continuing with one 60-minute class per week through ACT."/>
  </r>
  <r>
    <n v="10953966"/>
    <d v="2026-01-23T00:00:00"/>
    <x v="64"/>
    <s v="Team Haase-Alvey"/>
    <n v="97717"/>
    <s v="Dylan Gay"/>
    <s v="Dear Wendy,_x000a_I hope you are having a great winter. It has been great working with you and Dylan over the past couple of months. I wanted to touch base to share some of the progress weâ€™ve made so far and share my thoughts on the plan moving forward._x000a__x000a_I have seen significant improvements in Dylan's use of the Desmos calculator to efficiently solve complex constants problems, properly punctuating sentences using punctuation rules, and identifying the subject for proper subject-verb agreement. This consistent improvement has been evident in our in-session practice problems and his most recent Bluebook practice score of 1270, which was 80 points higher than his previous practice test score. _x000a__x000a_Since Dylan is progressing towards achieving their goals, I recommend we continue with our one 60 minute class per week through his official SAT test date._x000a__x000a_Please let me know if you have any questions or if there are any adjustments you would like to make to our plan. Iâ€™m happy to schedule a time to talk by phone if that would be helpful. I look forward to supporting Dylan in their continued academic journey._x000a__x000a_Cheers,_x000a_Zack _x000a_zack.robertson@revolutionprep.com_x000a_+15098598579"/>
    <n v="5"/>
    <s v="Recommends continuing with one 60-minute class per week through official SAT date."/>
  </r>
  <r>
    <n v="10953984"/>
    <d v="2026-01-23T00:00:00"/>
    <x v="91"/>
    <s v="Team Plamondon"/>
    <n v="87135"/>
    <s v="Daniel DeFay"/>
    <s v="Good morning!_x000a__x000a_I hope youâ€™re having a wonderful week! This message is intended to detail Danielâ€™s progress through the program. If you have any questions about anything here, feel free to email me at your convenience!_x000a__x000a_PROGRAM INFORMATION_x000a__x000a_Program Focus: Academics--Algebra II_x000a_Hours in Program Bank: 5 hours total (all scheduled)_x000a_Last Scheduled Session: Monday, February 23_x000a__x000a_Current Goals: To gain confidence and depth of understanding for math concepts in his class_x000a__x000a_Student Notes: Daniel is great in session. He is eager to work, and ready to learn as soon as we start. I really like having him as a student._x000a__x000a_Progress Notes: Daniel has gotten better with some complicated concepts recently. Whether it is working with trigonometry ratios or learning how to work with radians and degrees, he consistently shows that he is able and willing to learn and adapt. It's been challenging, but he's always risen to the occasion. _x000a__x000a_Recommendation: I recommend we maintain our current schedule of once a week for 60 minutes because he doesn't require extensive support in his math class, so once a week is a good check in._x000a__x000a_If you would like to schedule a phone call or Zoom meeting to discuss anything in this progress report, please let me know and we can find a time that suits our schedules!_x000a__x000a_As always, I appreciate your involvement in Danielâ€™s education, and I am grateful to play a role in it. _x000a__x000a__x000a_Elijah R._x000a_elijah.ramirez@revolutionprep.com_x000a_+13614629743"/>
    <n v="4"/>
    <s v="Recommends maintaining current schedule of once a week for 60 minutes."/>
  </r>
  <r>
    <n v="10953989"/>
    <d v="2026-01-23T00:00:00"/>
    <x v="91"/>
    <s v="Team Plamondon"/>
    <n v="84466"/>
    <s v="Tristan Milano"/>
    <s v="Good morning!_x000a__x000a_I hope youâ€™re having a wonderful week! This message is intended to detail Tristanâ€™s progress through the program. If you have any questions about anything here, feel free to email me at your convenience!_x000a__x000a_PROGRAM INFORMATION_x000a__x000a_Program Focus: Test Prep--ACT_x000a_Hours in Program Bank: 7.75 hours (.75 hours unscheduled, 7 hours scheduled)_x000a_Last Scheduled Session: Wednesday, February 18_x000a__x000a_Current Goals:_x000a__x000a_Student Notes: Tristan is always great in session. He is eager to learn and ready to work whenever he joins. I am very happy to have him as a student._x000a__x000a_Progress Notes: Tristan has done well with our sessions since coming off break. We have covered some difficult but rare trigonometry question types and reviewed our strategies for intermediate problems as well. He adjusted well to both, and as we look forward to a practice test, we will see how to help him create a cohesive test approach to reach his highest potential._x000a__x000a_Recommendation: I recommend we maintain our current schedule of twice a week for 60 minutes each session because it seems to fit nicely into Tristan's schedule. We can revisit this velocity as we get into the busier parts of the year, but currently, I believe it works out well for him._x000a__x000a_I do recommend that we extend some of our sessions to use up the .75 unscheduled hours. I will discuss with Tristan about the best ways to do this._x000a__x000a_If you would like to schedule a phone call or Zoom meeting to discuss anything in this progress report, please let me know and we can find a time that suits our schedules!_x000a__x000a_As always, I appreciate your involvement in Tristanâ€™s education, and I am grateful to play a role in it. _x000a__x000a__x000a_Elijah R._x000a_elijah.ramirez@revolutionprep.com_x000a_+13614629743"/>
    <n v="4"/>
    <s v="Recommends maintaining current schedule of twice a week for 60 minutes."/>
  </r>
  <r>
    <n v="10954040"/>
    <d v="2026-01-23T00:00:00"/>
    <x v="68"/>
    <s v="Team Plamondon"/>
    <n v="98775"/>
    <s v="Kaia Lucas"/>
    <s v="Dear Shawn,_x000a__x000a_I hope you are having a great week! As we prepare for Kaia's upcoming practice test, I wanted to share some updates and information about what to expect._x000a__x000a_I have seen significant improvements in Kaia's  application of the MAPS math strategy and the iCARE and TRAP strategies for English. I have also seen her improve so much as she works on math problems.  When we first started our tutoring sessions, she was very nervous and unsure how to solve math problems; but now she has much more confidence.  She is able to work through the steps.  I saw improvement as we went through the linear equation practice problems in her ability to solve them.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aia to replicate official test day conditions as closely as possible when taking their practice test. They should find a quiet place and take the test in one sitting._x000a__x000a_After the practice test, I will review the results and discuss the test experience with Kaia to determine our focus moving forward, and Iâ€™ll follow up with you on takeaways, improvements, and next steps in my next parent update._x000a__x000a__x000a_I recommend that she keep doing 1 and half hour sessions with me weekly.  Right now she only has one more lesson scheduled so we need to get more lessons scheduled for her until her March test._x000a__x000a__x000a_ACADEMICS OR PRIVATE TUTORING FAMILIES: I suggest adding the below to your account to ensure we stay on track._x000a__x000a_â€¢ 5 Hours of Advanced Tutoring for Kaia Lucas with Jill Watson_x000a__x000a_If you'd like to continue working together on achieving these goals, you can easily use this link to add the hours to your account today: https://my.revolutionprep.com/s/NndipHjdRh._x000a__x000a_Please let me know if you have any questions or if there are any adjustments you would like to make to our plan. Iâ€™m happy to schedule a time to talk by phone if that would be helpful. I am excited to continue supporting [Student's Name] in reaching their goals._x000a__x000a_Best regards,_x000a__x000a_Jill W._x000a_jill.watson@revolutionprep.com_x000a_+19032491379"/>
    <n v="5"/>
    <s v="Recommends keeping 1.5 hour sessions weekly"/>
  </r>
  <r>
    <n v="10954063"/>
    <d v="2026-01-23T00:00:00"/>
    <x v="136"/>
    <s v="Team Haase-Alvey"/>
    <n v="94950"/>
    <s v="Rory Joshu"/>
    <s v="Dear Wesley,_x000a__x000a_I hope this email finds you well. I wanted to discuss Roryâ€™s preparation for our tutoring sessions and share some insights and our plan moving forward._x000a__x000a_Firstly, I want to acknowledge that Rory has shown great progress in her use  of the TRAP method to solve all types of punctuation problems, her understanding of strategies used to solve constants problems, and her use of factoring to solve quadratic problems. Rory has consistently demonstrated improvement in her consistency when working on algebra questions, which I am really happy to see!_x000a__x000a_As you know, our goal is improving Roryâ€™s SAT score. However, Rory has been unable to complete work outside of the session which limits the potential growth significantly. It is crucial that they come to sessions with completed homework._x000a__x000a_Based on Roryâ€™s needs, I recommend increasing Roryâ€™s hours from one 60 minute session per week to two 60 minute sessions per week.. This adjustment will help by ensuring that Rory is able to make progress with less work outside of class. She will still need to take monthly practice tests in order to gauge her progress, but she will not have to do as much work outside of the sessions._x000a__x000a_I suggest adding 12 Hours of Advanced Tutoring for Rory Joshu with Tyler Thornton in order to continue Roryâ€™s improvements on the SAT_x000a__x000a_If you'd like to continue working together on achieving these goals, you can easily use this link to add the hours to your account today: https://my.revolutionprep.com/s/z8grsGF28O._x000a__x000a_Please feel free to reach out with any questions or concerns. I am happy to discuss further and adjust our approach as needed to support Roryâ€™s success. We can also schedule a time to talk by phone if that would be helpful._x000a__x000a_Thank you for your continued partnership._x000a__x000a_Best regards,_x000a_Tyler Thornton_x000a_tyler.thornton@revolutionprep.com_x000a_+14108024728"/>
    <n v="5"/>
    <s v="Recommends increasing to two 60 minute sessions per week"/>
  </r>
  <r>
    <n v="10954064"/>
    <d v="2026-01-23T00:00:00"/>
    <x v="84"/>
    <s v="Team Plamondon"/>
    <n v="87255"/>
    <s v="Reid Brookins"/>
    <s v="Dear Lisa,_x000a__x000a_Since Reid is finishing his first semester this week, I thought it would be a good opportunity to send you an update of his progress over the past couple of weeks. As always, I am enjoying working with Reid. He is keeping up with the homework and practice tests, besides an occasional forgotten assignment. _x000a__x000a_Reid has made good improvements on translating word problems into expressions and identifying expressions that could represent a word problem. I encourage Reid to read slowly and carefully through the word problem to help avoid missing important details. We also had a good review of punctuation rules this week and identifying complete sentences in passages. Going forward, I plan to switch between reading and math every other weekend. I'd like to review geometry, trigonometry, rhetorical synthesis, and transition reading questions. Reid shared that he plans to take the March SAT, and Iâ€™ll plan to assign him a practice test once his midterms are over.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States once weekly sessions are working well."/>
  </r>
  <r>
    <n v="10954087"/>
    <d v="2026-01-23T00:00:00"/>
    <x v="21"/>
    <s v="Team Cross"/>
    <n v="79538"/>
    <s v="Robert Praczuk"/>
    <s v="Hi Aggie! It's time for a progress update again! (Time flies!)_x000a__x000a_Since we last talked, we have been working towards intentionally reading through the book Front Desk together, discussing details as we read, as well as broader ideas such as themes of the book. As we have read, we have practiced writing short response answers. For the short response questions, we have focused on two sentences: One that restates the question along with his and answer, and one to give more information about his answer. As well as continuing to work in different methods of intentionally reading, I would like to work towards Robbie writing outlines for his writing himself. _x000a__x000a_Robbie is doing well overall. When pushed, he does a great job of coming up with well worded sentences. Based on his progress, I recommend continuing with 1-2 hours of tutoring per week. _x000a__x000a_As always, if you have any questions or concerns, please feel free to reach out!_x000a__x000a_Mary L._x000a_mary.logan@revolutionprep.com_x000a_+16822312877"/>
    <n v="4"/>
    <s v="Recommends continuing with 1-2 hours of tutoring per week."/>
  </r>
  <r>
    <n v="10954174"/>
    <d v="2026-01-23T00:00:00"/>
    <x v="108"/>
    <s v="Team De Groot"/>
    <n v="76643"/>
    <s v="Dozie Enwereuzoh"/>
    <s v="Hello Chinenyeze,_x000a__x000a_I hope you and your family are having a great New Year so far. I wanted to touch base to update you on Dozieâ€™s progress over the last two months. Additionally, I would like to discuss plans for the upcoming months._x000a__x000a_Dozie has continued to make great progress in reading and math over the last two months. Our reading sessions have focused on reading comprehension and descriptive writing. His reading comprehension is excellent. During writing sessions, he struggled a bit with expanding on his sentences and incorporating descriptive elements. With a little practice and guidance, he has made great progress with describing characters and settings and expanding on his sentences._x000a__x000a_During math, Dozie is doing very well. He has made amazing progress with fractions, multiple step word problems, long division, and multiplication. Recently, we started reviewing common denominators and lowest common multiples. He isnâ€™t able to find lowest common denominators on his own yet. However, he is doing really great with equivalent fractions and fraction addition/subtraction._x000a__x000a_The overall goals for Dozie in the next two months are to advance his writing, reading, and math abilities by building on what he knows and expanding on what he is learning in school. Feel free to send over any materials, test scores, or teacher instructions that may be helpful for planning our sessions. Based on Dozieâ€™s progress, I recommend continuing to meet about 2 days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 days per week for 30 minutes."/>
  </r>
  <r>
    <n v="10954182"/>
    <d v="2026-01-23T00:00:00"/>
    <x v="106"/>
    <s v="Team De Groot"/>
    <n v="97082"/>
    <s v="Gavin Rossi"/>
    <s v="Dear Team Gavin,_x000a__x000a_Itâ€™s been a pleasure continuing to work with Gavin this semester and seeing how much confidence and understanding heâ€™s developed in both Algebra and Biology. He approaches new material with curiosity and patience, and his ability to apply previously learned concepts to new problems has grown noticeably stronger over the past several weeks._x000a__x000a_In Math, Gavin and I have focused primarily on reinforcing his Algebra skills, especially around exponents, the quotient and multiplication rules, and simplifying expressions. Weâ€™ve covered both negative and fractional exponents, practiced applying the full set of exponent rulesâ€”adding, subtracting, multiplying, dividing, and simplifyingâ€”and worked on quadratics, including the slide-and-divide method and factoring by grouping. These sessions have helped Gavin build procedural fluency and deeper algebraic reasoning, which will continue to serve him well across future math coursework and standardized testing._x000a__x000a_In Biology, Gavin has made equally strong progress. Weâ€™ve explored the cell cycle, including the G1, S, G2, and G0 phases, and discussed how stimulatory and inhibitory proteins regulate proper cell growth. He demonstrated clear understanding of how checkpoints maintain cellular health and prevent errors during replication. More recently, we studied pyruvate processing, glycolysis, and fermentation, connecting these to the broader process of cellular respiration. Gavin did an excellent job articulating how energy transfers between molecules and how these reactions fit into overall metabolic pathways. His ability to synthesize and explain these systems shows growing conceptual mastery._x000a__x000a_Although we havenâ€™t specifically focused on PSAT or SAT preparation, many of Gavinâ€™s math skillsâ€”particularly in algebraic manipulation and problem-solvingâ€”are directly transferable to those exams. Once his current coursework is more stable, we can consider light integration of test-style questions to strengthen endurance and applied reasoning._x000a__x000a_To continue building on this progress and ensure consistent support across both subjects, I recommend that Gavin and I continue meeting for two 60-minute sessions per week. This schedule provides the flexibility to review challenging material from class, preview upcoming concepts, and reinforce areas that require extra attention before exams. We are currently scheduled out through the end of May. Please let me know if you'd like additional sessions as finals approach!_x000a__x000a_Gavinâ€™s consistency, organization, and positive attitude continue to stand out. With his strong academic foundation and ongoing dedication, Iâ€™m confident heâ€™ll maintain excellent performance in both Algebra and Biology throughout the semester._x000a__x000a_Warm regards,_x000a__x000a_Sean U._x000a_sean.ulfik@revolutionprep.com_x000a_+18455412219"/>
    <n v="5"/>
    <s v="Recommends continuing meeting for two 60-minute sessions per week."/>
  </r>
  <r>
    <n v="10954185"/>
    <d v="2026-01-23T00:00:00"/>
    <x v="106"/>
    <s v="Team De Groot"/>
    <n v="89851"/>
    <s v="Haddon Doyle"/>
    <s v="Dear Team Haddon,_x000a__x000a_Itâ€™s been a pleasure continuing to work with Haddon this semester and seeing how his hard work and consistency are paying off. His most recent PSAT practice test score of 1350 marks a 60-point increase from his previous best, which translates to roughly a 1430â€“1470 range on the SAT scaleâ€”an excellent result that reflects real growth in both skill and test strategy._x000a__x000a_Over the past several weeks, weâ€™ve focused exclusively on SAT preparation, reviewing and reinforcing key Reading/Writing and Math concepts. In Reading and Writing, Haddon has strengthened his grasp of transitions, topic and conclusion sentences, and logical structure, showing clearer understanding of how authors build arguments. Heâ€™s also been refining grammar and punctuation accuracy, especially in commas, dashes, and colons, with fewer errors appearing in timed sections. His ability to spot redundant or irrelevant text has improved notablyâ€”a sign of strong verbal reasoning development._x000a__x000a_In Math, Haddon has continued to build on earlier progress with functions, percent change, systems of equations, and quadratics. Weâ€™ve also worked on word problems and data analysis, emphasizing how to translate language into equations efficiently. His pacing has improved, and heâ€™s learning to identify question types quickly, which helps reduce time pressure on the test._x000a__x000a_Given the steady upward trend in his performance, I recommend that Haddon take a full-length SAT practice test soonâ€”rather than another PSAT. While the content is nearly identical, the structure, timing, and scoring differ slightly, and practicing under official SAT conditions will give us a clearer measure of where he currently stands before the March test._x000a__x000a_We are currently meeting once per week for 60-minute sessions, which has been working well, and I recommend continuing this schedule through the March SAT. These sessions will focus on refining higher-level strategies, strengthening endurance with timed work, and reviewing any patterns of missed question types from his upcoming practice SAT._x000a__x000a_Haddonâ€™s improvement over the past few months has been impressive, and his recent practice results show that heâ€™s approaching a highly competitive score range. His effort, focus, and calm approach to problem-solving have been consistent strengths. With steady weekly practice and a few more official-style practice test before March, Iâ€™m confident heâ€™ll be ready to achieve his best result yet._x000a__x000a_Warm regards,_x000a__x000a__x000a_Sean U._x000a_sean.ulfik@revolutionprep.com_x000a_+18455412219"/>
    <n v="5"/>
    <s v="Recommends continuing this schedule [once per week] through March SAT."/>
  </r>
  <r>
    <n v="10954231"/>
    <d v="2026-01-23T00:00:00"/>
    <x v="108"/>
    <s v="Team De Groot"/>
    <n v="87710"/>
    <s v="Salvatore Baudo"/>
    <s v="Hello Kateryna,_x000a__x000a_I hope you and your family are having a great New Year so far. I wanted to reach out to update you on Salvatoreâ€™s progress over the last two months. Additionally, I would like to discuss plans for the upcoming months._x000a__x000a_Salvatore has continued to make great progress in reading and math over the last two months. Our reading sessions have focused on reading comprehension, reading fluency, verb tenses, and sight words. His reading comprehension is improving. He recalls details better when we answer questions throughout the reading rather than waiting until the end. His fluency has improved significantly. He needs help with multiple syllable words, but he is getting much better at sight word recognition and blending. Verb tenses are still challenging for him. However, he made great progress during our last session._x000a__x000a_During math, Salvatore has learned how to add totals and count money, multiply using repeated addition, divide into equal groups, and solve two step word problems. He understands multiplication well. Division is a little difficult for him, but he is making good progress. He has made wonderful progress with counting and adding money. Two step word problems are difficult for Salvatore, and he usually needs help deciding which step to do first. However, he is improving. _x000a__x000a_The overall goals for Salvatore in the next two months are to advance his reading and math abilities by building on what he knows and expanding on what he is learning in school. Feel free to send over any materials, test scores, or teacher instructions that may be helpful for planning our sessions. Based on Salvatoreâ€™s progress, I recommend continuing to meet about 1 day per week for 1 to 1.5 hour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1.5 hours."/>
  </r>
  <r>
    <n v="10954249"/>
    <d v="2026-01-23T00:00:00"/>
    <x v="108"/>
    <s v="Team De Groot"/>
    <n v="97283"/>
    <s v="Mallory Bartlett"/>
    <s v="Hello Melissa,_x000a__x000a_I hope you and your family are having a great New Year so far. I wanted to reach out to update you on Malloryâ€™s progress over the last two months. Additionally, I would like to discuss plans for the upcoming months._x000a__x000a_Over the last two months, our sessions have been focused on building Malloryâ€™s foundational skills in multiplication, division, fractions, and decimals. Mallory has made great progress with multiplication and division. Decimals and fractions are challenging for her. However, she has come a long way with decimals. She has a good understanding of decimal place value and operations. She sometimes needs reminders for how to line up decimals for addition and subtraction, but she is doing great overall. _x000a__x000a_We recently started reviewing fraction concepts like equivalent fraction and common denominators. She is making good progress so far. She isnâ€™t quite able to solve fraction operations independently, but she is getting there. In our upcoming sessions, we will continue to work on fraction concepts and improving her understanding of how fractions relate to whole numbers and division._x000a__x000a_For the upcoming months, the overall goals for Mallory are to advance her math abilities by building on what she knows and expanding on what she is learning in school. Feel free to send over any materials, test scores, or teacher instructions that may be helpful for planning our sessions. Based on Mallory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 hour."/>
  </r>
  <r>
    <n v="10954353"/>
    <d v="2026-01-23T00:00:00"/>
    <x v="39"/>
    <s v="Team Haase-Alvey"/>
    <n v="95096"/>
    <s v="Lorenzo Currea"/>
    <s v="Hi Luisa Fernanda,_x000a__x000a_I hope youâ€™re having a great start to 2026! It has been fantastic working with Lorenzo, and I wanted to share an update on his progress and our plan moving forward._x000a__x000a_Over the past few sessions, we have covered a wide range of essential SAT strategies across the math and reading sections. In math, we have reviewed the IESME problem-solving framework, backsolving, and how to strategically use Desmos for algebra, systems of equations, and quadratics. We also addressed common pitfalls to reduce careless errors. For grammar, we conducted a thorough review of key rules, including subject-verb agreement, pronoun clarity, and sentence structure. Most recently, in reading, we focused on central idea and detail questions, practicing how to annotate passages, predict answers, and systematically eliminate choices based on evidence from the text._x000a__x000a_Lorenzo has demonstrated excellent growth, particularly in his analytical thinking and his ability to match the right strategy to each problem type. His use of tools like Desmos for complex algebra has become much more efficient, and he shows strong comprehension when breaking down reading passages. The main area we are continuing to refine is speed and consistency, especially on the most challenging algebra questions and when distinguishing between subtle answer choices in reading. Our short-term goal is to solidify these skills under timed conditions to boost both his accuracy and confidence._x000a__x000a_To maintain this positive momentum, I recommend that Lorenzo continue with weekly tutoring sessions. Consistent practice and guided strategy application will be key as we move closer to his test date. Please let me know if you have any questions or if you would like to discuss his progress in more detail. I look forward to continuing to support Lorenzo in reaching his SAT goals._x000a__x000a_Best regards,_x000a__x000a_Kristen F._x000a_kristen.fox@revolutionprep.com_x000a_+18636516566"/>
    <n v="3"/>
    <s v="Recommends continuing with weekly tutoring sessions."/>
  </r>
  <r>
    <n v="10954368"/>
    <d v="2026-01-23T00:00:00"/>
    <x v="84"/>
    <s v="Team Plamondon"/>
    <n v="81997"/>
    <s v="Andrew Wiemeyer"/>
    <s v="Dear Kim,_x000a__x000a_Since Drew is taking his midterms this week, I thought it would be a good opportunity to send you an update of his progress over the past couple of weeks. As always, I am enjoying working with Drew. He is always prepared for our sessions and puts in his full effort._x000a__x000a_Drew shared that he is satisfied with his grades going into the midterms with high Bs or low As in his classes. We have mostly been focusing on reviewing for Drew's AP Precalculus midterm over the past couple of weeks, and he has made improvements identifying asymptotes and holes in rational expressions, working with inflection points, and identifying regression models. We continue to fit an SAT review session in about once a month, and Drew has made progress working with command of evidence reading and identifying the authorâ€™s claim. Going forward, I plan to revisit punctuation rules and cover strategies for text structure and purpose reading questions.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States once weekly sessions are working well."/>
  </r>
  <r>
    <n v="10954372"/>
    <d v="2026-01-23T00:00:00"/>
    <x v="39"/>
    <s v="Team Haase-Alvey"/>
    <n v="96669"/>
    <s v="Hajune Lee"/>
    <s v="Hi Maggie,_x000a__x000a_I hope youâ€™re having a great start to the semester! It has been a pleasure working with Hajune, and Iâ€™m writing to share an update on the progress heâ€™s made in his writing._x000a__x000a_Recently, we have focused on advanced composition skills through two substantial projects. Hajune first applied his research and organizational abilities to an informational article about animal adaptations, expertly analyzing source material and structuring his ideas into clear, well-defined sections. Building on that foundation, we transitioned to a persuasive essay about Mars colonization, where he has been learning to construct compelling arguments with claims, evidence, and counterarguments. Throughout these sessions, he has also sharpened his academic style by revising vague language, strengthening transitions, and refining his use of quotations._x000a__x000a_I have seen improvements in Hajune's ability to synthesize complex information and structure sophisticated arguments. He consistently demonstrates strong comprehension of challenging texts and has grown more confident in developing detailed outlines that serve as effective roadmaps for his writing. His progress is evident in the increased depth of his reasoning and the thoughtful selection of evidence he now incorporates into each paragraph._x000a__x000a_Our current short-term goals are to solidify the connection between evidence and reasoning in his arguments and to continue expanding his use of precise, vivid vocabulary. The overall goal remains to cultivate his exceptional writing talent into consistently polished, persuasive, and impactful work. Based on Hajune's excellent engagement and the advanced level of material he is mastering, I recommend continuing with weekly sessions. This consistent support is ideal for providing the focused guidance he needs to refine his skills on an accelerated path._x000a__x000a_Please let me know if you have any questions or if you would like to discuss his writing journey in more detail. I am truly excited to continue supporting Hajune as he develops into an even more accomplished and confident writer._x000a__x000a_Best regards,_x000a__x000a_Kristen F._x000a_kristen.fox@revolutionprep.com_x000a_+18636516566"/>
    <n v="4"/>
    <s v="Recommends continuing with weekly sessions."/>
  </r>
  <r>
    <n v="10954375"/>
    <d v="2026-01-23T00:00:00"/>
    <x v="84"/>
    <s v="Team Plamondon"/>
    <n v="73618"/>
    <s v="Coco Serrio"/>
    <s v="Dear Marley,_x000a__x000a_Since Coco is finishing up her first semester this week, I thought it would be a good opportunity to send you an update of her progress over the past couple of weeks. As always, I am enjoying working with Coco. She is always prepared for our sessions and puts in her full effort._x000a__x000a_We have been focusing our sessions mostly on calculus and Coco has made improvements applying the rules of definite integrals. She has also improved on approximating the area under a curve using Riemann sum calculations. Coco shared that she is feeling satisfied with where her grades are at. She said she believes she has mostly As or high Bs and that she scored 95 on her last English essay. Great work!_x000a__x000a_Our once weekly sessions are working well for us. Please let me know if you have any questions or concerns or if you would like to talk further on the phone, we can set up a time. We only have one session remaining, so please let us know if youâ€™d like to add additional hours. _x000a__x000a_Sincerely, _x000a__x000a_Melinda M._x000a_melinda.mergendahl@revolutionprep.com_x000a_+16083975309"/>
    <n v="3"/>
    <s v="States once weekly sessions working well"/>
  </r>
  <r>
    <n v="10954384"/>
    <d v="2026-01-23T00:00:00"/>
    <x v="39"/>
    <s v="Team Haase-Alvey"/>
    <n v="96751"/>
    <s v="Hannah Lee"/>
    <s v="Hi Maggie,_x000a__x000a_I hope youâ€™re having a great start to the semester! I truly enjoy my time with Hannah, and Iâ€™m reaching out today to highlight the thoughtful work she has been doing to strengthen her reading and phonics skills._x000a__x000a_Throughout our recent sessions, Hannah has enthusiastically engaged with a wide range of foundational literacy concepts. Weâ€™ve practiced specific sound patterns like the &quot;ch&quot; and &quot;sh&quot; digraphs, explored rhyming and word families such as &quot;-all&quot; and &quot;-ing,&quot; and worked on applying these skills to read short, engaging stories. Each week, she shows growing courage in sounding out words, and she is beginning to recognize and self-correct when a word doesnâ€™t look or sound quite right. It's been wonderful to see her apply new strategies, whether matching words to pictures or reading through a full decodable passage._x000a__x000a_I have seen significant improvements in Hannah's ability to blend sounds together to read unfamiliar words and in her confidence when approaching new reading material. Her engagement during activities like word pyramids and matching words to pictures has been excellent, and she shows increasing persistence when sounding out longer or more complex terms. This consistent effort is evident in her growing ability to read full sentences and short stories with greater independence._x000a__x000a_Our current short-term goals are to solidify her grasp of challenging consonant blends like &quot;spr-&quot; and &quot;str-,&quot; increase automaticity with common sight words, and continue building reading fluency through progressively more advanced decodable texts. The overall goal remains to develop Hannah into a confident, joyful reader who possesses a strong and reliable toolkit for decoding any word she encounters. Given the foundational nature of these skills and the excellent momentum she has established, I highly recommend continuing our sessions twice per week. This frequent, consistent practice is ideal for reinforcing new patterns and building the automaticity that leads to lasting reading success._x000a__x000a_If you would like to schedule additional sessions, please use the Revolution Prep platform. Please don't hesitate to reach out if you have any questions or would like to discuss Hannah's progress in more detail. I am so excited to continue supporting her on this important literacy journey._x000a__x000a_Best regards,_x000a__x000a_Kristen F._x000a_kristen.fox@revolutionprep.com_x000a_+18636516566"/>
    <n v="4"/>
    <s v="Highly recommends continuing sessions twice per week."/>
  </r>
  <r>
    <n v="10954387"/>
    <d v="2026-01-23T00:00:00"/>
    <x v="8"/>
    <s v="Team Plamondon"/>
    <n v="97534"/>
    <s v="Baron Smith"/>
    <s v="Dear Joel,_x000a__x000a_I hope youâ€™re having a great week. Itâ€™s been great working with Baron over the past couple of months, and I wanted to touch base to share an update on the progress weâ€™ve made so far and outline my thoughts on the plan moving forward._x000a__x000a_Over our recent sessions, Iâ€™ve seen strong progress in Baronâ€™s approach to SAT preparation. We began by reviewing his PSAT performance (1380 overall) and setting a long-term goal of a 1500+ SAT score, with schools such as UVA and Notre Dame in mind. Since then, Baron has shown consistent improvement in how he approaches questions across sections, particularly by using structured strategies rather than relying on instinct alone._x000a__x000a_In Reading and Writing, Baron has been working on identifying question types and applying strategies such as iCARE for reading comprehension and TRAP for grammar and expression-of-ideas questions. He has also improved in areas such as main idea questions, rhetorical synthesis, transitions, and interpreting information from charts and graphs. In Math, Baron has been applying the MAPS strategy along with Plug-and-Chug and Back-Solving, and weâ€™ve used recent practice tests to identify and address gaps in higher-difficulty content, particularly in Math Module 2. This work has included linear and quadratic equations, systems of equations, triangles, geometry, and introductory trigonometry, as well as efficient use of Desmos._x000a__x000a_This consistent improvement has been evident in Baronâ€™s increasing familiarity with the digital SAT format, stronger pacing decisions, and more thoughtful error analysis following practice tests. Our current short-term goal is to continue improving accuracy and consistency across sections while closing the remaining gaps identified through practice data. The overall goal remains steady score growth leading into Baronâ€™s official SAT in April._x000a__x000a_Based on Baronâ€™s progress and goals, I recommend continuing with one 60-minute tutoring session per week. This schedule will allow us to maintain momentum, reinforce strategies, and continue targeted practice as the test approaches._x000a__x000a_Please feel free to reach out if you have any questions or if youâ€™d like to discuss Baronâ€™s progress or plan in more detail. Iâ€™m happy to schedule a phone call if that would be helpful. I look forward to continuing to support Baron in his SAT preparation._x000a__x000a_Best regards,_x000a_Cristina A._x000a__x000a_cristina.ascenzipettenuzzo@revolutionprep.com_x000a_+17863092063"/>
    <n v="4"/>
    <s v="Recommends continuing with one 60-minute tutoring session per week."/>
  </r>
  <r>
    <n v="10954392"/>
    <d v="2026-01-23T00:00:00"/>
    <x v="8"/>
    <s v="Team Plamondon"/>
    <n v="76069"/>
    <s v="Hannah Chong"/>
    <s v="Dear Susan,_x000a__x000a_I hope youâ€™re having a great week. Itâ€™s been great working with Hannah over the past couple of months, and I wanted to touch base to share an update on the progress weâ€™ve made so far and outline my thoughts on the plan moving forward._x000a__x000a_Over our recent sessions, Iâ€™ve seen strong progress in Hannahâ€™s understanding of advanced math topics, particularly in trigonometry and proof-based problems. She has been working on writing proofs by induction, including setting up base cases and clearly structuring inductive steps. In addition, weâ€™ve spent significant time on trigonometric concepts such as inverse trigonometric functions, sum and difference identities, and proving trigonometric identities. Hannah has shown improvement in breaking down multi-step problems and applying identities strategically rather than relying on memorization alone._x000a__x000a_More recently, Hannah has been working on higher-level trigonometric identity proofs and advanced problem solving, including using double-angle and sum-to-product identities, factoring trigonometric expressions, and combining algebra with trigonometry to solve complex systems. This consistent improvement has been evident in her growing confidence with multi-step problems and her ability to explain her reasoning more clearly._x000a__x000a_Our short-term goal is to continue reinforcing these concepts and ensuring Hannah feels confident applying them on quizzes and exams as they come up. The overall goal remains staying on top of course content and maintaining strong performance as the material becomes more cumulative and challenging._x000a__x000a_Based on Hannahâ€™s progress and the pace of the course, I recommend continuing with one 60-minute tutoring session per week, with the option to add additional sessions as tests or quizzes approach. This flexibility will allow us to increase support when needed while maintaining steady momentum throughout the term._x000a__x000a_Please feel free to reach out if you have any questions or would like to discuss Hannahâ€™s progress in more detail. Iâ€™m happy to schedule a phone call if that would be helpful. I look forward to continuing to support Hannah in her math course._x000a__x000a_Best regards,_x000a_Cristina A._x000a__x000a_cristina.ascenzipettenuzzo@revolutionprep.com_x000a_+17863092063"/>
    <n v="4"/>
    <s v="Recommends continuing with one 60-minute tutoring session per week."/>
  </r>
  <r>
    <n v="10954395"/>
    <d v="2026-01-23T00:00:00"/>
    <x v="8"/>
    <s v="Team Plamondon"/>
    <n v="90910"/>
    <s v="Carly Schilb"/>
    <s v="Dear Brian,_x000a__x000a_I hope youâ€™re having a great week. Itâ€™s been great working with Carly over the past couple of months, and I wanted to touch base to share an update on the progress weâ€™ve made so far and outline my thoughts on the plan moving forward._x000a__x000a_Over our recent sessions, Iâ€™ve seen consistent progress in Carlyâ€™s understanding of AP Chemistry content, particularly as topics have become more cumulative and conceptually demanding. She has been working through kinetics, thermochemistry, gas laws, and equilibrium, and has shown strong performance on free-response questions that require multi-step reasoning and clear setup. Her current chemistry grade is an 87%, reflecting steady improvement, including a 79% on her most recent unit test, where she performed especially well on the FRQ portion._x000a__x000a_More recently, weâ€™ve focused on equilibrium, including setting up and solving ICE tables, converting between Kp and Kc, calculating equilibrium quantities, and applying Le ChÃ¢telierâ€™s Principle. Carly earned an A on her first equilibrium quiz, and while the second quiz was more challenging, we used it as a learning opportunity to clarify pressureâ€“concentration relationships and equilibrium shifts. She now has a clearer framework for approaching these problems and is preparing for a retake, as well as upcoming quizzes and exams._x000a__x000a_This progress has been evident in Carlyâ€™s growing confidence with problem setup and her ability to connect concepts across units, particularly when transitioning between thermochemistry, kinetics, and equilibrium. Our short-term goal is to continue strengthening consistency on multiple-choice questions while reinforcing key concepts ahead of tests and quizzes. The overall goal remains maintaining a strong course grade and building a solid foundation as the material becomes more advanced._x000a__x000a_Based on Carlyâ€™s progress and the pace of the course, I recommend continuing with a minimum of one 60-minute tutoring session per week, with the option to add additional sessions as needed for more challenging topics or before tests and quizzes. This approach will help ensure she stays on top of content and feels well supported during heavier assessment periods._x000a__x000a_Please feel free to reach out if you have any questions or would like to discuss Carlyâ€™s progress in more detail. Iâ€™m happy to schedule a phone call if that would be helpful. I look forward to continuing to support Carly in her chemistry course._x000a__x000a_Best regards,_x000a_Cristina A._x000a__x000a_cristina.ascenzipettenuzzo@revolutionprep.com_x000a_+17863092063"/>
    <n v="4"/>
    <s v="Recommends continuing with minimum one 60-minute tutoring session per week."/>
  </r>
  <r>
    <n v="10954423"/>
    <d v="2026-01-23T00:00:00"/>
    <x v="23"/>
    <s v="Team De Groot"/>
    <n v="99423"/>
    <s v="Michael Pesola"/>
    <s v="Thank you for speaking with me today!_x000a__x000a_As per our conversation, it would be wise for Mikey to investigate/participate in one or more of the Robotics or Computer Clubs at his school. In addition, it would be great to participate in CLEO (sp?) -- the Elderly Computer Support. If you have limited time, I suppose I would prioritize the Elderly Computer volunteerism. Research has shown that students gain tremendous self worth from helping others from time to time._x000a__x000a_Based on our brief college discussion:_x000a__x000a_1. Mikey has a robust college &quot;wish list&quot; -- Notre Dame, Purdue, Michigan, Illinois, Maryland, GT, VT and others! [All of these schools are winners]_x000a_2. I recommend attending any college fair where a rep from these schools attends. Shaking this reps hand and following up with friendly emails (interest)._x000a_3. Like as many social media posts for these schools that you can find._x000a_4. Do some Youtube College Dorm Walkthrough research [not all schools are modernized or equal]_x000a_5. Early Action may give Mikey an advantage on his favorite schools without the binding financial burden of claiming Early Decision (pre-scholarship notice)._x000a_6. Mikey's Track Consistency and Eagle Scout work is impressive and to be applauded._x000a_7. Exploration of these clubs and CLEO (sp?) will be assigned as homework, going forward._x000a__x000a_Based on Mikey's homework proficiency, we can maintain our current session velocity. I hope he has a safe Scouting Camp Out this weekend, and I look forward to hearing about it in our next session._x000a__x000a_Thanks for discussing his college plans with me. _x000a__x000a_You are welcome to reach out with further questions. I'd also be interested to learn what his new high school counselor recommends._x000a__x000a_Kindest regards,_x000a__x000a_Chris P._x000a_chris.prouty@revolutionprep.com_x000a_+13108710081"/>
    <n v="2"/>
    <s v="States current session velocity can be maintained."/>
  </r>
  <r>
    <n v="10954455"/>
    <d v="2026-01-23T00:00:00"/>
    <x v="72"/>
    <s v="Team Haase-Alvey"/>
    <n v="97232"/>
    <s v="Nikhil Nagaraj"/>
    <s v="Dear Vandana,_x000a__x000a_I hope you are having a great week! As we prepare for Nikhilâ€™s first Bluebook Practice SAT this weekend, I wanted to share a brief update on his progress and what to expect._x000a__x000a_Nikhil has been making steady progress in SAT Reading and Writing. Over our recent sessions, he has improved his ability to identify an authorâ€™s claim, avoid common â€œtrapâ€ answers, and use close reading and annotation strategies to improve accuracy on Text Structure and Purpose questions. He has also begun applying the ICARE strategy more consistently on Cross-Text Connections questions, which has helped with both organization and efficiency._x000a__x000a_As we move into this practice test, our goal is not only score improvement, but also evaluating how well Nikhil is able to apply these strategies under timed conditions. Itâ€™s completely normal if his score does not immediately reflect all of his progressâ€”students often experience a temporary dip when they begin actively applying new strategies across a full-length test._x000a__x000a_To get the most useful results, Nikhil should try to replicate official test-day conditions as closely as possible by taking the exam in one sitting in a quiet environment. After he completes the test, I will review his results carefully and talk with him about the testing experience so we can determine our priorities moving forward. Iâ€™ll follow up with you afterward with key takeaways and next steps._x000a__x000a_Based on Nikhilâ€™s goals and current progress, I recommend continuing with one 60-minute session per week to reinforce reading strategies and expand our work on Command of Quantitative Evidence, Transitions, and Rhetorical Synthesis as he builds confidence across all question types._x000a__x000a_Please feel free to reach out if you have any questions or would like to discuss the plan further. Iâ€™m looking forward to continuing to support Nikhil as he prepares for the SAT._x000a__x000a_Best,_x000a_Ana H._x000a_ana.heiser@revolutionprep.com_x000a_+14695703730"/>
    <n v="4"/>
    <s v="Recommends continuing with one 60-minute session per week."/>
  </r>
  <r>
    <n v="10954464"/>
    <d v="2026-01-23T00:00:00"/>
    <x v="39"/>
    <s v="Team Haase-Alvey"/>
    <n v="96828"/>
    <s v="Yuna Hartsfield"/>
    <s v="Hi You-Kyung_x000a__x000a_I hope youâ€™re having a great start to the semester! It has been a true pleasure working with Yuna, and Iâ€™m writing to share a detailed update on the progress she has made in her reading journey._x000a__x000a_Over the past several weeks, we have systematically explored a wide range of foundational phonics skills. Yuna has worked diligently on mastering vowel patterns, beginning with the silent 'e' rule and moving through key vowel teams like EA, AI, OA, OO, OU, and OW. More recently, we have focused on r-controlled vowels (ar, er, ir, or, ur) and the vowel diphthongs OI/OY. This sequential practice has now blossomed into work with two-syllable words, where Yuna is learning to segment, blend, and spell more complex vocabulary like &quot;backpack,&quot; &quot;pumpkin,&quot; and &quot;sandwich.&quot;_x000a__x000a_I have seen significant improvements in Yuna's decoding ability and her growing confidence when encountering unfamiliar words. She consistently applies the phonics rules she has learned to sound out new vocabulary, and her willingness to persevere through challenging multisyllabic words is impressive. This consistent effort is clearly paying off, as evidenced by her increased accuracy in matching words to pictures and her success in reading short, decodable stories with greater independence._x000a__x000a_Our current short-term goals are to solidify her accuracy with the most challenging vowel diphthongs (OI vs. OU) and to build automaticity in spelling two-syllable words with correct medial vowels. The overarching goal remains to develop Yuna into a fluent, confident reader who can seamlessly apply her phonics toolkit to any text. Given the foundational importance of these skills and the excellent momentum she has built, I recommend continuing our weekly sessions. This consistent, guided practice is essential for reinforcing these complex patterns and transitioning her skills into effortless reading fluency._x000a__x000a_To schedule our ongoing sessions, please use the Revolution Prep platform. Please feel free to reach out if you have any questions or would like to discuss her reading progress in more detail. I am so excited to continue supporting Yuna as she blossoms into an even more skilled and enthusiastic reader._x000a__x000a_Best regards,_x000a__x000a_Kristen F._x000a_kristen.fox@revolutionprep.com_x000a_+18636516566"/>
    <n v="3"/>
    <s v="Recommends continuing weekly sessions."/>
  </r>
  <r>
    <n v="10954491"/>
    <d v="2026-01-23T00:00:00"/>
    <x v="32"/>
    <s v="Team Haase-Alvey"/>
    <n v="98721"/>
    <s v="Yuvi Singh"/>
    <s v="Dear Yuvi and Family,_x000a__x000a_I hope this email finds you well. It was a pleasure working with Yuvi this week now that he is feeling better, and we were able to use our time quite productively to prepare for his upcoming Calculus and Physics midterms. In the Calculus portion of our session, we reviewed essential derivative applications and formulas. I have provided him with access to 5 Steps to a 5, which contains multiple practice problems and conceptual reviews that will be vital for his independent study as he prepares for the exam._x000a__x000a_In Physics, we focused on the forces unit, specifically revisiting &quot;niche&quot; topics like Atwood machines. Yuvi used this practice time effectively, as he hadn't encountered that specific topic in a while, and he quickly regained his proficiency in calculating the acceleration of multi-body systems using Newton's Second Law, Fnetâ€‹=ma. We also reviewed Kinematics and Work and Energy, and I shared an MIT workbook with him to provide more rigorous practice problems for those sections. He seems much more prepared and confident in his setup for these problems now._x000a__x000a_To ensure he continues to perform well in both of these demanding STEM classes, I recommend we maintain a velocity of at least one hour a week. This consistent schedule will help us stay ahead of new curriculum while reinforcing the foundational concepts from earlier in the year. I look forward to seeing his results and continuing our work together._x000a__x000a_Christian S._x000a_christian.steiner@revolutionprep.com_x000a_+13056077323"/>
    <n v="4"/>
    <s v="Recommends maintaining velocity of at least one hour a week."/>
  </r>
  <r>
    <n v="10954493"/>
    <d v="2026-01-23T00:00:00"/>
    <x v="32"/>
    <s v="Team Haase-Alvey"/>
    <n v="82309"/>
    <s v="Gabriel Jacobs"/>
    <s v="Dear Team Gabriel, _x000a__x000a_I hope this email finds you well. Gabriel and I have been diving into the new physics section on circular motion and simple harmonic motion, and I have seen genuine improvement in his ability to identify restoring forces and categorize various types of harmonic oscillators. He does an excellent job of integrating corrections and added context when they are provided, demonstrating that he has a strong grasp of the physical mechanics once we break down the initial setup of a problem involving forces like F=âˆ’kx._x000a__x000a_During our sessions, Iâ€™ve noticed that Gabriel can be quite hard on himself and sometimes has a difficult time asking for help when he is stuck. I am working to ensure he understands that our time together is a low-pressure space meant specifically for practice and clarification. He has all the necessary tools to succeed, and I want to encourage him to view our sessions as a collaborative resource where we can work through his assignments and master the &quot;why&quot; behind the concepts without any elevated pressure._x000a__x000a_To stay ahead of the curve as the class curriculum becomes more challenging, I recommend we maintain our velocity of one hour per week. This consistency will allow us to continue working through his assignments while prioritizing the short-term goal of building his confidence in tackling complex, multi-step problems. Please let me know if you have any additional insights into how I can best support Gabriel as we move forward._x000a__x000a_Best regards,_x000a__x000a_Christian Steiner_x000a_christian.steiner@revolutionprep.com_x000a_+13056077323"/>
    <n v="4"/>
    <s v="Recommends maintaining velocity of one hour per week."/>
  </r>
  <r>
    <n v="10954494"/>
    <d v="2026-01-23T00:00:00"/>
    <x v="32"/>
    <s v="Team Haase-Alvey"/>
    <n v="85360"/>
    <s v="George Barbounis"/>
    <s v="Dear George and Nancy,_x000a__x000a_George and I spent the last two sessions preparing for his Physics test on momentum. While the primary concepts of momentum are relatively accessible, the Free Response Questions (FRQs) require a cumulative understanding of everything he has learned so far, including energy, kinematics, and dynamics. We focused on deciphering these complex problems to determine exactly which physical laws apply to specific scenarios, such as distinguishing between elastic and inelastic collisions. I have seen significant improvement between our sessions; by the end of our most recent meeting, George fully understood the logic behind the problem-solving steps we used for his practice FRQs._x000a__x000a_George consistently brings high-quality questions to our sessions, which facilitates a deeper understanding of how these topics interconnect. As he moves into circular motion, the difficulty level of the course will likely increase due to the introduction of new rotational variables and centripetal forces. To ensure he remains confident and doesn't fall behind as the material becomes more abstract, I recommend we maintain our velocity of one 60-minute session per week. This will give us the necessary time to master circular motion while it is still fresh in his class lectures._x000a__x000a_Christian Steiner_x000a_christian.steiner@revolutionprep.com_x000a_+13056077323"/>
    <n v="4"/>
    <s v="Recommends maintaining velocity of one 60-minute session per week."/>
  </r>
  <r>
    <n v="10954495"/>
    <d v="2026-01-23T00:00:00"/>
    <x v="32"/>
    <s v="Team Haase-Alvey"/>
    <n v="95618"/>
    <s v="James Trinka"/>
    <s v="Dear James and Barbara,_x000a__x000a_James and I have spent the last few sessions navigating the transition into orbital mechanics and circular motion. It has been rewarding to watch his progress over the past few months; while the initial chapters of Physics can feel like a disorganized set of tools, he has truly gotten the hang of the &quot;physics way&quot; of thinking. We specifically focused on how celestial bodies maintain orbit by balancing gravitational pull with centripetal force. By setting the universal law of gravitation, Fgâ€‹=Gr2m1â€‹m2â€‹â€‹, equal to the centripetal force formula, Fcâ€‹=rmv2â€‹, James was able to derive orbital velocities and understand the &quot;why&quot; behind planetary motion rather than just memorizing a result._x000a__x000a_In Calculus, we are shifting from the world of derivatives into the realm of integration. While he is handling the introductory &quot;anti-derivative&quot; steps well, this is a significant conceptual pivot. Most students find the initial rules straightforward, but the difficulty curve spikes once we introduce u-substitution, which requires a high level of pattern recognition. We are proactively working on his ability to see an integral not just as a sum, but as the reverse of the Chain Rule, which will be vital for the more complex problems he will face in the coming weeks._x000a__x000a_To keep this momentum going, I recommend we maintain our velocity of one hour per week. This consistency has clearly paid off in his Physics performance, and having that dedicated time to &quot;muscle through&quot; the early stages of integration will prevent the upcoming, more abstract topics from becoming overwhelming. I look forward to seeing how he tackles these new challenges as the semester continues._x000a__x000a_Best regards,_x000a__x000a_Christian Steiner_x000a_christian.steiner@revolutionprep.com_x000a_+13056077323"/>
    <n v="4"/>
    <s v="Recommends maintaining velocity of one hour per week."/>
  </r>
  <r>
    <n v="10954570"/>
    <d v="2026-01-23T00:00:00"/>
    <x v="137"/>
    <s v="Team Cross"/>
    <n v="94417"/>
    <s v="Arnav Anand"/>
    <s v="Dear Vidhya, _x000a__x000a_I'm excited to reach out to celebrate Arnavâ€™s amazing progress. Arnav has worked diligently, and as a result, they have achieved an A for his English class in the last quarter. I am so proud of Arnav. _x000a__x000a_While we want to celebrate this success, we also know there is still work to do in English. I am looking forward to continuing to work with Arnav towards further improvements. I recommend maintaining our current velocity of thirty minutes per week in order to continue their progress towards their next goals. During our upcoming sessions, I plan to continue working on story elements and the authorâ€™s purpose._x000a__x000a_Please let me know if you have any questions. Iâ€™m happy to schedule a time to talk by phone if that would be helpful. I am always available to support Arnav in their continued academic journey. _x000a__x000a_Best regards, _x000a_Schon G._x000a_schon.gonzalez@revolutionprep.com_x000a_+16314806035"/>
    <n v="4"/>
    <s v="Recommends maintaining current velocity of thirty minutes per week."/>
  </r>
  <r>
    <n v="10954620"/>
    <d v="2026-01-23T00:00:00"/>
    <x v="94"/>
    <s v="Team St. Marie"/>
    <n v="90372"/>
    <s v="Christian Jensen"/>
    <s v="Hello!_x000a__x000a_It was a pleasure speaking with you today! Christian is off to an excellent start. I will send his first session video in a separate email shortly, so you can see each week what we work on and the assigned homework._x000a__x000a_We are all set for Thursdays at 4 pm. If anything ever comes up, the fastest way to reach me is via text._x000a__x000a_I look forward to more backsolving and algebra next week._x000a__x000a_Have a lovely weekend! Thanks! Ash_x000a__x000a__x000a_Ashley S._x000a_ashley.scorsone@revolutionprep.com_x000a_+19543031288"/>
    <n v="3"/>
    <s v="States set for Thursdays at 4 pm."/>
  </r>
  <r>
    <n v="10954625"/>
    <d v="2026-01-23T00:00:00"/>
    <x v="94"/>
    <s v="Team St. Marie"/>
    <n v="83597"/>
    <s v="Luke Lumsden"/>
    <s v="Hi,_x000a__x000a_I hope you are having a lovely start to your weekend. I can be available on Wednesday to chat. I have Luke around 8:30 am, then take a break before a student at noon EST. I am happy to make other windows if a specific time works better for you._x000a__x000a_Thanks! Ash_x000a__x000a_Ashley S._x000a_ashley.scorsone@revolutionprep.com_x000a_+19543031288"/>
    <n v="1"/>
    <s v="Logistics about availability."/>
  </r>
  <r>
    <n v="10954627"/>
    <d v="2026-01-23T00:00:00"/>
    <x v="94"/>
    <s v="Team St. Marie"/>
    <n v="83597"/>
    <s v="Luke Lumsden"/>
    <s v="I am coordinating with mom and dad to meet next Wednesday, when they are done traveling. Luke is back this semester, and I plan to encourage him to start his SAT journey. We discussed this as our plan at the end of last semester. _x000a__x000a_He gave me a last-minute no-show this week- just a text message the night before, so I hope to see what encouragement or motivation his parents can provide._x000a__x000a_Nothing to do here, just a heads up._x000a__x000a_Ashley S._x000a_ashley.scorsone@revolutionprep.com_x000a_+19543031288"/>
    <n v="1"/>
    <s v="Internal note about no-show."/>
  </r>
  <r>
    <n v="10954631"/>
    <d v="2026-01-23T00:00:00"/>
    <x v="94"/>
    <s v="Team St. Marie"/>
    <n v="95518"/>
    <s v="Natasha Deutch"/>
    <s v="Hi,_x000a__x000a_I hope you are having a great start to your weekend. I tried reaching out to Natasha Deutch's dad today. He texted me back. They don't have her ACT results yet. It sounds like &quot;if&quot; it isn't what she hoped for, they will have her try the May SAT._x000a__x000a_Ideally, we start that sooner than later. I think they want to see the score first. She has one hour left to use otherwise._x000a__x000a__x000a_Ashley S._x000a_ashley.scorsone@revolutionprep.com_x000a_+19543031288"/>
    <n v="2"/>
    <s v="Ideally starts sooner than later."/>
  </r>
  <r>
    <n v="10954633"/>
    <d v="2026-01-23T00:00:00"/>
    <x v="94"/>
    <s v="Team St. Marie"/>
    <n v="97904"/>
    <s v="Mackenzie Nepola"/>
    <s v="Hello! _x000a__x000a_Thank you for letting me brag about Mackenzie's progress so far! We are looking forward to more excellence as we master those standard English conventions and algebra concepts. I'm looking forward to her practice exam. Again, our goals will be based on those rule-based concepts we've covered. _x000a__x000a_We are scheduled for Wednesdays at 3 pm. I'd recommend planning for an additional session the week of test day. It is a good way to get in a final pep rally review. Let's plan to discuss it more when we catch up after the next practice exam._x000a__x000a_Have a lovely weekend! Thanks! Ash_x000a__x000a_Ashley S._x000a_ashley.scorsone@revolutionprep.com_x000a_+19543031288"/>
    <n v="3"/>
    <s v="Suggests planning for additional session week of test."/>
  </r>
  <r>
    <n v="10954641"/>
    <d v="2026-01-23T00:00:00"/>
    <x v="94"/>
    <s v="Team St. Marie"/>
    <n v="97144"/>
    <s v="Bella Murray"/>
    <s v="Hello!_x000a__x000a_I appreciate you taking the time to hear me brag about Bella's progress. She really is a very hard-working student. I appreciate her focus throughout the entire session._x000a__x000a_Bella didn't love her first practice test score, but our second pass went really well. We also had a couple of excellent review sessions -- Bella tackled some of the most challenging questions from a second-harder module in systems and lines. The goal will be to master lines and systems, or anything we can put into Desmos._x000a__x000a_We continue on our twice-a-week velocity on Mondays and Wednesdays. Bella will take an updated practice exam this weekend. It should give us a peek into her endurance._x000a__x000a_Have a lovely weekend! Thanks! Ash_x000a__x000a__x000a_Ashley S._x000a_ashley.scorsone@revolutionprep.com_x000a_+19543031288"/>
    <n v="4"/>
    <s v="States continuing on twice-a-week velocity."/>
  </r>
  <r>
    <n v="10954660"/>
    <d v="2026-01-23T00:00:00"/>
    <x v="94"/>
    <s v="Team St. Marie"/>
    <n v="86130"/>
    <s v="Trey Frear"/>
    <s v="Hello,_x000a__x000a_I hope you all are having a fantastic start to the weekend! _x000a__x000a_Trey has made such incredible progress in math, reading, and science. We are working now to blow the English out of the water! I've pulled out some of my favorite (and comprehensive) materials. The goal will be to complete the text over the next two weeks. English is primarily based on rules. The exam, of course, will lay traps out for students who read through too quickly. Partial sentences can very much make several answers look correct._x000a__x000a_I look forward to the next exam! We have a standing Sunday night meeting so as not interrupt Trey's busy sports schedule. It's been working out well. I recommend we plan for an extra &quot;pep rally&quot; session before the next exam day._x000a__x000a_Let me know if you have any questions or would like to hear me brag on his progress further! Thanks! Ash_x000a__x000a_Ashley S._x000a_ashley.scorsone@revolutionprep.com_x000a_+19543031288"/>
    <n v="4"/>
    <s v="Suggests planning for extra session"/>
  </r>
  <r>
    <n v="10954671"/>
    <d v="2026-01-23T00:00:00"/>
    <x v="94"/>
    <s v="Team St. Marie"/>
    <n v="95999"/>
    <s v="Jacqueline Durling"/>
    <s v="Hello,_x000a__x000a_I hope you all are enjoying a lovely start to the weekend. Any updates on Jacqueline's last exam? We are all out of hours, but I would like to share a recommendation._x000a__x000a_We should plan to continue at least one hour each week to stay on top of her assigned practice work and exams. Jacqueline does an excellent job with direct guidance. She takes no time to pick up on new techniques. I hope her level of understanding and success is on display in her exam results._x000a__x000a_Please let me know if you have time to chat more about my recommendation. I'll be available most of Monday and Tuesday between 12 and 3 pm._x000a__x000a_Have an amazing weekend! Thanks! Ash_x000a__x000a_Ashley S._x000a_ashley.scorsone@revolutionprep.com_x000a_+19543031288"/>
    <n v="4"/>
    <s v="Plan to continue at least one hour each week."/>
  </r>
  <r>
    <n v="10954690"/>
    <d v="2026-01-23T00:00:00"/>
    <x v="94"/>
    <s v="Team St. Marie"/>
    <n v="98271"/>
    <s v="Anastasia Canellos"/>
    <s v="Hello!_x000a__x000a_I hope you are having an excellent start to your weekend! I was hoping to catch up to brag about Anastasia's progress. She took her first practice exam. We aimed to earn &quot;perfect&quot; on the rule-based questions, like standard English conventions and the expression of ideas. There were a few mistakes, but nothing Anastasia couldn't correct after a brief review of the rules. _x000a__x000a_We are both looking forward to the next practice exam. Mastering rule-based questions will make the few remaining deep-reading questions even easier. She did great on those!_x000a__x000a_We continue to meet on Thursday evenings to practice the Reading/English works. I would not recommend any changes at this time._x000a__x000a_Please let me know if you have any questions. Have a lovely weekend! Thanks! Ash _x000a__x000a__x000a__x000a_Ashley S._x000a_ashley.scorsone@revolutionprep.com_x000a_+19543031288"/>
    <n v="4"/>
    <s v="Continue to meet on Thursday evenings."/>
  </r>
  <r>
    <n v="10954728"/>
    <d v="2026-01-23T00:00:00"/>
    <x v="8"/>
    <s v="Team Plamondon"/>
    <n v="95824"/>
    <s v="Alyssa Hill"/>
    <s v="Dear Alethea,_x000a__x000a_I hope youâ€™re having a great week. Itâ€™s been great working with Alyssa over the past couple of months, and I wanted to touch base to share an update on the progress weâ€™ve made so far and outline my recommendation moving forward._x000a__x000a_Over our recent sessions, Alyssa has been working through a range of core chemistry topics, including gas laws, stoichiometry, solution chemistry, and kinetics. She has practiced applying the ideal gas law, combined gas law, and Grahamâ€™s law to word problems, and weâ€™ve spent time reinforcing conceptual understanding through topics like the Boltzmann distribution. Leading up to her final exam, we completed a comprehensive review of stoichiometry, percent yield, empirical formulas, and molarity, which helped her approach the exam with a clearer strategy._x000a__x000a_More recently, our focus has shifted to kinetics. Alyssa has been learning to distinguish between differential and integrated rate laws, identify reaction order from graphs, apply first-order half-life equations, and recognize the correct units for rate constants. Weâ€™ve also worked on interpreting kinetics data when concentration is represented indirectly, such as through absorbance or pressure. These are conceptually challenging topics, and Alyssa has been engaging thoughtfully with the material and asking good questions as she builds confidence._x000a__x000a_Our short-term goal is to continue reinforcing kinetics concepts, particularly reaction mechanisms, activation energy, and reaction coordinate diagrams, as quizzes and assessments approach. The overall goal is to stay on top of course content and ensure Alyssa feels prepared as the material becomes more cumulative._x000a__x000a_Based on Alyssaâ€™s progress and the pace of the course, I recommend continuing with one 60-minute tutoring session per week. This consistent schedule will allow us to reinforce key concepts, address challenging topics as they arise, and provide additional support ahead of tests and quizzes when needed._x000a__x000a_Please feel free to reach out if you have any questions or would like to discuss Alyssaâ€™s progress in more detail. Iâ€™m happy to schedule a phone call if that would be helpful. I look forward to continuing to support Alyssa in her chemistry course._x000a__x000a_Best regards,_x000a_Cristina A._x000a__x000a_cristina.ascenzipettenuzzo@revolutionprep.com_x000a_+17863092063"/>
    <n v="4"/>
    <s v="Recommends continuing with one 60-minute tutoring session per week."/>
  </r>
  <r>
    <n v="10954790"/>
    <d v="2026-01-23T00:00:00"/>
    <x v="141"/>
    <s v="Team Plamondon"/>
    <n v="97971"/>
    <s v="Sydney-Grace Ntim"/>
    <s v="Dear Esther,_x000a__x000a_I hope you are having a great week. Itâ€™s been great working with you and Sydney-Grace over the past couple of months. I wanted to touch base to share some of the progress weâ€™ve made so far and outline my recommendations moving forward._x000a__x000a_I have seen strong improvements in Sydney-Graceâ€™s understanding of electron configuration and Lewis structures. She has shown great effort and focus as we worked through these topics together, particularly when reviewing them in a test-style format. _x000a__x000a_Over time, she has become more confident in identifying valence electrons and applying periodic table trends to build accurate structures. This consistent progress has been evident in her increased participation, problem-solving accuracy, and willingness to work through challenging questions._x000a__x000a__x000a_Sydney-Grace mentioned that she had a Chemistry test on January 15th, and I hope that when she received her results, they reflected the effort and preparation she has been putting in during our sessions._x000a__x000a_Velocity Recommendation:_x000a__x000a_For maintaining velocity and continued growth, I recommend one 60-minute session per week through the end of the school year. Consistent weekly sessions will allow us to stay aligned with classroom instruction, reinforce new concepts as they are introduced, and prevent gaps from forming before quizzes and exams._x000a__x000a_Our current short-term goal for Sydney-Grace is to strengthen her understanding of the periodic table, which I have already seen her begin to showcase during our sessions. The overall long-term goal remains for her to pass the class with an A. Based on her progress and work ethic, this goal is very attainable with continued consistency._x000a__x000a__x000a_Currently, Sydney-Grace has two hours remaining on her dashboard that are unscheduled._x000a__x000a_If youâ€™d like to continue working together on achieving these goals, you can redeem additional credits through your Bright Horizons portal. Once the credits are redeemed, you will receive an email from Revolution Prep to add the hours to Sydney-Graceâ€™s account._x000a__x000a_Please let me know if you have any questions or if youâ€™d like to make adjustments to this plan. Iâ€™m also happy to schedule a time to talk by phone if that would be helpful. I look forward to continuing to support Sydney-Grace in her academic journey._x000a__x000a__x000a_Best regards,_x000a_Akeema W._x000a_akeema.williams@revolutionprep.com_x000a_+17862749913"/>
    <n v="5"/>
    <s v="Recommends one 60-minute session per week through school year."/>
  </r>
  <r>
    <n v="10954795"/>
    <d v="2026-01-23T00:00:00"/>
    <x v="141"/>
    <s v="Team Plamondon"/>
    <n v="96637"/>
    <s v="Jamil Hijazi"/>
    <s v="Dear Sarah,_x000a__x000a_I hope you had a great winter season. Itâ€™s been great working with you and Jamil over the past couple of months. I wanted to touch base to share some of the progress weâ€™ve made so far and share my thoughts on the plan moving forward._x000a__x000a_During our sessions in November, we focused primarily on mole conversions, including converting between moles, mass, and particles. Jamil showed steady improvement in setting up dimensional analysis correctly and selecting appropriate conversion factors. We also worked on naming chemical compounds, where he made progress in identifying compound types and applying naming rules with greater accuracy. This growth was evident in his increased confidence and improved accuracy on practice problems._x000a__x000a__x000a_Our current short-term goal for Jamil has been catching up on naming compounds while continuing to strengthen his understanding of mole conversions. His long-term goal remains to end the class with an A, and with continued consistency and support, this goal is very achievable._x000a__x000a_Based on Jamilâ€™s progress, I recommend one 60-minute session per week through the end of the school year. Maintaining a consistent weekly session will allow us to reinforce new Honors Chemistry material as it is introduced, address challenges early, and ensure Jamil stays on pace with class expectations._x000a__x000a_Currently, Jamil has two unscheduled hours remaining on his dashboard._x000a_If you'd like to continue working together on achieving these goals, you can redeem additional credits through your Bright Horizons portal. After the credits are redeemed, you will receive an email from Revolution Prep to add the hours to Jamilâ€™s account._x000a__x000a_Please let me know if you have any questions or if there are any adjustments you would like to make to our plan. Iâ€™m happy to schedule a time to talk by phone if that would be helpful. I look forward to supporting Jamil in his continued academic journey._x000a__x000a_Best regards,_x000a_Akeema W._x000a_akeema.williams@revolutionprep.com_x000a_+17862749913"/>
    <n v="5"/>
    <s v="Recommends one 60-minute session per week through school year."/>
  </r>
  <r>
    <n v="10954809"/>
    <d v="2026-01-23T00:00:00"/>
    <x v="141"/>
    <s v="Team Plamondon"/>
    <n v="90941"/>
    <s v="Olami Mantzur"/>
    <s v="Dear Eleonora, _x000a__x000a_I hope you are having a great week. Itâ€™s been great working with you and Olami over the past couple of months. I wanted to touch base to share some of the progress weâ€™ve made so far and outline my recommendations moving forward._x000a__x000a_During our sessions, we focused on gas laws, with an emphasis on understanding the formulas used and when to apply each one. Olami demonstrated strong effort in learning how variables such as pressure, volume, temperature, and moles relate to one another. With guided practice, he became more comfortable selecting the correct formulas and working through multi-step problems. This progress was evident in his accuracy during practice questions._x000a__x000a_Our current short-term goal for Olami is to strengthen his understanding of the formulas used in Chemistry and how to apply them correctly in different problem types. His long-term goal is to end the class with a B or higher. As Chemistry courses progress, concepts tend to become more cumulative and challenging, so maintaining a strong foundation now is especially important for continued success later in the year._x000a__x000a_Olami currently has no session scheduled with me now. Based on Olamiâ€™s progress, I recommend one 60-minute session per week through the end of the school year. A consistent weekly session will allow us to reinforce new material as it is introduced, review formulas and concepts ahead of assessments, and address any difficulties early before they impact overall performance._x000a__x000a_If you'd like to continue working together on achieving these goals, you can redeem additional credits through your Bright Horizons portal. After the credits are redeemed, you will receive an email from Revolution Prep to add the hours to Olamiâ€™s account._x000a__x000a_Please let me know if you have any questions or if there are any adjustments you would like to make to our plan. Iâ€™m happy to schedule a time to talk by phone if that would be helpful. I look forward to continuing to support Olami in his academic journey._x000a__x000a_Best regards,_x000a_Akeema W._x000a_akeema.williams@revolutionprep.com_x000a_+17862749913"/>
    <n v="5"/>
    <s v="Recommends one 60-minute session per week through school year."/>
  </r>
  <r>
    <n v="10954811"/>
    <d v="2026-01-23T00:00:00"/>
    <x v="141"/>
    <s v="Team Plamondon"/>
    <n v="94812"/>
    <s v="Leilani Mesunas"/>
    <s v="Dear Chee,_x000a__x000a_I hope you had a great week. Itâ€™s been great working with you and Leilani. I wanted to touch base to share an update on the work weâ€™ve done so far and outline a plan as we move forward._x000a__x000a_During our previous sessions, we focused on chemical bonding and molecular structure, including identifying bond types, analyzing molecular geometry, and connecting structure to molecular properties. Leilani demonstrated a solid effort in engaging with these concepts and showed the ability to apply them to higher-level, AP-style questions with guidance. These sessions helped establish an early foundation for understanding how structure relates to behavior in Chemistry._x000a__x000a_Leilaniâ€™s long-term goal is to score well on the AP Chemistry exam, and as the course progresses and becomes increasingly cumulative, building and maintaining consistency will be especially important._x000a__x000a_Our next session is scheduled for February 21st, and we currently have six sessions scheduled through April 4th. In addition, Leilani has six unscheduled hours remaining on her dashboard, which can be scheduled as needed to support her AP exam preparation._x000a__x000a_Based on her goals and the approach of the AP exam,  I recommend maintaining a consistent schedule of two 60-minute sessions per week moving forward. One session can be used to support current class material and upcoming assessments, while the second can focus on AP exam preparation, including reviewing past AP questions, reinforcing core concepts, and developing effective problem-solving strategies. This structure will help rebuild momentum and support steady progress as the exam approaches._x000a__x000a_Please let me know if you have any questions or if there are any adjustments you would like to make to this plan. Iâ€™m happy to schedule a time to talk by phone if that would be helpful. I look forward to supporting Leilani as she continues her AP Chemistry journey._x000a__x000a_Best regards,_x000a_Akeema W._x000a_akeema.williams@revolutionprep.com_x000a_+17862749913"/>
    <n v="4"/>
    <s v="Recommends maintaining consistent schedule of two 60-minute sessions per week."/>
  </r>
  <r>
    <n v="10954813"/>
    <d v="2026-01-23T00:00:00"/>
    <x v="141"/>
    <s v="Team Plamondon"/>
    <n v="93774"/>
    <s v="Ameya Katari"/>
    <s v="Dear Praveena,_x000a__x000a_I hope you had a great winter season. Itâ€™s been great working with you and Ameya over the past couple of months. I wanted to touch base to share some of the progress weâ€™ve made so far and outline my recommendations moving forward._x000a__x000a_I have seen Ameya put forth strong effort in our sessions, particularly in breaking down and analyzing complex AP Chemistry questions. We have focused on topics including kinetics, rate laws, net ionic equations, and limiting reagents. She has demonstrated understanding of core concepts, but I still see some areas of opportunityâ€”particularly with limiting reagentsâ€”that occasionally cause confusion._x000a__x000a_Ameya mentioned that she did not score as well as she hoped on her last skill check. In addition to reviewing content during our sessions, I recommend she utilize Khan Academy and YouTube resources to practice breaking down questions independently. Consistent independent practice will help build her knowledge, confidence, and problem-solving skills in challenging areas, which will also support preparation for future skill checks and assessments. We will also be sure to revisit these areas in our sessions as well to assist her in gaining a better understanding._x000a__x000a_Our next sessions are scheduled through February 24th, with five sessions already planned. Ameya also has four unscheduled sessions remaining on her dashboard, which can be scheduled as needed to reinforce learning and target areas of opportunity._x000a__x000a_Based on Ameyaâ€™s goals and progress, I recommend two 60-minute sessions per week moving forward. One session can focus on reinforcing class material and current topics, while the second can concentrate on AP exam preparation, including reviewing past AP questions, strengthening conceptual understanding, and honing problem-solving strategies. This consistent schedule will help ensure steady progress and improved readiness for the AP Chemistry exam._x000a__x000a_If more hours are needed to continue working on these areas, you can redeem additional credits through your Bright Horizons portal. After the credits are redeemed, you will receive an email from Revolution Prep to add the hours to Ameyaâ€™s account._x000a__x000a_Please let me know if you have any questions or if there are any adjustments you would like to make to this plan. Iâ€™m happy to schedule a time to talk by phone if that would be helpful. I look forward to supporting Ameya in her continued AP Chemistry preparation._x000a__x000a_Best regards,_x000a_Akeema W._x000a_akeema.williams@revolutionprep.com_x000a_+17862749913"/>
    <n v="4"/>
    <s v="Recommends two 60-minute sessions per week moving forward."/>
  </r>
  <r>
    <n v="10954815"/>
    <d v="2026-01-23T00:00:00"/>
    <x v="141"/>
    <s v="Team Plamondon"/>
    <n v="88466"/>
    <s v="Annika Wooley"/>
    <s v="Dear Carl and Nishka,_x000a__x000a_I hope you are having a great winter season. Itâ€™s been a pleasure working with you and Annika as we focus on her Algebra 2 skills. I wanted to provide an update on her progress and outline recommendations moving forward._x000a__x000a_We have been covering concepts surrounding functions and polynomials, and I have seen Annika grow more confident in these areas as we progress through the material. Our last session focused on a polynomial midterm review in preparation for her test. While Annika demonstrated confidence with several topics, there were some areas of opportunityâ€”particularly identifying local maxima and minimaâ€”that still caused some challenges. We will continue addressing these concepts in upcoming sessions to strengthen her understanding and accuracy._x000a__x000a_I understand that students can have busy schedules, but it is important for them to practice independently outside of our sessions to maintain the strategies and tips we discuss. I recommend that Annika complete her homework consistently and supplement it by reviewing YouTube videos on concepts that continue to be challenging. Could you let me know how Annika did on her midterm? This will help guide our focus for the next sessions._x000a__x000a__x000a_Based on her progress and goals, I recommend continuing with two 60-minute sessions per week. This consistent schedule will provide dedicated time to reinforce class material, address challenging topics, and ensure that Annika is well-prepared for upcoming assessments. She currently has sessions scheduled through February 25th and six unscheduled sessions remaining on her dashboard, which can be scheduled as needed to maintain steady progress._x000a__x000a_Please let me know if you have any questions or would like to discuss adjustments to this plan. I look forward to continuing to support Annika as she strengthens her Algebra 2 skills._x000a__x000a_Best regards,_x000a_Akeema W._x000a_akeema.williams@revolutionprep.com_x000a_+17862749913"/>
    <n v="4"/>
    <s v="Recommends continuing with two 60-minute sessions per week."/>
  </r>
  <r>
    <n v="10954816"/>
    <d v="2026-01-23T00:00:00"/>
    <x v="141"/>
    <s v="Team Plamondon"/>
    <n v="93583"/>
    <s v="Krisha Sankurathri"/>
    <s v="Dear Raja,_x000a__x000a_I hope you are having a great day! I wanted to provide an updated progress report on Krishaâ€™s Algebra 1 work and share recommendations moving forward._x000a__x000a_In our sessions, Krisha has been focusing on graphing and slope-intercept form. She has shown growing confidence in plotting linear equations, identifying slopes and y-intercepts, and interpreting graphs in different contexts. While she has made progress, some areasâ€”such as applying slope-intercept skills to word problems and checking her work for accuracyâ€”still present opportunities for practice._x000a__x000a_I also want to note that consistency with her sessions is key. Krisha has missed a few appointments, particularly those scheduled on Thursdays. If Thursdays are not ideal, it may be worth considering moving these sessions to a day that better fits her schedule so she can maintain steady momentum and make the most of her time with tutoring._x000a__x000a_Based on her goal of ending with a B+ or higher, I recommend continuing with two 30-minute sessions per week. This schedule will provide regular reinforcement of key concepts, allow time to address challenging areas, and support continued progress in preparation for upcoming assessments. Krisha is currently scheduled through April 9th and still has six unscheduled sessions on her dashboard, which can be added as needed to provide additional support._x000a__x000a_Please let me know if you have any questions or would like to discuss adjustments to the plan. Iâ€™m happy to schedule a time to talk by phone if that would be helpful. I look forward to continuing to support Krisha as she strengthens her Algebra 1 skills._x000a__x000a_Best regards,_x000a_Akeema W._x000a_akeema.williams@revolutionprep.com_x000a_+17862749913"/>
    <n v="4"/>
    <s v="Recommends continuing with two 30-minute sessions per week."/>
  </r>
  <r>
    <n v="10954817"/>
    <d v="2026-01-23T00:00:00"/>
    <x v="141"/>
    <s v="Team Plamondon"/>
    <n v="91113"/>
    <s v="Ashritha Nayanala"/>
    <s v="Hello Bindu, _x000a__x000a_I hope you are having a great winter season. Itâ€™s been great working with you and Ashritha over the past couple of months. I wanted to touch base to share some of the progress weâ€™ve made so far and outline my recommendations moving forward._x000a__x000a_We have focused on alloys, periodic trends, and intermolecular forces in our sessions. Ashritha has demonstrated effort in applying these concepts to AP-style questions and analyzing problems carefully. This has been evident in her ability to work through multi-step questions and identify relevant principles._x000a__x000a_Ashrithaâ€™s long-term goal is to score well on the AP Chemistry exam. As AP Chemistry continues to become more cumulative and fast-paced, maintaining regular practice and reviewing past AP-style questions will be key for preparation. In addition to our sessions, I recommend that Ashritha utilize past AP Chemistry exams frequently, including both multiple-choice and free-response questions, to reinforce concepts, improve problem-solving speed, and build confidence in applying knowledge under exam conditions._x000a__x000a_Based on her progress, I recommend two 60-minute sessions per week moving forward. One session can focus on current class material and upcoming assessments, while the second session can concentrate on AP exam preparation, including reviewing past AP questions, reinforcing key concepts, and practicing problem-solving strategies. Maintaining this schedule will help ensure consistent preparation for the AP exam._x000a__x000a_Ashritha currently has 9 unscheduled sessions on her dashboard, which can be scheduled as needed to provide additional support._x000a__x000a_If you'd like to continue working together on achieving these goals, you can redeem additional credits through your Bright Horizons portal. After the credits are redeemed, you will receive an email from Revolution Prep to add the hours to Ashrithaâ€™s account._x000a__x000a_Please let me know if you have any questions or if there are any adjustments you would like to make to this plan. Iâ€™m happy to schedule a time to talk by phone if that would be helpful. I look forward to continuing to support Ashrithaâ€™s AP Chemistry preparation._x000a_Best regards,_x000a_Akeema W._x000a_akeema.williams@revolutionprep.com_x000a_+17862749913"/>
    <n v="4"/>
    <s v="Recommends two 60-minute sessions per week moving forward."/>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102569-8B70-4693-9349-A5B6A925A1EC}" name="PivotTable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K152" firstHeaderRow="1" firstDataRow="1" firstDataCol="1"/>
  <pivotFields count="9">
    <pivotField showAll="0"/>
    <pivotField showAll="0"/>
    <pivotField axis="axisRow" showAll="0">
      <items count="151">
        <item x="141"/>
        <item x="109"/>
        <item x="111"/>
        <item x="24"/>
        <item x="73"/>
        <item x="147"/>
        <item x="54"/>
        <item x="72"/>
        <item x="80"/>
        <item x="95"/>
        <item x="89"/>
        <item x="30"/>
        <item x="94"/>
        <item x="13"/>
        <item x="17"/>
        <item x="114"/>
        <item x="25"/>
        <item x="18"/>
        <item x="108"/>
        <item x="37"/>
        <item x="38"/>
        <item x="100"/>
        <item x="83"/>
        <item x="41"/>
        <item x="59"/>
        <item x="93"/>
        <item x="36"/>
        <item x="2"/>
        <item x="26"/>
        <item x="23"/>
        <item x="87"/>
        <item x="32"/>
        <item x="132"/>
        <item x="123"/>
        <item x="20"/>
        <item x="8"/>
        <item x="12"/>
        <item x="27"/>
        <item x="90"/>
        <item x="63"/>
        <item x="33"/>
        <item x="128"/>
        <item x="103"/>
        <item x="52"/>
        <item x="28"/>
        <item x="91"/>
        <item x="142"/>
        <item x="65"/>
        <item x="118"/>
        <item x="101"/>
        <item x="104"/>
        <item x="124"/>
        <item x="131"/>
        <item x="45"/>
        <item x="1"/>
        <item x="79"/>
        <item x="7"/>
        <item x="43"/>
        <item x="107"/>
        <item x="34"/>
        <item x="47"/>
        <item x="44"/>
        <item x="76"/>
        <item x="75"/>
        <item x="122"/>
        <item x="53"/>
        <item x="48"/>
        <item x="68"/>
        <item x="148"/>
        <item x="50"/>
        <item x="9"/>
        <item x="81"/>
        <item x="11"/>
        <item x="78"/>
        <item x="112"/>
        <item x="85"/>
        <item x="140"/>
        <item x="113"/>
        <item x="97"/>
        <item x="49"/>
        <item x="143"/>
        <item x="144"/>
        <item x="39"/>
        <item x="51"/>
        <item x="16"/>
        <item x="69"/>
        <item x="145"/>
        <item x="4"/>
        <item x="138"/>
        <item x="67"/>
        <item x="70"/>
        <item x="15"/>
        <item x="86"/>
        <item x="21"/>
        <item x="125"/>
        <item x="56"/>
        <item x="71"/>
        <item x="134"/>
        <item x="62"/>
        <item x="115"/>
        <item x="84"/>
        <item x="3"/>
        <item x="110"/>
        <item x="133"/>
        <item x="55"/>
        <item x="146"/>
        <item x="31"/>
        <item x="99"/>
        <item x="82"/>
        <item x="139"/>
        <item x="92"/>
        <item x="135"/>
        <item x="117"/>
        <item x="105"/>
        <item x="29"/>
        <item x="46"/>
        <item x="10"/>
        <item x="0"/>
        <item x="96"/>
        <item x="58"/>
        <item x="129"/>
        <item x="22"/>
        <item x="137"/>
        <item x="40"/>
        <item x="102"/>
        <item x="106"/>
        <item x="42"/>
        <item x="61"/>
        <item x="74"/>
        <item x="88"/>
        <item x="77"/>
        <item x="127"/>
        <item x="60"/>
        <item x="120"/>
        <item x="98"/>
        <item x="35"/>
        <item x="116"/>
        <item x="126"/>
        <item x="119"/>
        <item x="19"/>
        <item x="6"/>
        <item x="136"/>
        <item x="14"/>
        <item x="5"/>
        <item x="57"/>
        <item x="121"/>
        <item x="66"/>
        <item x="64"/>
        <item x="130"/>
        <item x="149"/>
        <item t="default"/>
      </items>
    </pivotField>
    <pivotField showAll="0"/>
    <pivotField showAll="0"/>
    <pivotField showAll="0"/>
    <pivotField showAll="0"/>
    <pivotField dataField="1" showAll="0"/>
    <pivotField showAll="0"/>
  </pivotFields>
  <rowFields count="1">
    <field x="2"/>
  </rowFields>
  <rowItems count="1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t="grand">
      <x/>
    </i>
  </rowItems>
  <colItems count="1">
    <i/>
  </colItems>
  <dataFields count="1">
    <dataField name="Average of AI Score" fld="7" subtotal="average" baseField="2"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31"/>
  <sheetViews>
    <sheetView workbookViewId="0">
      <pane ySplit="1" topLeftCell="A2187" activePane="bottomLeft" state="frozen"/>
      <selection pane="bottomLeft" activeCell="C2198" sqref="C2198"/>
    </sheetView>
  </sheetViews>
  <sheetFormatPr baseColWidth="10" defaultColWidth="8.83203125" defaultRowHeight="15" x14ac:dyDescent="0.2"/>
  <cols>
    <col min="1" max="2" width="26.33203125" style="9" customWidth="1"/>
    <col min="3" max="7" width="19.33203125" style="12" customWidth="1"/>
    <col min="8" max="9" width="19.33203125" style="9" customWidth="1"/>
    <col min="10" max="10" width="13.33203125" style="14" bestFit="1" customWidth="1"/>
    <col min="11" max="13" width="19.33203125" customWidth="1"/>
  </cols>
  <sheetData>
    <row r="1" spans="1:13" ht="64" x14ac:dyDescent="0.2">
      <c r="A1" s="8" t="s">
        <v>0</v>
      </c>
      <c r="B1" s="8" t="s">
        <v>1</v>
      </c>
      <c r="C1" s="48" t="s">
        <v>2</v>
      </c>
      <c r="D1" s="48" t="s">
        <v>3</v>
      </c>
      <c r="E1" s="48" t="s">
        <v>4</v>
      </c>
      <c r="F1" s="48" t="s">
        <v>5</v>
      </c>
      <c r="G1" s="48" t="s">
        <v>6</v>
      </c>
      <c r="H1" s="8" t="s">
        <v>7</v>
      </c>
      <c r="I1" s="8" t="s">
        <v>8</v>
      </c>
      <c r="J1" s="41" t="s">
        <v>9</v>
      </c>
      <c r="K1" s="1" t="s">
        <v>10</v>
      </c>
      <c r="L1" s="1" t="s">
        <v>11</v>
      </c>
      <c r="M1" s="1" t="s">
        <v>12</v>
      </c>
    </row>
    <row r="2" spans="1:13" x14ac:dyDescent="0.2">
      <c r="A2" s="9" t="s">
        <v>13</v>
      </c>
      <c r="B2" s="9" t="s">
        <v>14</v>
      </c>
      <c r="C2" s="12">
        <v>1.2812999999999899</v>
      </c>
      <c r="D2" s="12">
        <v>1.1601999999999999</v>
      </c>
      <c r="E2" s="12">
        <v>1</v>
      </c>
      <c r="F2" s="12">
        <v>1</v>
      </c>
      <c r="G2" s="12">
        <v>0.90909090909090895</v>
      </c>
      <c r="H2" s="9">
        <v>3</v>
      </c>
      <c r="I2" s="10" t="s">
        <v>15</v>
      </c>
      <c r="J2" s="12">
        <v>0.5</v>
      </c>
      <c r="K2" t="e">
        <f>VLOOKUP(A2,MasterTutor!A:D,4,FALSE)</f>
        <v>#N/A</v>
      </c>
      <c r="L2" t="e">
        <f>VLOOKUP(A2,MasterTutor!A:D,3,FALSE)</f>
        <v>#N/A</v>
      </c>
      <c r="M2" t="e">
        <f>VLOOKUP(A2,MasterTutor!A:D,2,FALSE)</f>
        <v>#N/A</v>
      </c>
    </row>
    <row r="3" spans="1:13" x14ac:dyDescent="0.2">
      <c r="A3" s="9" t="s">
        <v>13</v>
      </c>
      <c r="B3" s="9" t="s">
        <v>16</v>
      </c>
      <c r="C3" s="12">
        <v>0.76</v>
      </c>
      <c r="D3" s="12">
        <v>0.78</v>
      </c>
      <c r="E3" s="12">
        <v>1</v>
      </c>
      <c r="F3" s="12">
        <v>1</v>
      </c>
      <c r="G3" s="12">
        <v>0.91</v>
      </c>
      <c r="H3" s="9">
        <v>1</v>
      </c>
      <c r="I3" s="13"/>
      <c r="J3" s="12"/>
      <c r="K3" t="e">
        <f>VLOOKUP(A3,MasterTutor!A:D,4,FALSE)</f>
        <v>#N/A</v>
      </c>
      <c r="L3" t="e">
        <f>VLOOKUP(A3,MasterTutor!A:D,3,FALSE)</f>
        <v>#N/A</v>
      </c>
      <c r="M3" t="e">
        <f>VLOOKUP(A3,MasterTutor!A:D,2,FALSE)</f>
        <v>#N/A</v>
      </c>
    </row>
    <row r="4" spans="1:13" x14ac:dyDescent="0.2">
      <c r="A4" s="9" t="s">
        <v>13</v>
      </c>
      <c r="B4" s="9" t="s">
        <v>17</v>
      </c>
      <c r="C4" s="12">
        <v>0.74</v>
      </c>
      <c r="D4" s="12">
        <v>0.9</v>
      </c>
      <c r="E4" s="12">
        <v>0.99</v>
      </c>
      <c r="F4" s="12">
        <v>1</v>
      </c>
      <c r="G4" s="12">
        <v>1</v>
      </c>
      <c r="H4" s="9">
        <v>10</v>
      </c>
      <c r="I4" s="10">
        <v>1</v>
      </c>
      <c r="J4" s="12">
        <f>I4</f>
        <v>1</v>
      </c>
      <c r="K4" t="e">
        <f>VLOOKUP(A4,MasterTutor!A:D,4,FALSE)</f>
        <v>#N/A</v>
      </c>
      <c r="L4" t="e">
        <f>VLOOKUP(A4,MasterTutor!A:D,3,FALSE)</f>
        <v>#N/A</v>
      </c>
      <c r="M4" t="e">
        <f>VLOOKUP(A4,MasterTutor!A:D,2,FALSE)</f>
        <v>#N/A</v>
      </c>
    </row>
    <row r="5" spans="1:13" x14ac:dyDescent="0.2">
      <c r="A5" s="9" t="s">
        <v>13</v>
      </c>
      <c r="B5" s="9" t="s">
        <v>18</v>
      </c>
      <c r="C5" s="12">
        <v>0.5</v>
      </c>
      <c r="D5" s="12">
        <v>0.81</v>
      </c>
      <c r="E5" s="12">
        <v>1</v>
      </c>
      <c r="F5" s="12">
        <v>0.93</v>
      </c>
      <c r="G5" s="12">
        <v>0.7</v>
      </c>
      <c r="H5" s="9">
        <v>2</v>
      </c>
      <c r="I5" s="10" t="s">
        <v>19</v>
      </c>
      <c r="J5" s="12">
        <v>0.67</v>
      </c>
      <c r="K5" t="e">
        <f>VLOOKUP(A5,MasterTutor!A:D,4,FALSE)</f>
        <v>#N/A</v>
      </c>
      <c r="L5" t="e">
        <f>VLOOKUP(A5,MasterTutor!A:D,3,FALSE)</f>
        <v>#N/A</v>
      </c>
      <c r="M5" t="e">
        <f>VLOOKUP(A5,MasterTutor!A:D,2,FALSE)</f>
        <v>#N/A</v>
      </c>
    </row>
    <row r="6" spans="1:13" x14ac:dyDescent="0.2">
      <c r="A6" s="9" t="s">
        <v>13</v>
      </c>
      <c r="B6" s="9" t="s">
        <v>20</v>
      </c>
      <c r="C6" s="12">
        <v>0.48</v>
      </c>
      <c r="D6" s="12">
        <v>0.5</v>
      </c>
      <c r="E6" s="12">
        <v>1</v>
      </c>
      <c r="F6" s="12">
        <v>1</v>
      </c>
      <c r="G6" s="12">
        <v>0.71</v>
      </c>
      <c r="H6" s="9">
        <v>3</v>
      </c>
      <c r="I6" s="10">
        <v>1</v>
      </c>
      <c r="J6" s="12">
        <f>I6</f>
        <v>1</v>
      </c>
      <c r="K6" t="e">
        <f>VLOOKUP(A6,MasterTutor!A:D,4,FALSE)</f>
        <v>#N/A</v>
      </c>
      <c r="L6" t="e">
        <f>VLOOKUP(A6,MasterTutor!A:D,3,FALSE)</f>
        <v>#N/A</v>
      </c>
      <c r="M6" t="e">
        <f>VLOOKUP(A6,MasterTutor!A:D,2,FALSE)</f>
        <v>#N/A</v>
      </c>
    </row>
    <row r="7" spans="1:13" x14ac:dyDescent="0.2">
      <c r="A7" s="9" t="s">
        <v>13</v>
      </c>
      <c r="B7" s="9" t="s">
        <v>21</v>
      </c>
      <c r="C7" s="12">
        <v>1.2</v>
      </c>
      <c r="D7" s="12">
        <v>1.24</v>
      </c>
      <c r="E7" s="12">
        <v>1</v>
      </c>
      <c r="F7" s="12">
        <v>1</v>
      </c>
      <c r="G7" s="12">
        <v>1</v>
      </c>
      <c r="H7" s="9">
        <v>4</v>
      </c>
      <c r="J7" s="12"/>
      <c r="K7" t="e">
        <f>VLOOKUP(A7,MasterTutor!A:D,4,FALSE)</f>
        <v>#N/A</v>
      </c>
      <c r="L7" t="e">
        <f>VLOOKUP(A7,MasterTutor!A:D,3,FALSE)</f>
        <v>#N/A</v>
      </c>
      <c r="M7" t="e">
        <f>VLOOKUP(A7,MasterTutor!A:D,2,FALSE)</f>
        <v>#N/A</v>
      </c>
    </row>
    <row r="8" spans="1:13" x14ac:dyDescent="0.2">
      <c r="A8" s="9" t="s">
        <v>13</v>
      </c>
      <c r="B8" s="9" t="s">
        <v>22</v>
      </c>
      <c r="C8" s="12">
        <v>1.06</v>
      </c>
      <c r="D8" s="12">
        <v>1.1000000000000001</v>
      </c>
      <c r="E8" s="12">
        <v>1</v>
      </c>
      <c r="F8" s="12">
        <v>0.97</v>
      </c>
      <c r="G8" s="12">
        <v>0.82</v>
      </c>
      <c r="H8" s="9">
        <v>6</v>
      </c>
      <c r="I8" s="10" t="s">
        <v>23</v>
      </c>
      <c r="J8" s="12">
        <v>1</v>
      </c>
      <c r="K8" t="e">
        <f>VLOOKUP(A8,MasterTutor!A:D,4,FALSE)</f>
        <v>#N/A</v>
      </c>
      <c r="L8" t="e">
        <f>VLOOKUP(A8,MasterTutor!A:D,3,FALSE)</f>
        <v>#N/A</v>
      </c>
      <c r="M8" t="e">
        <f>VLOOKUP(A8,MasterTutor!A:D,2,FALSE)</f>
        <v>#N/A</v>
      </c>
    </row>
    <row r="9" spans="1:13" x14ac:dyDescent="0.2">
      <c r="A9" s="9" t="s">
        <v>24</v>
      </c>
      <c r="B9" s="9" t="s">
        <v>14</v>
      </c>
      <c r="C9" s="12">
        <v>1.0916999999999999</v>
      </c>
      <c r="D9" s="12">
        <v>1.1117999999999999</v>
      </c>
      <c r="E9" s="12">
        <v>0.99259259259259203</v>
      </c>
      <c r="F9" s="12">
        <v>0.97916666666666596</v>
      </c>
      <c r="G9" s="12">
        <v>0.96153846153846101</v>
      </c>
      <c r="H9" s="9">
        <v>14</v>
      </c>
      <c r="I9" s="10" t="s">
        <v>25</v>
      </c>
      <c r="J9" s="12">
        <v>0.6</v>
      </c>
      <c r="K9" t="str">
        <f>VLOOKUP(A9,MasterTutor!A:D,4,FALSE)</f>
        <v>Advanced</v>
      </c>
      <c r="L9" t="str">
        <f>VLOOKUP(A9,MasterTutor!A:D,3,FALSE)</f>
        <v>Professional</v>
      </c>
      <c r="M9" t="str">
        <f>VLOOKUP(A9,MasterTutor!A:D,2,FALSE)</f>
        <v>Ian Plamondon</v>
      </c>
    </row>
    <row r="10" spans="1:13" x14ac:dyDescent="0.2">
      <c r="A10" s="9" t="s">
        <v>24</v>
      </c>
      <c r="B10" s="9" t="s">
        <v>16</v>
      </c>
      <c r="C10" s="12">
        <v>0.93</v>
      </c>
      <c r="D10" s="12">
        <v>0.96</v>
      </c>
      <c r="E10" s="12">
        <v>0.99</v>
      </c>
      <c r="F10" s="12">
        <v>0.97</v>
      </c>
      <c r="G10" s="12">
        <v>0.76</v>
      </c>
      <c r="H10" s="9">
        <v>11</v>
      </c>
      <c r="I10" s="13">
        <v>45664</v>
      </c>
      <c r="J10" s="12">
        <v>1.4285714285714286E-3</v>
      </c>
      <c r="K10" t="str">
        <f>VLOOKUP(A10,MasterTutor!A:D,4,FALSE)</f>
        <v>Advanced</v>
      </c>
      <c r="L10" t="str">
        <f>VLOOKUP(A10,MasterTutor!A:D,3,FALSE)</f>
        <v>Professional</v>
      </c>
      <c r="M10" t="str">
        <f>VLOOKUP(A10,MasterTutor!A:D,2,FALSE)</f>
        <v>Ian Plamondon</v>
      </c>
    </row>
    <row r="11" spans="1:13" x14ac:dyDescent="0.2">
      <c r="A11" s="9" t="s">
        <v>24</v>
      </c>
      <c r="B11" s="9" t="s">
        <v>257</v>
      </c>
      <c r="C11" s="12">
        <v>0.98</v>
      </c>
      <c r="D11" s="12">
        <v>0.98</v>
      </c>
      <c r="E11" s="12">
        <v>1</v>
      </c>
      <c r="F11" s="12">
        <v>0.95</v>
      </c>
      <c r="G11" s="12">
        <v>0.9</v>
      </c>
      <c r="H11" s="9">
        <v>19</v>
      </c>
      <c r="I11" s="10"/>
      <c r="J11" s="12"/>
      <c r="K11" t="str">
        <f>VLOOKUP(A11,MasterTutor!A:D,4,FALSE)</f>
        <v>Advanced</v>
      </c>
      <c r="L11" t="str">
        <f>VLOOKUP(A11,MasterTutor!A:D,3,FALSE)</f>
        <v>Professional</v>
      </c>
      <c r="M11" t="str">
        <f>VLOOKUP(A11,MasterTutor!A:D,2,FALSE)</f>
        <v>Ian Plamondon</v>
      </c>
    </row>
    <row r="12" spans="1:13" x14ac:dyDescent="0.2">
      <c r="A12" s="9" t="s">
        <v>24</v>
      </c>
      <c r="B12" s="9" t="s">
        <v>29</v>
      </c>
      <c r="C12" s="12">
        <v>0.89580000000000004</v>
      </c>
      <c r="D12" s="12">
        <v>0.90300000000000002</v>
      </c>
      <c r="E12" s="12">
        <v>1</v>
      </c>
      <c r="F12" s="12">
        <v>0.96103896099999997</v>
      </c>
      <c r="G12" s="12">
        <v>0.95238095199999995</v>
      </c>
      <c r="H12" s="9">
        <v>16</v>
      </c>
      <c r="I12" s="10">
        <v>0.8</v>
      </c>
      <c r="J12" s="12">
        <f>I12</f>
        <v>0.8</v>
      </c>
      <c r="K12" t="str">
        <f>VLOOKUP(A12,MasterTutor!A:D,4,FALSE)</f>
        <v>Advanced</v>
      </c>
      <c r="L12" t="str">
        <f>VLOOKUP(A12,MasterTutor!A:D,3,FALSE)</f>
        <v>Professional</v>
      </c>
      <c r="M12" t="str">
        <f>VLOOKUP(A12,MasterTutor!A:D,2,FALSE)</f>
        <v>Ian Plamondon</v>
      </c>
    </row>
    <row r="13" spans="1:13" x14ac:dyDescent="0.2">
      <c r="A13" s="9" t="s">
        <v>24</v>
      </c>
      <c r="B13" s="9" t="s">
        <v>17</v>
      </c>
      <c r="C13" s="12">
        <v>0.75</v>
      </c>
      <c r="D13" s="12">
        <v>1.01</v>
      </c>
      <c r="E13" s="12">
        <v>1</v>
      </c>
      <c r="F13" s="12">
        <v>1</v>
      </c>
      <c r="G13" s="12">
        <v>0.9</v>
      </c>
      <c r="H13" s="9">
        <v>2</v>
      </c>
      <c r="I13" s="10" t="s">
        <v>26</v>
      </c>
      <c r="J13" s="12">
        <v>0.5</v>
      </c>
      <c r="K13" t="str">
        <f>VLOOKUP(A13,MasterTutor!A:D,4,FALSE)</f>
        <v>Advanced</v>
      </c>
      <c r="L13" t="str">
        <f>VLOOKUP(A13,MasterTutor!A:D,3,FALSE)</f>
        <v>Professional</v>
      </c>
      <c r="M13" t="str">
        <f>VLOOKUP(A13,MasterTutor!A:D,2,FALSE)</f>
        <v>Ian Plamondon</v>
      </c>
    </row>
    <row r="14" spans="1:13" x14ac:dyDescent="0.2">
      <c r="A14" s="9" t="s">
        <v>24</v>
      </c>
      <c r="B14" s="9" t="s">
        <v>18</v>
      </c>
      <c r="C14" s="12">
        <v>0.62</v>
      </c>
      <c r="D14" s="12">
        <v>0.92</v>
      </c>
      <c r="E14" s="12">
        <v>1</v>
      </c>
      <c r="F14" s="12">
        <v>0.77</v>
      </c>
      <c r="G14" s="12">
        <v>0.64</v>
      </c>
      <c r="H14" s="9">
        <v>2</v>
      </c>
      <c r="I14" s="10">
        <v>0</v>
      </c>
      <c r="J14" s="12">
        <f>I14</f>
        <v>0</v>
      </c>
      <c r="K14" t="str">
        <f>VLOOKUP(A14,MasterTutor!A:D,4,FALSE)</f>
        <v>Advanced</v>
      </c>
      <c r="L14" t="str">
        <f>VLOOKUP(A14,MasterTutor!A:D,3,FALSE)</f>
        <v>Professional</v>
      </c>
      <c r="M14" t="str">
        <f>VLOOKUP(A14,MasterTutor!A:D,2,FALSE)</f>
        <v>Ian Plamondon</v>
      </c>
    </row>
    <row r="15" spans="1:13" x14ac:dyDescent="0.2">
      <c r="A15" s="9" t="s">
        <v>24</v>
      </c>
      <c r="B15" s="9" t="s">
        <v>20</v>
      </c>
      <c r="C15" s="12">
        <v>0.94</v>
      </c>
      <c r="D15" s="12">
        <v>0.98</v>
      </c>
      <c r="E15" s="12">
        <v>0.99</v>
      </c>
      <c r="F15" s="12">
        <v>1</v>
      </c>
      <c r="G15" s="12">
        <v>0.46</v>
      </c>
      <c r="H15" s="9">
        <v>6</v>
      </c>
      <c r="I15" s="10" t="s">
        <v>19</v>
      </c>
      <c r="J15" s="12">
        <v>0.67</v>
      </c>
      <c r="K15" t="str">
        <f>VLOOKUP(A15,MasterTutor!A:D,4,FALSE)</f>
        <v>Advanced</v>
      </c>
      <c r="L15" t="str">
        <f>VLOOKUP(A15,MasterTutor!A:D,3,FALSE)</f>
        <v>Professional</v>
      </c>
      <c r="M15" t="str">
        <f>VLOOKUP(A15,MasterTutor!A:D,2,FALSE)</f>
        <v>Ian Plamondon</v>
      </c>
    </row>
    <row r="16" spans="1:13" x14ac:dyDescent="0.2">
      <c r="A16" s="9" t="s">
        <v>24</v>
      </c>
      <c r="B16" s="9" t="s">
        <v>21</v>
      </c>
      <c r="C16" s="12">
        <v>0.8</v>
      </c>
      <c r="D16" s="12">
        <v>0.97</v>
      </c>
      <c r="E16" s="12">
        <v>1</v>
      </c>
      <c r="F16" s="12">
        <v>0.99</v>
      </c>
      <c r="G16" s="12">
        <v>0.91</v>
      </c>
      <c r="H16" s="9">
        <v>10</v>
      </c>
      <c r="I16" s="10" t="s">
        <v>27</v>
      </c>
      <c r="J16" s="12">
        <v>0.33</v>
      </c>
      <c r="K16" t="str">
        <f>VLOOKUP(A16,MasterTutor!A:D,4,FALSE)</f>
        <v>Advanced</v>
      </c>
      <c r="L16" t="str">
        <f>VLOOKUP(A16,MasterTutor!A:D,3,FALSE)</f>
        <v>Professional</v>
      </c>
      <c r="M16" t="str">
        <f>VLOOKUP(A16,MasterTutor!A:D,2,FALSE)</f>
        <v>Ian Plamondon</v>
      </c>
    </row>
    <row r="17" spans="1:13" x14ac:dyDescent="0.2">
      <c r="A17" s="9" t="s">
        <v>24</v>
      </c>
      <c r="B17" s="9" t="s">
        <v>22</v>
      </c>
      <c r="C17" s="12">
        <v>0.96</v>
      </c>
      <c r="D17" s="12">
        <v>1.01</v>
      </c>
      <c r="E17" s="12">
        <v>0.99</v>
      </c>
      <c r="F17" s="12">
        <v>0.97</v>
      </c>
      <c r="G17" s="12">
        <v>0.74</v>
      </c>
      <c r="H17" s="9">
        <v>13</v>
      </c>
      <c r="I17" s="10" t="s">
        <v>28</v>
      </c>
      <c r="J17" s="12">
        <v>0.67</v>
      </c>
      <c r="K17" t="str">
        <f>VLOOKUP(A17,MasterTutor!A:D,4,FALSE)</f>
        <v>Advanced</v>
      </c>
      <c r="L17" t="str">
        <f>VLOOKUP(A17,MasterTutor!A:D,3,FALSE)</f>
        <v>Professional</v>
      </c>
      <c r="M17" t="str">
        <f>VLOOKUP(A17,MasterTutor!A:D,2,FALSE)</f>
        <v>Ian Plamondon</v>
      </c>
    </row>
    <row r="18" spans="1:13" x14ac:dyDescent="0.2">
      <c r="A18" s="9" t="s">
        <v>30</v>
      </c>
      <c r="B18" s="9" t="s">
        <v>14</v>
      </c>
      <c r="C18" s="12">
        <v>0.968799999999999</v>
      </c>
      <c r="D18" s="12">
        <v>1.5156000000000001</v>
      </c>
      <c r="E18" s="12">
        <v>1</v>
      </c>
      <c r="F18" s="12">
        <v>1</v>
      </c>
      <c r="G18" s="12">
        <v>0.5</v>
      </c>
      <c r="H18" s="9">
        <v>3</v>
      </c>
      <c r="I18" s="10" t="s">
        <v>23</v>
      </c>
      <c r="J18" s="12">
        <v>1</v>
      </c>
      <c r="K18" t="str">
        <f>VLOOKUP(A18,MasterTutor!A:D,4,FALSE)</f>
        <v>Premium</v>
      </c>
      <c r="L18" t="str">
        <f>VLOOKUP(A18,MasterTutor!A:D,3,FALSE)</f>
        <v>Adjunct</v>
      </c>
      <c r="M18" t="str">
        <f>VLOOKUP(A18,MasterTutor!A:D,2,FALSE)</f>
        <v>Ela Cross</v>
      </c>
    </row>
    <row r="19" spans="1:13" x14ac:dyDescent="0.2">
      <c r="A19" s="9" t="s">
        <v>30</v>
      </c>
      <c r="B19" s="9" t="s">
        <v>16</v>
      </c>
      <c r="C19" s="12">
        <v>0.8</v>
      </c>
      <c r="D19" s="12">
        <v>1.54</v>
      </c>
      <c r="E19" s="12">
        <v>1</v>
      </c>
      <c r="F19" s="12">
        <v>0.9</v>
      </c>
      <c r="G19" s="12">
        <v>0.88</v>
      </c>
      <c r="H19" s="9">
        <v>2</v>
      </c>
      <c r="I19" s="13"/>
      <c r="J19" s="12"/>
      <c r="K19" t="str">
        <f>VLOOKUP(A19,MasterTutor!A:D,4,FALSE)</f>
        <v>Premium</v>
      </c>
      <c r="L19" t="str">
        <f>VLOOKUP(A19,MasterTutor!A:D,3,FALSE)</f>
        <v>Adjunct</v>
      </c>
      <c r="M19" t="str">
        <f>VLOOKUP(A19,MasterTutor!A:D,2,FALSE)</f>
        <v>Ela Cross</v>
      </c>
    </row>
    <row r="20" spans="1:13" x14ac:dyDescent="0.2">
      <c r="A20" s="9" t="s">
        <v>30</v>
      </c>
      <c r="B20" s="9" t="s">
        <v>257</v>
      </c>
      <c r="C20" s="12">
        <v>0.35</v>
      </c>
      <c r="D20" s="12">
        <v>1.4</v>
      </c>
      <c r="E20" s="12">
        <v>1</v>
      </c>
      <c r="F20" s="12">
        <v>0.91</v>
      </c>
      <c r="G20" s="12">
        <v>0.67</v>
      </c>
      <c r="H20" s="9">
        <v>0</v>
      </c>
      <c r="I20" s="10"/>
      <c r="J20" s="12"/>
      <c r="K20" t="str">
        <f>VLOOKUP(A20,MasterTutor!A:D,4,FALSE)</f>
        <v>Premium</v>
      </c>
      <c r="L20" t="str">
        <f>VLOOKUP(A20,MasterTutor!A:D,3,FALSE)</f>
        <v>Adjunct</v>
      </c>
      <c r="M20" t="str">
        <f>VLOOKUP(A20,MasterTutor!A:D,2,FALSE)</f>
        <v>Ela Cross</v>
      </c>
    </row>
    <row r="21" spans="1:13" x14ac:dyDescent="0.2">
      <c r="A21" s="9" t="s">
        <v>30</v>
      </c>
      <c r="B21" s="9" t="s">
        <v>29</v>
      </c>
      <c r="C21" s="12">
        <v>0.66669999999999996</v>
      </c>
      <c r="D21" s="12">
        <v>1.4531000000000001</v>
      </c>
      <c r="E21" s="12">
        <v>1</v>
      </c>
      <c r="F21" s="12">
        <v>1</v>
      </c>
      <c r="G21" s="12">
        <v>0</v>
      </c>
      <c r="H21" s="9">
        <v>2</v>
      </c>
      <c r="I21" s="10" t="s">
        <v>32</v>
      </c>
      <c r="J21" s="12">
        <v>0</v>
      </c>
      <c r="K21" t="str">
        <f>VLOOKUP(A21,MasterTutor!A:D,4,FALSE)</f>
        <v>Premium</v>
      </c>
      <c r="L21" t="str">
        <f>VLOOKUP(A21,MasterTutor!A:D,3,FALSE)</f>
        <v>Adjunct</v>
      </c>
      <c r="M21" t="str">
        <f>VLOOKUP(A21,MasterTutor!A:D,2,FALSE)</f>
        <v>Ela Cross</v>
      </c>
    </row>
    <row r="22" spans="1:13" x14ac:dyDescent="0.2">
      <c r="A22" s="9" t="s">
        <v>30</v>
      </c>
      <c r="B22" s="9" t="s">
        <v>17</v>
      </c>
      <c r="C22" s="12">
        <v>0.31</v>
      </c>
      <c r="D22" s="12">
        <v>1</v>
      </c>
      <c r="E22" s="12">
        <v>1</v>
      </c>
      <c r="F22" s="12">
        <v>0.6</v>
      </c>
      <c r="G22" s="12" t="e">
        <v>#N/A</v>
      </c>
      <c r="H22" s="9">
        <v>1</v>
      </c>
      <c r="J22" s="12"/>
      <c r="K22" t="str">
        <f>VLOOKUP(A22,MasterTutor!A:D,4,FALSE)</f>
        <v>Premium</v>
      </c>
      <c r="L22" t="str">
        <f>VLOOKUP(A22,MasterTutor!A:D,3,FALSE)</f>
        <v>Adjunct</v>
      </c>
      <c r="M22" t="str">
        <f>VLOOKUP(A22,MasterTutor!A:D,2,FALSE)</f>
        <v>Ela Cross</v>
      </c>
    </row>
    <row r="23" spans="1:13" x14ac:dyDescent="0.2">
      <c r="A23" s="9" t="s">
        <v>30</v>
      </c>
      <c r="B23" s="9" t="s">
        <v>18</v>
      </c>
      <c r="C23" s="12">
        <v>0</v>
      </c>
      <c r="D23" s="12">
        <v>0.79</v>
      </c>
      <c r="E23" s="12">
        <v>0</v>
      </c>
      <c r="F23" s="12">
        <v>0</v>
      </c>
      <c r="G23" s="12">
        <v>0</v>
      </c>
      <c r="H23" s="9" t="e">
        <v>#N/A</v>
      </c>
      <c r="J23" s="12"/>
      <c r="K23" t="str">
        <f>VLOOKUP(A23,MasterTutor!A:D,4,FALSE)</f>
        <v>Premium</v>
      </c>
      <c r="L23" t="str">
        <f>VLOOKUP(A23,MasterTutor!A:D,3,FALSE)</f>
        <v>Adjunct</v>
      </c>
      <c r="M23" t="str">
        <f>VLOOKUP(A23,MasterTutor!A:D,2,FALSE)</f>
        <v>Ela Cross</v>
      </c>
    </row>
    <row r="24" spans="1:13" x14ac:dyDescent="0.2">
      <c r="A24" s="9" t="s">
        <v>30</v>
      </c>
      <c r="B24" s="9" t="s">
        <v>20</v>
      </c>
      <c r="C24" s="12">
        <v>0</v>
      </c>
      <c r="D24" s="12">
        <v>1</v>
      </c>
      <c r="E24" s="12">
        <v>0</v>
      </c>
      <c r="F24" s="12">
        <v>0</v>
      </c>
      <c r="G24" s="12">
        <v>0</v>
      </c>
      <c r="H24" s="9" t="e">
        <v>#N/A</v>
      </c>
      <c r="J24" s="12"/>
      <c r="K24" t="str">
        <f>VLOOKUP(A24,MasterTutor!A:D,4,FALSE)</f>
        <v>Premium</v>
      </c>
      <c r="L24" t="str">
        <f>VLOOKUP(A24,MasterTutor!A:D,3,FALSE)</f>
        <v>Adjunct</v>
      </c>
      <c r="M24" t="str">
        <f>VLOOKUP(A24,MasterTutor!A:D,2,FALSE)</f>
        <v>Ela Cross</v>
      </c>
    </row>
    <row r="25" spans="1:13" x14ac:dyDescent="0.2">
      <c r="A25" s="9" t="s">
        <v>30</v>
      </c>
      <c r="B25" s="9" t="s">
        <v>21</v>
      </c>
      <c r="C25" s="12">
        <v>0.76</v>
      </c>
      <c r="D25" s="12">
        <v>1.42</v>
      </c>
      <c r="E25" s="12">
        <v>1</v>
      </c>
      <c r="F25" s="12">
        <v>1</v>
      </c>
      <c r="G25" s="12">
        <v>0</v>
      </c>
      <c r="H25" s="9">
        <v>2</v>
      </c>
      <c r="I25" s="10" t="s">
        <v>31</v>
      </c>
      <c r="J25" s="12">
        <v>0.6</v>
      </c>
      <c r="K25" t="str">
        <f>VLOOKUP(A25,MasterTutor!A:D,4,FALSE)</f>
        <v>Premium</v>
      </c>
      <c r="L25" t="str">
        <f>VLOOKUP(A25,MasterTutor!A:D,3,FALSE)</f>
        <v>Adjunct</v>
      </c>
      <c r="M25" t="str">
        <f>VLOOKUP(A25,MasterTutor!A:D,2,FALSE)</f>
        <v>Ela Cross</v>
      </c>
    </row>
    <row r="26" spans="1:13" x14ac:dyDescent="0.2">
      <c r="A26" s="9" t="s">
        <v>30</v>
      </c>
      <c r="B26" s="9" t="s">
        <v>22</v>
      </c>
      <c r="C26" s="12">
        <v>1.1399999999999999</v>
      </c>
      <c r="D26" s="12">
        <v>1.46</v>
      </c>
      <c r="E26" s="12">
        <v>1</v>
      </c>
      <c r="F26" s="12">
        <v>0.73</v>
      </c>
      <c r="G26" s="12">
        <v>0</v>
      </c>
      <c r="H26" s="9">
        <v>3</v>
      </c>
      <c r="I26" s="11"/>
      <c r="J26" s="12"/>
      <c r="K26" t="str">
        <f>VLOOKUP(A26,MasterTutor!A:D,4,FALSE)</f>
        <v>Premium</v>
      </c>
      <c r="L26" t="str">
        <f>VLOOKUP(A26,MasterTutor!A:D,3,FALSE)</f>
        <v>Adjunct</v>
      </c>
      <c r="M26" t="str">
        <f>VLOOKUP(A26,MasterTutor!A:D,2,FALSE)</f>
        <v>Ela Cross</v>
      </c>
    </row>
    <row r="27" spans="1:13" x14ac:dyDescent="0.2">
      <c r="A27" s="9" t="s">
        <v>33</v>
      </c>
      <c r="B27" s="9" t="s">
        <v>14</v>
      </c>
      <c r="C27" s="12">
        <v>0.62570000000000003</v>
      </c>
      <c r="D27" s="12">
        <v>2.2515999999999998</v>
      </c>
      <c r="E27" s="12">
        <v>0.94029850746268595</v>
      </c>
      <c r="F27" s="12">
        <v>0.97619047619047605</v>
      </c>
      <c r="G27" s="12">
        <v>0.75</v>
      </c>
      <c r="H27" s="9">
        <v>1</v>
      </c>
      <c r="I27" s="10" t="s">
        <v>34</v>
      </c>
      <c r="J27" s="12">
        <v>1</v>
      </c>
      <c r="K27" t="str">
        <f>VLOOKUP(A27,MasterTutor!A:D,4,FALSE)</f>
        <v>Premium</v>
      </c>
      <c r="L27" t="str">
        <f>VLOOKUP(A27,MasterTutor!A:D,3,FALSE)</f>
        <v>Professional</v>
      </c>
      <c r="M27" t="str">
        <f>VLOOKUP(A27,MasterTutor!A:D,2,FALSE)</f>
        <v>Ian Plamondon</v>
      </c>
    </row>
    <row r="28" spans="1:13" x14ac:dyDescent="0.2">
      <c r="A28" s="9" t="s">
        <v>33</v>
      </c>
      <c r="B28" s="9" t="s">
        <v>16</v>
      </c>
      <c r="C28" s="12">
        <v>0.7</v>
      </c>
      <c r="D28" s="12">
        <v>1.99</v>
      </c>
      <c r="E28" s="12">
        <v>0.97</v>
      </c>
      <c r="F28" s="12">
        <v>1</v>
      </c>
      <c r="G28" s="12">
        <v>0.71</v>
      </c>
      <c r="H28" s="9">
        <v>5</v>
      </c>
      <c r="I28" s="13">
        <v>45691</v>
      </c>
      <c r="J28" s="12">
        <v>6.6666666666666662E-3</v>
      </c>
      <c r="K28" t="str">
        <f>VLOOKUP(A28,MasterTutor!A:D,4,FALSE)</f>
        <v>Premium</v>
      </c>
      <c r="L28" t="str">
        <f>VLOOKUP(A28,MasterTutor!A:D,3,FALSE)</f>
        <v>Professional</v>
      </c>
      <c r="M28" t="str">
        <f>VLOOKUP(A28,MasterTutor!A:D,2,FALSE)</f>
        <v>Ian Plamondon</v>
      </c>
    </row>
    <row r="29" spans="1:13" x14ac:dyDescent="0.2">
      <c r="A29" s="9" t="s">
        <v>33</v>
      </c>
      <c r="B29" s="9" t="s">
        <v>257</v>
      </c>
      <c r="C29" s="12">
        <v>0.6</v>
      </c>
      <c r="D29" s="12">
        <v>1.82</v>
      </c>
      <c r="E29" s="12">
        <v>1</v>
      </c>
      <c r="F29" s="12">
        <v>0.98</v>
      </c>
      <c r="G29" s="12">
        <v>0.81</v>
      </c>
      <c r="H29" s="9">
        <v>4</v>
      </c>
      <c r="I29" s="10">
        <v>1</v>
      </c>
      <c r="J29" s="12">
        <v>1</v>
      </c>
      <c r="K29" t="str">
        <f>VLOOKUP(A29,MasterTutor!A:D,4,FALSE)</f>
        <v>Premium</v>
      </c>
      <c r="L29" t="str">
        <f>VLOOKUP(A29,MasterTutor!A:D,3,FALSE)</f>
        <v>Professional</v>
      </c>
      <c r="M29" t="str">
        <f>VLOOKUP(A29,MasterTutor!A:D,2,FALSE)</f>
        <v>Ian Plamondon</v>
      </c>
    </row>
    <row r="30" spans="1:13" x14ac:dyDescent="0.2">
      <c r="A30" s="9" t="s">
        <v>33</v>
      </c>
      <c r="B30" s="9" t="s">
        <v>29</v>
      </c>
      <c r="C30" s="12">
        <v>0.375</v>
      </c>
      <c r="D30" s="12">
        <v>2.0707</v>
      </c>
      <c r="E30" s="12">
        <v>0.97368421100000002</v>
      </c>
      <c r="F30" s="12">
        <v>1</v>
      </c>
      <c r="G30" s="12">
        <v>1</v>
      </c>
      <c r="H30" s="9">
        <v>0</v>
      </c>
      <c r="I30" s="10">
        <v>1</v>
      </c>
      <c r="J30" s="12">
        <f>I30</f>
        <v>1</v>
      </c>
      <c r="K30" t="str">
        <f>VLOOKUP(A30,MasterTutor!A:D,4,FALSE)</f>
        <v>Premium</v>
      </c>
      <c r="L30" t="str">
        <f>VLOOKUP(A30,MasterTutor!A:D,3,FALSE)</f>
        <v>Professional</v>
      </c>
      <c r="M30" t="str">
        <f>VLOOKUP(A30,MasterTutor!A:D,2,FALSE)</f>
        <v>Ian Plamondon</v>
      </c>
    </row>
    <row r="31" spans="1:13" x14ac:dyDescent="0.2">
      <c r="A31" s="9" t="s">
        <v>33</v>
      </c>
      <c r="B31" s="9" t="s">
        <v>17</v>
      </c>
      <c r="C31" s="12">
        <v>0.96</v>
      </c>
      <c r="D31" s="12">
        <v>1.65</v>
      </c>
      <c r="E31" s="12">
        <v>0.97</v>
      </c>
      <c r="F31" s="12">
        <v>1</v>
      </c>
      <c r="G31" s="12">
        <v>0.9</v>
      </c>
      <c r="H31" s="9">
        <v>0</v>
      </c>
      <c r="I31" s="10" t="s">
        <v>35</v>
      </c>
      <c r="J31" s="12">
        <v>0.75</v>
      </c>
      <c r="K31" t="str">
        <f>VLOOKUP(A31,MasterTutor!A:D,4,FALSE)</f>
        <v>Premium</v>
      </c>
      <c r="L31" t="str">
        <f>VLOOKUP(A31,MasterTutor!A:D,3,FALSE)</f>
        <v>Professional</v>
      </c>
      <c r="M31" t="str">
        <f>VLOOKUP(A31,MasterTutor!A:D,2,FALSE)</f>
        <v>Ian Plamondon</v>
      </c>
    </row>
    <row r="32" spans="1:13" x14ac:dyDescent="0.2">
      <c r="A32" s="9" t="s">
        <v>33</v>
      </c>
      <c r="B32" s="9" t="s">
        <v>18</v>
      </c>
      <c r="C32" s="12">
        <v>0.52</v>
      </c>
      <c r="D32" s="12">
        <v>1.83</v>
      </c>
      <c r="E32" s="12">
        <v>0.99</v>
      </c>
      <c r="F32" s="12">
        <v>1</v>
      </c>
      <c r="G32" s="12">
        <v>0.77</v>
      </c>
      <c r="H32" s="9">
        <v>2</v>
      </c>
      <c r="I32" s="10">
        <v>1</v>
      </c>
      <c r="J32" s="12">
        <f>I32</f>
        <v>1</v>
      </c>
      <c r="K32" t="str">
        <f>VLOOKUP(A32,MasterTutor!A:D,4,FALSE)</f>
        <v>Premium</v>
      </c>
      <c r="L32" t="str">
        <f>VLOOKUP(A32,MasterTutor!A:D,3,FALSE)</f>
        <v>Professional</v>
      </c>
      <c r="M32" t="str">
        <f>VLOOKUP(A32,MasterTutor!A:D,2,FALSE)</f>
        <v>Ian Plamondon</v>
      </c>
    </row>
    <row r="33" spans="1:13" x14ac:dyDescent="0.2">
      <c r="A33" s="9" t="s">
        <v>33</v>
      </c>
      <c r="B33" s="9" t="s">
        <v>20</v>
      </c>
      <c r="C33" s="12">
        <v>0.82</v>
      </c>
      <c r="D33" s="12">
        <v>1.92</v>
      </c>
      <c r="E33" s="12">
        <v>0.96</v>
      </c>
      <c r="F33" s="12">
        <v>1</v>
      </c>
      <c r="G33" s="12">
        <v>0.56000000000000005</v>
      </c>
      <c r="H33" s="9">
        <v>2</v>
      </c>
      <c r="I33" s="10">
        <v>1</v>
      </c>
      <c r="J33" s="12">
        <f>I33</f>
        <v>1</v>
      </c>
      <c r="K33" t="str">
        <f>VLOOKUP(A33,MasterTutor!A:D,4,FALSE)</f>
        <v>Premium</v>
      </c>
      <c r="L33" t="str">
        <f>VLOOKUP(A33,MasterTutor!A:D,3,FALSE)</f>
        <v>Professional</v>
      </c>
      <c r="M33" t="str">
        <f>VLOOKUP(A33,MasterTutor!A:D,2,FALSE)</f>
        <v>Ian Plamondon</v>
      </c>
    </row>
    <row r="34" spans="1:13" x14ac:dyDescent="0.2">
      <c r="A34" s="9" t="s">
        <v>33</v>
      </c>
      <c r="B34" s="9" t="s">
        <v>21</v>
      </c>
      <c r="C34" s="12">
        <v>0.8</v>
      </c>
      <c r="D34" s="12">
        <v>1.03</v>
      </c>
      <c r="E34" s="12">
        <v>0.99</v>
      </c>
      <c r="F34" s="12">
        <v>1</v>
      </c>
      <c r="G34" s="12">
        <v>0.88</v>
      </c>
      <c r="H34" s="9">
        <v>1</v>
      </c>
      <c r="I34" s="10" t="s">
        <v>36</v>
      </c>
      <c r="J34" s="12">
        <v>0</v>
      </c>
      <c r="K34" t="str">
        <f>VLOOKUP(A34,MasterTutor!A:D,4,FALSE)</f>
        <v>Premium</v>
      </c>
      <c r="L34" t="str">
        <f>VLOOKUP(A34,MasterTutor!A:D,3,FALSE)</f>
        <v>Professional</v>
      </c>
      <c r="M34" t="str">
        <f>VLOOKUP(A34,MasterTutor!A:D,2,FALSE)</f>
        <v>Ian Plamondon</v>
      </c>
    </row>
    <row r="35" spans="1:13" x14ac:dyDescent="0.2">
      <c r="A35" s="9" t="s">
        <v>33</v>
      </c>
      <c r="B35" s="9" t="s">
        <v>22</v>
      </c>
      <c r="C35" s="12">
        <v>0.75</v>
      </c>
      <c r="D35" s="12">
        <v>2.19</v>
      </c>
      <c r="E35" s="12">
        <v>0.94</v>
      </c>
      <c r="F35" s="12">
        <v>1</v>
      </c>
      <c r="G35" s="12">
        <v>0.93</v>
      </c>
      <c r="H35" s="9">
        <v>0</v>
      </c>
      <c r="I35" s="10" t="s">
        <v>37</v>
      </c>
      <c r="J35" s="12">
        <v>1</v>
      </c>
      <c r="K35" t="str">
        <f>VLOOKUP(A35,MasterTutor!A:D,4,FALSE)</f>
        <v>Premium</v>
      </c>
      <c r="L35" t="str">
        <f>VLOOKUP(A35,MasterTutor!A:D,3,FALSE)</f>
        <v>Professional</v>
      </c>
      <c r="M35" t="str">
        <f>VLOOKUP(A35,MasterTutor!A:D,2,FALSE)</f>
        <v>Ian Plamondon</v>
      </c>
    </row>
    <row r="36" spans="1:13" x14ac:dyDescent="0.2">
      <c r="A36" s="9" t="s">
        <v>38</v>
      </c>
      <c r="B36" s="9" t="s">
        <v>14</v>
      </c>
      <c r="C36" s="12">
        <v>1.7343999999999999</v>
      </c>
      <c r="D36" s="12">
        <v>1.3554999999999999</v>
      </c>
      <c r="E36" s="12">
        <v>0.98888888888888804</v>
      </c>
      <c r="F36" s="12">
        <v>0.78125</v>
      </c>
      <c r="G36" s="12">
        <v>0.70588235294117596</v>
      </c>
      <c r="H36" s="9">
        <v>7</v>
      </c>
      <c r="I36" s="10" t="s">
        <v>39</v>
      </c>
      <c r="J36" s="12">
        <v>0.66</v>
      </c>
      <c r="K36" t="str">
        <f>VLOOKUP(A36,MasterTutor!A:D,4,FALSE)</f>
        <v>Advanced</v>
      </c>
      <c r="L36" t="str">
        <f>VLOOKUP(A36,MasterTutor!A:D,3,FALSE)</f>
        <v>Adjunct</v>
      </c>
      <c r="M36" t="str">
        <f>VLOOKUP(A36,MasterTutor!A:D,2,FALSE)</f>
        <v>Kristin Haase-Alvey</v>
      </c>
    </row>
    <row r="37" spans="1:13" x14ac:dyDescent="0.2">
      <c r="A37" s="9" t="s">
        <v>38</v>
      </c>
      <c r="B37" s="9" t="s">
        <v>14</v>
      </c>
      <c r="C37" s="12">
        <v>1.7343999999999999</v>
      </c>
      <c r="D37" s="12">
        <v>1.3554999999999999</v>
      </c>
      <c r="E37" s="12">
        <v>0.98888888888888804</v>
      </c>
      <c r="F37" s="12">
        <v>0.78125</v>
      </c>
      <c r="G37" s="12">
        <v>0.70588235294117596</v>
      </c>
      <c r="H37" s="9">
        <v>7</v>
      </c>
      <c r="I37" s="10" t="s">
        <v>39</v>
      </c>
      <c r="J37" s="12">
        <f>_xlfn.TEXTBEFORE(I37, "/")/_xlfn.TEXTAFTER(I37,"/")</f>
        <v>0.66666666666666663</v>
      </c>
      <c r="K37" t="str">
        <f>VLOOKUP(A37,MasterTutor!A:D,4,FALSE)</f>
        <v>Advanced</v>
      </c>
      <c r="L37" t="str">
        <f>VLOOKUP(A37,MasterTutor!A:D,3,FALSE)</f>
        <v>Adjunct</v>
      </c>
      <c r="M37" t="str">
        <f>VLOOKUP(A37,MasterTutor!A:D,2,FALSE)</f>
        <v>Kristin Haase-Alvey</v>
      </c>
    </row>
    <row r="38" spans="1:13" x14ac:dyDescent="0.2">
      <c r="A38" s="9" t="s">
        <v>38</v>
      </c>
      <c r="B38" s="9" t="s">
        <v>16</v>
      </c>
      <c r="C38" s="12">
        <v>1.67</v>
      </c>
      <c r="D38" s="12">
        <v>1.38</v>
      </c>
      <c r="E38" s="12">
        <v>1</v>
      </c>
      <c r="F38" s="12">
        <v>0.47</v>
      </c>
      <c r="G38" s="12">
        <v>0.81</v>
      </c>
      <c r="H38" s="9">
        <v>11</v>
      </c>
      <c r="I38" s="13" t="s">
        <v>40</v>
      </c>
      <c r="J38" s="12">
        <v>0</v>
      </c>
      <c r="K38" t="str">
        <f>VLOOKUP(A38,MasterTutor!A:D,4,FALSE)</f>
        <v>Advanced</v>
      </c>
      <c r="L38" t="str">
        <f>VLOOKUP(A38,MasterTutor!A:D,3,FALSE)</f>
        <v>Adjunct</v>
      </c>
      <c r="M38" t="str">
        <f>VLOOKUP(A38,MasterTutor!A:D,2,FALSE)</f>
        <v>Kristin Haase-Alvey</v>
      </c>
    </row>
    <row r="39" spans="1:13" x14ac:dyDescent="0.2">
      <c r="A39" s="9" t="s">
        <v>38</v>
      </c>
      <c r="B39" s="9" t="s">
        <v>257</v>
      </c>
      <c r="C39" s="12">
        <v>1.0900000000000001</v>
      </c>
      <c r="D39" s="12">
        <v>0.93</v>
      </c>
      <c r="E39" s="12">
        <v>0.95</v>
      </c>
      <c r="F39" s="12">
        <v>0.51</v>
      </c>
      <c r="G39" s="12">
        <v>0.65</v>
      </c>
      <c r="H39" s="9">
        <v>3</v>
      </c>
      <c r="I39" s="10">
        <v>1</v>
      </c>
      <c r="J39" s="12">
        <v>1</v>
      </c>
      <c r="K39" t="str">
        <f>VLOOKUP(A39,MasterTutor!A:D,4,FALSE)</f>
        <v>Advanced</v>
      </c>
      <c r="L39" t="str">
        <f>VLOOKUP(A39,MasterTutor!A:D,3,FALSE)</f>
        <v>Adjunct</v>
      </c>
      <c r="M39" t="str">
        <f>VLOOKUP(A39,MasterTutor!A:D,2,FALSE)</f>
        <v>Kristin Haase-Alvey</v>
      </c>
    </row>
    <row r="40" spans="1:13" x14ac:dyDescent="0.2">
      <c r="A40" s="9" t="s">
        <v>38</v>
      </c>
      <c r="B40" s="9" t="s">
        <v>29</v>
      </c>
      <c r="C40" s="12">
        <v>1.3542000000000001</v>
      </c>
      <c r="D40" s="12">
        <v>1.2343999999999999</v>
      </c>
      <c r="E40" s="12">
        <v>1</v>
      </c>
      <c r="F40" s="12">
        <v>0.76363636400000001</v>
      </c>
      <c r="G40" s="12">
        <v>0.88888888899999996</v>
      </c>
      <c r="H40" s="9">
        <v>11</v>
      </c>
      <c r="I40" s="10">
        <v>0.55555555555555558</v>
      </c>
      <c r="J40" s="12">
        <f>I40</f>
        <v>0.55555555555555558</v>
      </c>
      <c r="K40" t="str">
        <f>VLOOKUP(A40,MasterTutor!A:D,4,FALSE)</f>
        <v>Advanced</v>
      </c>
      <c r="L40" t="str">
        <f>VLOOKUP(A40,MasterTutor!A:D,3,FALSE)</f>
        <v>Adjunct</v>
      </c>
      <c r="M40" t="str">
        <f>VLOOKUP(A40,MasterTutor!A:D,2,FALSE)</f>
        <v>Kristin Haase-Alvey</v>
      </c>
    </row>
    <row r="41" spans="1:13" x14ac:dyDescent="0.2">
      <c r="A41" s="9" t="s">
        <v>38</v>
      </c>
      <c r="B41" s="9" t="s">
        <v>17</v>
      </c>
      <c r="C41" s="12">
        <v>0.54</v>
      </c>
      <c r="D41" s="12">
        <v>0.97</v>
      </c>
      <c r="E41" s="12">
        <v>1</v>
      </c>
      <c r="F41" s="12">
        <v>0.85</v>
      </c>
      <c r="G41" s="12">
        <v>1</v>
      </c>
      <c r="H41" s="9">
        <v>1</v>
      </c>
      <c r="J41" s="12"/>
      <c r="K41" t="str">
        <f>VLOOKUP(A41,MasterTutor!A:D,4,FALSE)</f>
        <v>Advanced</v>
      </c>
      <c r="L41" t="str">
        <f>VLOOKUP(A41,MasterTutor!A:D,3,FALSE)</f>
        <v>Adjunct</v>
      </c>
      <c r="M41" t="str">
        <f>VLOOKUP(A41,MasterTutor!A:D,2,FALSE)</f>
        <v>Kristin Haase-Alvey</v>
      </c>
    </row>
    <row r="42" spans="1:13" x14ac:dyDescent="0.2">
      <c r="A42" s="9" t="s">
        <v>38</v>
      </c>
      <c r="B42" s="9" t="s">
        <v>18</v>
      </c>
      <c r="C42" s="12">
        <v>0.02</v>
      </c>
      <c r="D42" s="12">
        <v>0.63</v>
      </c>
      <c r="E42" s="12">
        <v>1</v>
      </c>
      <c r="F42" s="12">
        <v>1</v>
      </c>
      <c r="G42" s="12">
        <v>1</v>
      </c>
      <c r="H42" s="9" t="e">
        <v>#N/A</v>
      </c>
      <c r="J42" s="12"/>
      <c r="K42" t="str">
        <f>VLOOKUP(A42,MasterTutor!A:D,4,FALSE)</f>
        <v>Advanced</v>
      </c>
      <c r="L42" t="str">
        <f>VLOOKUP(A42,MasterTutor!A:D,3,FALSE)</f>
        <v>Adjunct</v>
      </c>
      <c r="M42" t="str">
        <f>VLOOKUP(A42,MasterTutor!A:D,2,FALSE)</f>
        <v>Kristin Haase-Alvey</v>
      </c>
    </row>
    <row r="43" spans="1:13" x14ac:dyDescent="0.2">
      <c r="A43" s="9" t="s">
        <v>38</v>
      </c>
      <c r="B43" s="9" t="s">
        <v>20</v>
      </c>
      <c r="C43" s="12">
        <v>0.8</v>
      </c>
      <c r="D43" s="12">
        <v>1.29</v>
      </c>
      <c r="E43" s="12">
        <v>1</v>
      </c>
      <c r="F43" s="12">
        <v>0.87</v>
      </c>
      <c r="G43" s="12">
        <v>0.8</v>
      </c>
      <c r="H43" s="9" t="e">
        <v>#N/A</v>
      </c>
      <c r="I43" s="10">
        <v>1</v>
      </c>
      <c r="J43" s="12">
        <f>I43</f>
        <v>1</v>
      </c>
      <c r="K43" t="str">
        <f>VLOOKUP(A43,MasterTutor!A:D,4,FALSE)</f>
        <v>Advanced</v>
      </c>
      <c r="L43" t="str">
        <f>VLOOKUP(A43,MasterTutor!A:D,3,FALSE)</f>
        <v>Adjunct</v>
      </c>
      <c r="M43" t="str">
        <f>VLOOKUP(A43,MasterTutor!A:D,2,FALSE)</f>
        <v>Kristin Haase-Alvey</v>
      </c>
    </row>
    <row r="44" spans="1:13" x14ac:dyDescent="0.2">
      <c r="A44" s="9" t="s">
        <v>38</v>
      </c>
      <c r="B44" s="9" t="s">
        <v>21</v>
      </c>
      <c r="C44" s="12">
        <v>1.02</v>
      </c>
      <c r="D44" s="12">
        <v>1.48</v>
      </c>
      <c r="E44" s="12">
        <v>1</v>
      </c>
      <c r="F44" s="12">
        <v>0.95</v>
      </c>
      <c r="G44" s="12">
        <v>0.4</v>
      </c>
      <c r="H44" s="9">
        <v>2</v>
      </c>
      <c r="I44" s="11"/>
      <c r="J44" s="12"/>
      <c r="K44" t="str">
        <f>VLOOKUP(A44,MasterTutor!A:D,4,FALSE)</f>
        <v>Advanced</v>
      </c>
      <c r="L44" t="str">
        <f>VLOOKUP(A44,MasterTutor!A:D,3,FALSE)</f>
        <v>Adjunct</v>
      </c>
      <c r="M44" t="str">
        <f>VLOOKUP(A44,MasterTutor!A:D,2,FALSE)</f>
        <v>Kristin Haase-Alvey</v>
      </c>
    </row>
    <row r="45" spans="1:13" x14ac:dyDescent="0.2">
      <c r="A45" s="9" t="s">
        <v>38</v>
      </c>
      <c r="B45" s="9" t="s">
        <v>22</v>
      </c>
      <c r="C45" s="12">
        <v>1.85</v>
      </c>
      <c r="D45" s="12">
        <v>1.65</v>
      </c>
      <c r="E45" s="12">
        <v>1</v>
      </c>
      <c r="F45" s="12">
        <v>0.75</v>
      </c>
      <c r="G45" s="12">
        <v>0.57999999999999996</v>
      </c>
      <c r="H45" s="9">
        <v>8</v>
      </c>
      <c r="I45" s="10" t="s">
        <v>41</v>
      </c>
      <c r="J45" s="12">
        <v>0.83</v>
      </c>
      <c r="K45" t="str">
        <f>VLOOKUP(A45,MasterTutor!A:D,4,FALSE)</f>
        <v>Advanced</v>
      </c>
      <c r="L45" t="str">
        <f>VLOOKUP(A45,MasterTutor!A:D,3,FALSE)</f>
        <v>Adjunct</v>
      </c>
      <c r="M45" t="str">
        <f>VLOOKUP(A45,MasterTutor!A:D,2,FALSE)</f>
        <v>Kristin Haase-Alvey</v>
      </c>
    </row>
    <row r="46" spans="1:13" x14ac:dyDescent="0.2">
      <c r="A46" s="9" t="s">
        <v>42</v>
      </c>
      <c r="B46" s="9" t="s">
        <v>14</v>
      </c>
      <c r="C46" s="12">
        <v>0.7208</v>
      </c>
      <c r="D46" s="12">
        <v>0.98679999999999901</v>
      </c>
      <c r="E46" s="12">
        <v>1</v>
      </c>
      <c r="F46" s="12">
        <v>0.87272727272727202</v>
      </c>
      <c r="G46" s="12">
        <v>0.95652173913043403</v>
      </c>
      <c r="H46" s="9">
        <v>3</v>
      </c>
      <c r="I46" s="10"/>
      <c r="J46" s="12"/>
      <c r="K46" t="str">
        <f>VLOOKUP(A46,MasterTutor!A:D,4,FALSE)</f>
        <v>Distinguished</v>
      </c>
      <c r="L46" t="str">
        <f>VLOOKUP(A46,MasterTutor!A:D,3,FALSE)</f>
        <v>Professional</v>
      </c>
      <c r="M46" t="str">
        <f>VLOOKUP(A46,MasterTutor!A:D,2,FALSE)</f>
        <v>Ian Plamondon</v>
      </c>
    </row>
    <row r="47" spans="1:13" x14ac:dyDescent="0.2">
      <c r="A47" s="9" t="s">
        <v>42</v>
      </c>
      <c r="B47" s="9" t="s">
        <v>14</v>
      </c>
      <c r="C47" s="12">
        <v>0.7208</v>
      </c>
      <c r="D47" s="12">
        <v>0.98679999999999901</v>
      </c>
      <c r="E47" s="12">
        <v>1</v>
      </c>
      <c r="F47" s="12">
        <v>0.87272727272727202</v>
      </c>
      <c r="G47" s="12">
        <v>0.95652173913043403</v>
      </c>
      <c r="H47" s="9">
        <v>3</v>
      </c>
      <c r="J47" s="9"/>
      <c r="K47" t="str">
        <f>VLOOKUP(A47,MasterTutor!A:D,4,FALSE)</f>
        <v>Distinguished</v>
      </c>
      <c r="L47" t="str">
        <f>VLOOKUP(A47,MasterTutor!A:D,3,FALSE)</f>
        <v>Professional</v>
      </c>
      <c r="M47" t="str">
        <f>VLOOKUP(A47,MasterTutor!A:D,2,FALSE)</f>
        <v>Ian Plamondon</v>
      </c>
    </row>
    <row r="48" spans="1:13" x14ac:dyDescent="0.2">
      <c r="A48" s="9" t="s">
        <v>42</v>
      </c>
      <c r="B48" s="9" t="s">
        <v>16</v>
      </c>
      <c r="C48" s="12">
        <v>0.5</v>
      </c>
      <c r="D48" s="12">
        <v>0.9</v>
      </c>
      <c r="E48" s="12">
        <v>1</v>
      </c>
      <c r="F48" s="12">
        <v>0.82</v>
      </c>
      <c r="G48" s="12">
        <v>0.93</v>
      </c>
      <c r="H48" s="9">
        <v>2</v>
      </c>
      <c r="I48" s="13">
        <v>45658</v>
      </c>
      <c r="J48" s="12">
        <v>1</v>
      </c>
      <c r="K48" t="str">
        <f>VLOOKUP(A48,MasterTutor!A:D,4,FALSE)</f>
        <v>Distinguished</v>
      </c>
      <c r="L48" t="str">
        <f>VLOOKUP(A48,MasterTutor!A:D,3,FALSE)</f>
        <v>Professional</v>
      </c>
      <c r="M48" t="str">
        <f>VLOOKUP(A48,MasterTutor!A:D,2,FALSE)</f>
        <v>Ian Plamondon</v>
      </c>
    </row>
    <row r="49" spans="1:13" x14ac:dyDescent="0.2">
      <c r="A49" s="9" t="s">
        <v>42</v>
      </c>
      <c r="B49" s="9" t="s">
        <v>257</v>
      </c>
      <c r="C49" s="12">
        <v>0.36</v>
      </c>
      <c r="D49" s="12">
        <v>0.94</v>
      </c>
      <c r="E49" s="12">
        <v>0.97</v>
      </c>
      <c r="F49" s="12">
        <v>0.94</v>
      </c>
      <c r="G49" s="12">
        <v>1</v>
      </c>
      <c r="H49" s="9">
        <v>1</v>
      </c>
      <c r="I49" s="10"/>
      <c r="J49" s="12"/>
      <c r="K49" t="str">
        <f>VLOOKUP(A49,MasterTutor!A:D,4,FALSE)</f>
        <v>Distinguished</v>
      </c>
      <c r="L49" t="str">
        <f>VLOOKUP(A49,MasterTutor!A:D,3,FALSE)</f>
        <v>Professional</v>
      </c>
      <c r="M49" t="str">
        <f>VLOOKUP(A49,MasterTutor!A:D,2,FALSE)</f>
        <v>Ian Plamondon</v>
      </c>
    </row>
    <row r="50" spans="1:13" x14ac:dyDescent="0.2">
      <c r="A50" s="9" t="s">
        <v>42</v>
      </c>
      <c r="B50" s="9" t="s">
        <v>29</v>
      </c>
      <c r="C50" s="12">
        <v>0.63749999999999996</v>
      </c>
      <c r="D50" s="12">
        <v>0.94740000000000002</v>
      </c>
      <c r="E50" s="12">
        <v>1</v>
      </c>
      <c r="F50" s="12">
        <v>0.94117647100000001</v>
      </c>
      <c r="G50" s="12">
        <v>0.86666666699999995</v>
      </c>
      <c r="H50" s="9">
        <v>1</v>
      </c>
      <c r="I50" s="10">
        <v>0.6</v>
      </c>
      <c r="J50" s="12">
        <f>I50</f>
        <v>0.6</v>
      </c>
      <c r="K50" t="str">
        <f>VLOOKUP(A50,MasterTutor!A:D,4,FALSE)</f>
        <v>Distinguished</v>
      </c>
      <c r="L50" t="str">
        <f>VLOOKUP(A50,MasterTutor!A:D,3,FALSE)</f>
        <v>Professional</v>
      </c>
      <c r="M50" t="str">
        <f>VLOOKUP(A50,MasterTutor!A:D,2,FALSE)</f>
        <v>Ian Plamondon</v>
      </c>
    </row>
    <row r="51" spans="1:13" x14ac:dyDescent="0.2">
      <c r="A51" s="9" t="s">
        <v>42</v>
      </c>
      <c r="B51" s="9" t="s">
        <v>17</v>
      </c>
      <c r="C51" s="12">
        <v>0.73</v>
      </c>
      <c r="D51" s="12">
        <v>0.93</v>
      </c>
      <c r="E51" s="12">
        <v>1</v>
      </c>
      <c r="F51" s="12">
        <v>0.87</v>
      </c>
      <c r="G51" s="12">
        <v>0.8</v>
      </c>
      <c r="H51" s="9" t="e">
        <v>#N/A</v>
      </c>
      <c r="I51" s="10" t="s">
        <v>19</v>
      </c>
      <c r="J51" s="12">
        <v>0.67</v>
      </c>
      <c r="K51" t="str">
        <f>VLOOKUP(A51,MasterTutor!A:D,4,FALSE)</f>
        <v>Distinguished</v>
      </c>
      <c r="L51" t="str">
        <f>VLOOKUP(A51,MasterTutor!A:D,3,FALSE)</f>
        <v>Professional</v>
      </c>
      <c r="M51" t="str">
        <f>VLOOKUP(A51,MasterTutor!A:D,2,FALSE)</f>
        <v>Ian Plamondon</v>
      </c>
    </row>
    <row r="52" spans="1:13" x14ac:dyDescent="0.2">
      <c r="A52" s="9" t="s">
        <v>42</v>
      </c>
      <c r="B52" s="9" t="s">
        <v>18</v>
      </c>
      <c r="C52" s="12">
        <v>0.47</v>
      </c>
      <c r="D52" s="12">
        <v>0.93</v>
      </c>
      <c r="E52" s="12">
        <v>1</v>
      </c>
      <c r="F52" s="12">
        <v>0.81</v>
      </c>
      <c r="G52" s="12">
        <v>0.5</v>
      </c>
      <c r="H52" s="9">
        <v>2</v>
      </c>
      <c r="I52" s="10">
        <v>1</v>
      </c>
      <c r="J52" s="12">
        <f>I52</f>
        <v>1</v>
      </c>
      <c r="K52" t="str">
        <f>VLOOKUP(A52,MasterTutor!A:D,4,FALSE)</f>
        <v>Distinguished</v>
      </c>
      <c r="L52" t="str">
        <f>VLOOKUP(A52,MasterTutor!A:D,3,FALSE)</f>
        <v>Professional</v>
      </c>
      <c r="M52" t="str">
        <f>VLOOKUP(A52,MasterTutor!A:D,2,FALSE)</f>
        <v>Ian Plamondon</v>
      </c>
    </row>
    <row r="53" spans="1:13" x14ac:dyDescent="0.2">
      <c r="A53" s="9" t="s">
        <v>42</v>
      </c>
      <c r="B53" s="9" t="s">
        <v>20</v>
      </c>
      <c r="C53" s="12">
        <v>0.73</v>
      </c>
      <c r="D53" s="12">
        <v>1.02</v>
      </c>
      <c r="E53" s="12">
        <v>1</v>
      </c>
      <c r="F53" s="12">
        <v>0.91</v>
      </c>
      <c r="G53" s="12">
        <v>0.71</v>
      </c>
      <c r="H53" s="9" t="e">
        <v>#N/A</v>
      </c>
      <c r="I53" s="10">
        <v>1</v>
      </c>
      <c r="J53" s="12">
        <f>I53</f>
        <v>1</v>
      </c>
      <c r="K53" t="str">
        <f>VLOOKUP(A53,MasterTutor!A:D,4,FALSE)</f>
        <v>Distinguished</v>
      </c>
      <c r="L53" t="str">
        <f>VLOOKUP(A53,MasterTutor!A:D,3,FALSE)</f>
        <v>Professional</v>
      </c>
      <c r="M53" t="str">
        <f>VLOOKUP(A53,MasterTutor!A:D,2,FALSE)</f>
        <v>Ian Plamondon</v>
      </c>
    </row>
    <row r="54" spans="1:13" x14ac:dyDescent="0.2">
      <c r="A54" s="9" t="s">
        <v>42</v>
      </c>
      <c r="B54" s="9" t="s">
        <v>21</v>
      </c>
      <c r="C54" s="12">
        <v>0.74</v>
      </c>
      <c r="D54" s="12">
        <v>0.98</v>
      </c>
      <c r="E54" s="12">
        <v>1</v>
      </c>
      <c r="F54" s="12">
        <v>0.9</v>
      </c>
      <c r="G54" s="12">
        <v>0.94</v>
      </c>
      <c r="H54" s="9">
        <v>3</v>
      </c>
      <c r="I54" s="10" t="s">
        <v>41</v>
      </c>
      <c r="J54" s="12">
        <v>0.83</v>
      </c>
      <c r="K54" t="str">
        <f>VLOOKUP(A54,MasterTutor!A:D,4,FALSE)</f>
        <v>Distinguished</v>
      </c>
      <c r="L54" t="str">
        <f>VLOOKUP(A54,MasterTutor!A:D,3,FALSE)</f>
        <v>Professional</v>
      </c>
      <c r="M54" t="str">
        <f>VLOOKUP(A54,MasterTutor!A:D,2,FALSE)</f>
        <v>Ian Plamondon</v>
      </c>
    </row>
    <row r="55" spans="1:13" x14ac:dyDescent="0.2">
      <c r="A55" s="9" t="s">
        <v>42</v>
      </c>
      <c r="B55" s="9" t="s">
        <v>22</v>
      </c>
      <c r="C55" s="12">
        <v>0.76</v>
      </c>
      <c r="D55" s="12">
        <v>0.99</v>
      </c>
      <c r="E55" s="12">
        <v>1</v>
      </c>
      <c r="F55" s="12">
        <v>1</v>
      </c>
      <c r="G55" s="12">
        <v>0.77</v>
      </c>
      <c r="H55" s="9">
        <v>2</v>
      </c>
      <c r="I55" s="10" t="s">
        <v>43</v>
      </c>
      <c r="J55" s="12">
        <v>0.17</v>
      </c>
      <c r="K55" t="str">
        <f>VLOOKUP(A55,MasterTutor!A:D,4,FALSE)</f>
        <v>Distinguished</v>
      </c>
      <c r="L55" t="str">
        <f>VLOOKUP(A55,MasterTutor!A:D,3,FALSE)</f>
        <v>Professional</v>
      </c>
      <c r="M55" t="str">
        <f>VLOOKUP(A55,MasterTutor!A:D,2,FALSE)</f>
        <v>Ian Plamondon</v>
      </c>
    </row>
    <row r="56" spans="1:13" x14ac:dyDescent="0.2">
      <c r="A56" s="9" t="s">
        <v>44</v>
      </c>
      <c r="B56" s="9" t="s">
        <v>14</v>
      </c>
      <c r="C56" s="12">
        <v>0.5</v>
      </c>
      <c r="D56" s="12">
        <v>0.98829999999999996</v>
      </c>
      <c r="E56" s="12">
        <v>1</v>
      </c>
      <c r="F56" s="12">
        <v>1</v>
      </c>
      <c r="G56" s="12">
        <v>1</v>
      </c>
      <c r="H56" s="9">
        <v>2</v>
      </c>
      <c r="I56" s="10"/>
      <c r="J56" s="12"/>
      <c r="K56" t="str">
        <f>VLOOKUP(A56,MasterTutor!A:D,4,FALSE)</f>
        <v>Premium</v>
      </c>
      <c r="L56" t="str">
        <f>VLOOKUP(A56,MasterTutor!A:D,3,FALSE)</f>
        <v>Adjunct</v>
      </c>
      <c r="M56" t="str">
        <f>VLOOKUP(A56,MasterTutor!A:D,2,FALSE)</f>
        <v>Geoff St. Marie</v>
      </c>
    </row>
    <row r="57" spans="1:13" x14ac:dyDescent="0.2">
      <c r="A57" s="9" t="s">
        <v>44</v>
      </c>
      <c r="B57" s="9" t="s">
        <v>14</v>
      </c>
      <c r="C57" s="12">
        <v>0.5</v>
      </c>
      <c r="D57" s="12">
        <v>0.98829999999999996</v>
      </c>
      <c r="E57" s="12">
        <v>1</v>
      </c>
      <c r="F57" s="12">
        <v>1</v>
      </c>
      <c r="G57" s="12">
        <v>1</v>
      </c>
      <c r="H57" s="9">
        <v>2</v>
      </c>
      <c r="J57" s="9"/>
      <c r="K57" t="str">
        <f>VLOOKUP(A57,MasterTutor!A:D,4,FALSE)</f>
        <v>Premium</v>
      </c>
      <c r="L57" t="str">
        <f>VLOOKUP(A57,MasterTutor!A:D,3,FALSE)</f>
        <v>Adjunct</v>
      </c>
      <c r="M57" t="str">
        <f>VLOOKUP(A57,MasterTutor!A:D,2,FALSE)</f>
        <v>Geoff St. Marie</v>
      </c>
    </row>
    <row r="58" spans="1:13" x14ac:dyDescent="0.2">
      <c r="A58" s="9" t="s">
        <v>44</v>
      </c>
      <c r="B58" s="9" t="s">
        <v>16</v>
      </c>
      <c r="C58" s="12">
        <v>0.41</v>
      </c>
      <c r="D58" s="12">
        <v>0.9</v>
      </c>
      <c r="E58" s="12">
        <v>0.94</v>
      </c>
      <c r="F58" s="12">
        <v>1</v>
      </c>
      <c r="G58" s="12">
        <v>1</v>
      </c>
      <c r="H58" s="9">
        <v>0</v>
      </c>
      <c r="I58" s="13"/>
      <c r="J58" s="12"/>
      <c r="K58" t="str">
        <f>VLOOKUP(A58,MasterTutor!A:D,4,FALSE)</f>
        <v>Premium</v>
      </c>
      <c r="L58" t="str">
        <f>VLOOKUP(A58,MasterTutor!A:D,3,FALSE)</f>
        <v>Adjunct</v>
      </c>
      <c r="M58" t="str">
        <f>VLOOKUP(A58,MasterTutor!A:D,2,FALSE)</f>
        <v>Geoff St. Marie</v>
      </c>
    </row>
    <row r="59" spans="1:13" x14ac:dyDescent="0.2">
      <c r="A59" s="9" t="s">
        <v>44</v>
      </c>
      <c r="B59" s="9" t="s">
        <v>257</v>
      </c>
      <c r="C59" s="12">
        <v>0.37</v>
      </c>
      <c r="D59" s="12">
        <v>1.17</v>
      </c>
      <c r="E59" s="12">
        <v>0.85</v>
      </c>
      <c r="F59" s="12">
        <v>0.7</v>
      </c>
      <c r="G59" s="12">
        <v>1</v>
      </c>
      <c r="H59" s="9">
        <v>6</v>
      </c>
      <c r="I59" s="10">
        <v>1</v>
      </c>
      <c r="J59" s="12">
        <v>1</v>
      </c>
      <c r="K59" t="str">
        <f>VLOOKUP(A59,MasterTutor!A:D,4,FALSE)</f>
        <v>Premium</v>
      </c>
      <c r="L59" t="str">
        <f>VLOOKUP(A59,MasterTutor!A:D,3,FALSE)</f>
        <v>Adjunct</v>
      </c>
      <c r="M59" t="str">
        <f>VLOOKUP(A59,MasterTutor!A:D,2,FALSE)</f>
        <v>Geoff St. Marie</v>
      </c>
    </row>
    <row r="60" spans="1:13" x14ac:dyDescent="0.2">
      <c r="A60" s="9" t="s">
        <v>44</v>
      </c>
      <c r="B60" s="9" t="s">
        <v>29</v>
      </c>
      <c r="C60" s="12">
        <v>0.53129999999999999</v>
      </c>
      <c r="D60" s="12">
        <v>1.1367</v>
      </c>
      <c r="E60" s="12">
        <v>1</v>
      </c>
      <c r="F60" s="12">
        <v>0.95</v>
      </c>
      <c r="G60" s="12">
        <v>1</v>
      </c>
      <c r="H60" s="9">
        <v>0</v>
      </c>
      <c r="I60" s="10" t="s">
        <v>45</v>
      </c>
      <c r="J60" s="12">
        <v>0</v>
      </c>
      <c r="K60" t="str">
        <f>VLOOKUP(A60,MasterTutor!A:D,4,FALSE)</f>
        <v>Premium</v>
      </c>
      <c r="L60" t="str">
        <f>VLOOKUP(A60,MasterTutor!A:D,3,FALSE)</f>
        <v>Adjunct</v>
      </c>
      <c r="M60" t="str">
        <f>VLOOKUP(A60,MasterTutor!A:D,2,FALSE)</f>
        <v>Geoff St. Marie</v>
      </c>
    </row>
    <row r="61" spans="1:13" x14ac:dyDescent="0.2">
      <c r="A61" s="9" t="s">
        <v>44</v>
      </c>
      <c r="B61" s="9" t="s">
        <v>17</v>
      </c>
      <c r="C61" s="12">
        <v>0.95</v>
      </c>
      <c r="D61" s="12">
        <v>0.86</v>
      </c>
      <c r="E61" s="12">
        <v>0.92</v>
      </c>
      <c r="F61" s="12">
        <v>0.88</v>
      </c>
      <c r="G61" s="12">
        <v>0.9</v>
      </c>
      <c r="H61" s="9" t="e">
        <v>#N/A</v>
      </c>
      <c r="J61" s="12"/>
      <c r="K61" t="str">
        <f>VLOOKUP(A61,MasterTutor!A:D,4,FALSE)</f>
        <v>Premium</v>
      </c>
      <c r="L61" t="str">
        <f>VLOOKUP(A61,MasterTutor!A:D,3,FALSE)</f>
        <v>Adjunct</v>
      </c>
      <c r="M61" t="str">
        <f>VLOOKUP(A61,MasterTutor!A:D,2,FALSE)</f>
        <v>Geoff St. Marie</v>
      </c>
    </row>
    <row r="62" spans="1:13" x14ac:dyDescent="0.2">
      <c r="A62" s="9" t="s">
        <v>44</v>
      </c>
      <c r="B62" s="9" t="s">
        <v>18</v>
      </c>
      <c r="C62" s="12">
        <v>1.1499999999999999</v>
      </c>
      <c r="D62" s="12">
        <v>0.99</v>
      </c>
      <c r="E62" s="12">
        <v>0.9</v>
      </c>
      <c r="F62" s="12">
        <v>0.93</v>
      </c>
      <c r="G62" s="12">
        <v>0.82</v>
      </c>
      <c r="H62" s="9">
        <v>1</v>
      </c>
      <c r="I62" s="10">
        <v>1</v>
      </c>
      <c r="J62" s="12">
        <f>I62</f>
        <v>1</v>
      </c>
      <c r="K62" t="str">
        <f>VLOOKUP(A62,MasterTutor!A:D,4,FALSE)</f>
        <v>Premium</v>
      </c>
      <c r="L62" t="str">
        <f>VLOOKUP(A62,MasterTutor!A:D,3,FALSE)</f>
        <v>Adjunct</v>
      </c>
      <c r="M62" t="str">
        <f>VLOOKUP(A62,MasterTutor!A:D,2,FALSE)</f>
        <v>Geoff St. Marie</v>
      </c>
    </row>
    <row r="63" spans="1:13" x14ac:dyDescent="0.2">
      <c r="A63" s="9" t="s">
        <v>44</v>
      </c>
      <c r="B63" s="9" t="s">
        <v>20</v>
      </c>
      <c r="C63" s="12">
        <v>1</v>
      </c>
      <c r="D63" s="12">
        <v>1.03</v>
      </c>
      <c r="E63" s="12">
        <v>1</v>
      </c>
      <c r="F63" s="12">
        <v>1</v>
      </c>
      <c r="G63" s="12">
        <v>0.64</v>
      </c>
      <c r="H63" s="9">
        <v>2</v>
      </c>
      <c r="J63" s="12"/>
      <c r="K63" t="str">
        <f>VLOOKUP(A63,MasterTutor!A:D,4,FALSE)</f>
        <v>Premium</v>
      </c>
      <c r="L63" t="str">
        <f>VLOOKUP(A63,MasterTutor!A:D,3,FALSE)</f>
        <v>Adjunct</v>
      </c>
      <c r="M63" t="str">
        <f>VLOOKUP(A63,MasterTutor!A:D,2,FALSE)</f>
        <v>Geoff St. Marie</v>
      </c>
    </row>
    <row r="64" spans="1:13" x14ac:dyDescent="0.2">
      <c r="A64" s="9" t="s">
        <v>44</v>
      </c>
      <c r="B64" s="9" t="s">
        <v>21</v>
      </c>
      <c r="C64" s="12">
        <v>1.53</v>
      </c>
      <c r="D64" s="12">
        <v>1.23</v>
      </c>
      <c r="E64" s="12">
        <v>0.97</v>
      </c>
      <c r="F64" s="12">
        <v>0.83</v>
      </c>
      <c r="G64" s="12">
        <v>1</v>
      </c>
      <c r="H64" s="9">
        <v>0</v>
      </c>
      <c r="I64" s="10" t="s">
        <v>23</v>
      </c>
      <c r="J64" s="12">
        <v>1</v>
      </c>
      <c r="K64" t="str">
        <f>VLOOKUP(A64,MasterTutor!A:D,4,FALSE)</f>
        <v>Premium</v>
      </c>
      <c r="L64" t="str">
        <f>VLOOKUP(A64,MasterTutor!A:D,3,FALSE)</f>
        <v>Adjunct</v>
      </c>
      <c r="M64" t="str">
        <f>VLOOKUP(A64,MasterTutor!A:D,2,FALSE)</f>
        <v>Geoff St. Marie</v>
      </c>
    </row>
    <row r="65" spans="1:13" x14ac:dyDescent="0.2">
      <c r="A65" s="9" t="s">
        <v>44</v>
      </c>
      <c r="B65" s="9" t="s">
        <v>22</v>
      </c>
      <c r="C65" s="12">
        <v>1.08</v>
      </c>
      <c r="D65" s="12">
        <v>1.02</v>
      </c>
      <c r="E65" s="12">
        <v>0.96</v>
      </c>
      <c r="F65" s="12">
        <v>1</v>
      </c>
      <c r="G65" s="12">
        <v>1</v>
      </c>
      <c r="H65" s="9">
        <v>1</v>
      </c>
      <c r="I65" s="11"/>
      <c r="J65" s="12"/>
      <c r="K65" t="str">
        <f>VLOOKUP(A65,MasterTutor!A:D,4,FALSE)</f>
        <v>Premium</v>
      </c>
      <c r="L65" t="str">
        <f>VLOOKUP(A65,MasterTutor!A:D,3,FALSE)</f>
        <v>Adjunct</v>
      </c>
      <c r="M65" t="str">
        <f>VLOOKUP(A65,MasterTutor!A:D,2,FALSE)</f>
        <v>Geoff St. Marie</v>
      </c>
    </row>
    <row r="66" spans="1:13" x14ac:dyDescent="0.2">
      <c r="A66" s="9" t="s">
        <v>46</v>
      </c>
      <c r="B66" s="9" t="s">
        <v>17</v>
      </c>
      <c r="C66" s="12">
        <v>0.82</v>
      </c>
      <c r="D66" s="12">
        <v>0.77</v>
      </c>
      <c r="E66" s="12">
        <v>1</v>
      </c>
      <c r="F66" s="12">
        <v>1</v>
      </c>
      <c r="G66" s="12">
        <v>0.83</v>
      </c>
      <c r="H66" s="9">
        <v>3</v>
      </c>
      <c r="J66" s="12"/>
      <c r="K66" t="e">
        <f>VLOOKUP(A66,MasterTutor!A:D,4,FALSE)</f>
        <v>#N/A</v>
      </c>
      <c r="L66" t="e">
        <f>VLOOKUP(A66,MasterTutor!A:D,3,FALSE)</f>
        <v>#N/A</v>
      </c>
      <c r="M66" t="e">
        <f>VLOOKUP(A66,MasterTutor!A:D,2,FALSE)</f>
        <v>#N/A</v>
      </c>
    </row>
    <row r="67" spans="1:13" x14ac:dyDescent="0.2">
      <c r="A67" s="9" t="s">
        <v>46</v>
      </c>
      <c r="B67" s="9" t="s">
        <v>18</v>
      </c>
      <c r="C67" s="12">
        <v>0.66</v>
      </c>
      <c r="D67" s="12">
        <v>0.94</v>
      </c>
      <c r="E67" s="12">
        <v>1</v>
      </c>
      <c r="F67" s="12">
        <v>0.96</v>
      </c>
      <c r="G67" s="12">
        <v>0.85</v>
      </c>
      <c r="H67" s="9">
        <v>1</v>
      </c>
      <c r="I67" s="10">
        <v>1</v>
      </c>
      <c r="J67" s="12">
        <f>I67</f>
        <v>1</v>
      </c>
      <c r="K67" t="e">
        <f>VLOOKUP(A67,MasterTutor!A:D,4,FALSE)</f>
        <v>#N/A</v>
      </c>
      <c r="L67" t="e">
        <f>VLOOKUP(A67,MasterTutor!A:D,3,FALSE)</f>
        <v>#N/A</v>
      </c>
      <c r="M67" t="e">
        <f>VLOOKUP(A67,MasterTutor!A:D,2,FALSE)</f>
        <v>#N/A</v>
      </c>
    </row>
    <row r="68" spans="1:13" x14ac:dyDescent="0.2">
      <c r="A68" s="9" t="s">
        <v>46</v>
      </c>
      <c r="B68" s="9" t="s">
        <v>20</v>
      </c>
      <c r="C68" s="12">
        <v>0.83</v>
      </c>
      <c r="D68" s="12">
        <v>1.05</v>
      </c>
      <c r="E68" s="12">
        <v>1</v>
      </c>
      <c r="F68" s="12">
        <v>0.94</v>
      </c>
      <c r="G68" s="12">
        <v>0.91</v>
      </c>
      <c r="H68" s="9">
        <v>2</v>
      </c>
      <c r="I68" s="10">
        <v>0</v>
      </c>
      <c r="J68" s="12">
        <f>I68</f>
        <v>0</v>
      </c>
      <c r="K68" t="e">
        <f>VLOOKUP(A68,MasterTutor!A:D,4,FALSE)</f>
        <v>#N/A</v>
      </c>
      <c r="L68" t="e">
        <f>VLOOKUP(A68,MasterTutor!A:D,3,FALSE)</f>
        <v>#N/A</v>
      </c>
      <c r="M68" t="e">
        <f>VLOOKUP(A68,MasterTutor!A:D,2,FALSE)</f>
        <v>#N/A</v>
      </c>
    </row>
    <row r="69" spans="1:13" x14ac:dyDescent="0.2">
      <c r="A69" s="9" t="s">
        <v>47</v>
      </c>
      <c r="B69" s="9" t="s">
        <v>14</v>
      </c>
      <c r="C69" s="12">
        <v>0.65100000000000002</v>
      </c>
      <c r="D69" s="12">
        <v>0.98439999999999905</v>
      </c>
      <c r="E69" s="12">
        <v>1</v>
      </c>
      <c r="F69" s="12">
        <v>0.94736842105263097</v>
      </c>
      <c r="G69" s="12">
        <v>0.8</v>
      </c>
      <c r="H69" s="9">
        <v>2</v>
      </c>
      <c r="I69" s="10" t="s">
        <v>36</v>
      </c>
      <c r="J69" s="12">
        <v>0</v>
      </c>
      <c r="K69" t="str">
        <f>VLOOKUP(A69,MasterTutor!A:D,4,FALSE)</f>
        <v>Distinguished</v>
      </c>
      <c r="L69" t="str">
        <f>VLOOKUP(A69,MasterTutor!A:D,3,FALSE)</f>
        <v>Adjunct</v>
      </c>
      <c r="M69" t="str">
        <f>VLOOKUP(A69,MasterTutor!A:D,2,FALSE)</f>
        <v>Kristin Haase-Alvey</v>
      </c>
    </row>
    <row r="70" spans="1:13" x14ac:dyDescent="0.2">
      <c r="A70" s="9" t="s">
        <v>47</v>
      </c>
      <c r="B70" s="9" t="s">
        <v>16</v>
      </c>
      <c r="C70" s="12">
        <v>0.65</v>
      </c>
      <c r="D70" s="12">
        <v>1.05</v>
      </c>
      <c r="E70" s="12">
        <v>0.97</v>
      </c>
      <c r="F70" s="12">
        <v>1</v>
      </c>
      <c r="G70" s="12">
        <v>1</v>
      </c>
      <c r="H70" s="9">
        <v>2</v>
      </c>
      <c r="I70" s="13"/>
      <c r="J70" s="12"/>
      <c r="K70" t="str">
        <f>VLOOKUP(A70,MasterTutor!A:D,4,FALSE)</f>
        <v>Distinguished</v>
      </c>
      <c r="L70" t="str">
        <f>VLOOKUP(A70,MasterTutor!A:D,3,FALSE)</f>
        <v>Adjunct</v>
      </c>
      <c r="M70" t="str">
        <f>VLOOKUP(A70,MasterTutor!A:D,2,FALSE)</f>
        <v>Kristin Haase-Alvey</v>
      </c>
    </row>
    <row r="71" spans="1:13" x14ac:dyDescent="0.2">
      <c r="A71" s="9" t="s">
        <v>47</v>
      </c>
      <c r="B71" s="9" t="s">
        <v>257</v>
      </c>
      <c r="C71" s="12">
        <v>0.46</v>
      </c>
      <c r="D71" s="12">
        <v>1</v>
      </c>
      <c r="E71" s="12">
        <v>0.94</v>
      </c>
      <c r="F71" s="12">
        <v>1</v>
      </c>
      <c r="G71" s="12">
        <v>1</v>
      </c>
      <c r="H71" s="9">
        <v>1</v>
      </c>
      <c r="I71" s="10"/>
      <c r="J71" s="12"/>
      <c r="K71" t="str">
        <f>VLOOKUP(A71,MasterTutor!A:D,4,FALSE)</f>
        <v>Distinguished</v>
      </c>
      <c r="L71" t="str">
        <f>VLOOKUP(A71,MasterTutor!A:D,3,FALSE)</f>
        <v>Adjunct</v>
      </c>
      <c r="M71" t="str">
        <f>VLOOKUP(A71,MasterTutor!A:D,2,FALSE)</f>
        <v>Kristin Haase-Alvey</v>
      </c>
    </row>
    <row r="72" spans="1:13" x14ac:dyDescent="0.2">
      <c r="A72" s="9" t="s">
        <v>47</v>
      </c>
      <c r="B72" s="9" t="s">
        <v>29</v>
      </c>
      <c r="C72" s="12">
        <v>0.39579999999999999</v>
      </c>
      <c r="D72" s="12">
        <v>1.2070000000000001</v>
      </c>
      <c r="E72" s="12">
        <v>1</v>
      </c>
      <c r="F72" s="12">
        <v>0.88888888899999996</v>
      </c>
      <c r="G72" s="12">
        <v>1</v>
      </c>
      <c r="H72" s="9">
        <v>0</v>
      </c>
      <c r="I72" s="10" t="s">
        <v>36</v>
      </c>
      <c r="J72" s="12">
        <v>0</v>
      </c>
      <c r="K72" t="str">
        <f>VLOOKUP(A72,MasterTutor!A:D,4,FALSE)</f>
        <v>Distinguished</v>
      </c>
      <c r="L72" t="str">
        <f>VLOOKUP(A72,MasterTutor!A:D,3,FALSE)</f>
        <v>Adjunct</v>
      </c>
      <c r="M72" t="str">
        <f>VLOOKUP(A72,MasterTutor!A:D,2,FALSE)</f>
        <v>Kristin Haase-Alvey</v>
      </c>
    </row>
    <row r="73" spans="1:13" x14ac:dyDescent="0.2">
      <c r="A73" s="9" t="s">
        <v>47</v>
      </c>
      <c r="B73" s="9" t="s">
        <v>17</v>
      </c>
      <c r="C73" s="12">
        <v>0</v>
      </c>
      <c r="D73" s="12">
        <v>0</v>
      </c>
      <c r="E73" s="12">
        <v>0</v>
      </c>
      <c r="F73" s="12">
        <v>0</v>
      </c>
      <c r="G73" s="12" t="e">
        <v>#N/A</v>
      </c>
      <c r="H73" s="9" t="e">
        <v>#N/A</v>
      </c>
      <c r="J73" s="12"/>
      <c r="K73" t="str">
        <f>VLOOKUP(A73,MasterTutor!A:D,4,FALSE)</f>
        <v>Distinguished</v>
      </c>
      <c r="L73" t="str">
        <f>VLOOKUP(A73,MasterTutor!A:D,3,FALSE)</f>
        <v>Adjunct</v>
      </c>
      <c r="M73" t="str">
        <f>VLOOKUP(A73,MasterTutor!A:D,2,FALSE)</f>
        <v>Kristin Haase-Alvey</v>
      </c>
    </row>
    <row r="74" spans="1:13" x14ac:dyDescent="0.2">
      <c r="A74" s="9" t="s">
        <v>47</v>
      </c>
      <c r="B74" s="9" t="s">
        <v>18</v>
      </c>
      <c r="C74" s="12">
        <v>0</v>
      </c>
      <c r="D74" s="12">
        <v>0</v>
      </c>
      <c r="E74" s="12">
        <v>0</v>
      </c>
      <c r="F74" s="12">
        <v>0</v>
      </c>
      <c r="G74" s="12">
        <v>0</v>
      </c>
      <c r="H74" s="9" t="e">
        <v>#N/A</v>
      </c>
      <c r="J74" s="12"/>
      <c r="K74" t="str">
        <f>VLOOKUP(A74,MasterTutor!A:D,4,FALSE)</f>
        <v>Distinguished</v>
      </c>
      <c r="L74" t="str">
        <f>VLOOKUP(A74,MasterTutor!A:D,3,FALSE)</f>
        <v>Adjunct</v>
      </c>
      <c r="M74" t="str">
        <f>VLOOKUP(A74,MasterTutor!A:D,2,FALSE)</f>
        <v>Kristin Haase-Alvey</v>
      </c>
    </row>
    <row r="75" spans="1:13" x14ac:dyDescent="0.2">
      <c r="A75" s="9" t="s">
        <v>47</v>
      </c>
      <c r="B75" s="9" t="s">
        <v>20</v>
      </c>
      <c r="C75" s="12">
        <v>0.02</v>
      </c>
      <c r="D75" s="12">
        <v>1.24</v>
      </c>
      <c r="E75" s="12">
        <v>1</v>
      </c>
      <c r="F75" s="12">
        <v>1</v>
      </c>
      <c r="G75" s="12">
        <v>1</v>
      </c>
      <c r="H75" s="9" t="e">
        <v>#N/A</v>
      </c>
      <c r="I75" s="10">
        <v>1</v>
      </c>
      <c r="J75" s="12">
        <f>I75</f>
        <v>1</v>
      </c>
      <c r="K75" t="str">
        <f>VLOOKUP(A75,MasterTutor!A:D,4,FALSE)</f>
        <v>Distinguished</v>
      </c>
      <c r="L75" t="str">
        <f>VLOOKUP(A75,MasterTutor!A:D,3,FALSE)</f>
        <v>Adjunct</v>
      </c>
      <c r="M75" t="str">
        <f>VLOOKUP(A75,MasterTutor!A:D,2,FALSE)</f>
        <v>Kristin Haase-Alvey</v>
      </c>
    </row>
    <row r="76" spans="1:13" x14ac:dyDescent="0.2">
      <c r="A76" s="9" t="s">
        <v>47</v>
      </c>
      <c r="B76" s="9" t="s">
        <v>21</v>
      </c>
      <c r="C76" s="12">
        <v>0.24</v>
      </c>
      <c r="D76" s="12">
        <v>1.39</v>
      </c>
      <c r="E76" s="12">
        <v>1</v>
      </c>
      <c r="F76" s="12">
        <v>0.86</v>
      </c>
      <c r="G76" s="12">
        <v>0</v>
      </c>
      <c r="H76" s="9">
        <v>0</v>
      </c>
      <c r="I76" s="10" t="s">
        <v>36</v>
      </c>
      <c r="J76" s="12">
        <v>0</v>
      </c>
      <c r="K76" t="str">
        <f>VLOOKUP(A76,MasterTutor!A:D,4,FALSE)</f>
        <v>Distinguished</v>
      </c>
      <c r="L76" t="str">
        <f>VLOOKUP(A76,MasterTutor!A:D,3,FALSE)</f>
        <v>Adjunct</v>
      </c>
      <c r="M76" t="str">
        <f>VLOOKUP(A76,MasterTutor!A:D,2,FALSE)</f>
        <v>Kristin Haase-Alvey</v>
      </c>
    </row>
    <row r="77" spans="1:13" x14ac:dyDescent="0.2">
      <c r="A77" s="9" t="s">
        <v>47</v>
      </c>
      <c r="B77" s="9" t="s">
        <v>22</v>
      </c>
      <c r="C77" s="12">
        <v>0.74</v>
      </c>
      <c r="D77" s="12">
        <v>0.73</v>
      </c>
      <c r="E77" s="12">
        <v>1</v>
      </c>
      <c r="F77" s="12">
        <v>0.87</v>
      </c>
      <c r="G77" s="12">
        <v>1</v>
      </c>
      <c r="H77" s="9">
        <v>0</v>
      </c>
      <c r="I77" s="10" t="s">
        <v>48</v>
      </c>
      <c r="J77" s="12">
        <v>1</v>
      </c>
      <c r="K77" t="str">
        <f>VLOOKUP(A77,MasterTutor!A:D,4,FALSE)</f>
        <v>Distinguished</v>
      </c>
      <c r="L77" t="str">
        <f>VLOOKUP(A77,MasterTutor!A:D,3,FALSE)</f>
        <v>Adjunct</v>
      </c>
      <c r="M77" t="str">
        <f>VLOOKUP(A77,MasterTutor!A:D,2,FALSE)</f>
        <v>Kristin Haase-Alvey</v>
      </c>
    </row>
    <row r="78" spans="1:13" x14ac:dyDescent="0.2">
      <c r="A78" s="9" t="s">
        <v>49</v>
      </c>
      <c r="B78" s="9" t="s">
        <v>14</v>
      </c>
      <c r="C78" s="12">
        <v>0.9</v>
      </c>
      <c r="D78" s="12">
        <v>1.1727000000000001</v>
      </c>
      <c r="E78" s="12">
        <v>0.85714285714285698</v>
      </c>
      <c r="F78" s="12">
        <v>0.90140845070422504</v>
      </c>
      <c r="G78" s="12">
        <v>0.90909090909090895</v>
      </c>
      <c r="H78" s="9">
        <v>11</v>
      </c>
      <c r="I78" s="10" t="s">
        <v>50</v>
      </c>
      <c r="J78" s="12">
        <v>0.86</v>
      </c>
      <c r="K78" t="str">
        <f>VLOOKUP(A78,MasterTutor!A:D,4,FALSE)</f>
        <v>Advanced</v>
      </c>
      <c r="L78" t="str">
        <f>VLOOKUP(A78,MasterTutor!A:D,3,FALSE)</f>
        <v>Professional</v>
      </c>
      <c r="M78" t="str">
        <f>VLOOKUP(A78,MasterTutor!A:D,2,FALSE)</f>
        <v>Annelies de Groot</v>
      </c>
    </row>
    <row r="79" spans="1:13" x14ac:dyDescent="0.2">
      <c r="A79" s="9" t="s">
        <v>49</v>
      </c>
      <c r="B79" s="9" t="s">
        <v>14</v>
      </c>
      <c r="C79" s="12">
        <v>0.9</v>
      </c>
      <c r="D79" s="12">
        <v>1.1727000000000001</v>
      </c>
      <c r="E79" s="12">
        <v>0.85714285714285698</v>
      </c>
      <c r="F79" s="12">
        <v>0.90140845070422504</v>
      </c>
      <c r="G79" s="12">
        <v>0.90909090909090895</v>
      </c>
      <c r="H79" s="9">
        <v>11</v>
      </c>
      <c r="I79" s="10" t="s">
        <v>50</v>
      </c>
      <c r="J79" s="12">
        <f>_xlfn.TEXTBEFORE(I79, "/")/_xlfn.TEXTAFTER(I79,"/")</f>
        <v>0.8571428571428571</v>
      </c>
      <c r="K79" t="str">
        <f>VLOOKUP(A79,MasterTutor!A:D,4,FALSE)</f>
        <v>Advanced</v>
      </c>
      <c r="L79" t="str">
        <f>VLOOKUP(A79,MasterTutor!A:D,3,FALSE)</f>
        <v>Professional</v>
      </c>
      <c r="M79" t="str">
        <f>VLOOKUP(A79,MasterTutor!A:D,2,FALSE)</f>
        <v>Annelies de Groot</v>
      </c>
    </row>
    <row r="80" spans="1:13" x14ac:dyDescent="0.2">
      <c r="A80" s="9" t="s">
        <v>49</v>
      </c>
      <c r="B80" s="9" t="s">
        <v>16</v>
      </c>
      <c r="C80" s="12">
        <v>0.66</v>
      </c>
      <c r="D80" s="12">
        <v>0.95</v>
      </c>
      <c r="E80" s="12">
        <v>0.88</v>
      </c>
      <c r="F80" s="12">
        <v>0.88</v>
      </c>
      <c r="G80" s="12">
        <v>1</v>
      </c>
      <c r="H80" s="9">
        <v>2</v>
      </c>
      <c r="I80" s="13">
        <v>45692</v>
      </c>
      <c r="J80" s="14">
        <v>0.5</v>
      </c>
      <c r="K80" t="str">
        <f>VLOOKUP(A80,MasterTutor!A:D,4,FALSE)</f>
        <v>Advanced</v>
      </c>
      <c r="L80" t="str">
        <f>VLOOKUP(A80,MasterTutor!A:D,3,FALSE)</f>
        <v>Professional</v>
      </c>
      <c r="M80" t="str">
        <f>VLOOKUP(A80,MasterTutor!A:D,2,FALSE)</f>
        <v>Annelies de Groot</v>
      </c>
    </row>
    <row r="81" spans="1:13" x14ac:dyDescent="0.2">
      <c r="A81" s="9" t="s">
        <v>49</v>
      </c>
      <c r="B81" s="9" t="s">
        <v>257</v>
      </c>
      <c r="C81" s="12">
        <v>0</v>
      </c>
      <c r="D81" s="12">
        <v>0.05</v>
      </c>
      <c r="E81" s="12">
        <v>0</v>
      </c>
      <c r="F81" s="12">
        <v>0</v>
      </c>
      <c r="G81" s="12">
        <v>1</v>
      </c>
      <c r="H81" s="9">
        <v>0</v>
      </c>
      <c r="I81" s="10"/>
      <c r="J81" s="12"/>
      <c r="K81" t="str">
        <f>VLOOKUP(A81,MasterTutor!A:D,4,FALSE)</f>
        <v>Advanced</v>
      </c>
      <c r="L81" t="str">
        <f>VLOOKUP(A81,MasterTutor!A:D,3,FALSE)</f>
        <v>Professional</v>
      </c>
      <c r="M81" t="str">
        <f>VLOOKUP(A81,MasterTutor!A:D,2,FALSE)</f>
        <v>Annelies de Groot</v>
      </c>
    </row>
    <row r="82" spans="1:13" x14ac:dyDescent="0.2">
      <c r="A82" s="9" t="s">
        <v>49</v>
      </c>
      <c r="B82" s="9" t="s">
        <v>29</v>
      </c>
      <c r="C82" s="12">
        <v>0</v>
      </c>
      <c r="D82" s="12">
        <v>2.63E-2</v>
      </c>
      <c r="E82" s="12">
        <v>0</v>
      </c>
      <c r="F82" s="12">
        <v>0</v>
      </c>
      <c r="G82" s="12">
        <v>0</v>
      </c>
      <c r="H82" s="9">
        <v>0</v>
      </c>
      <c r="I82" s="10" t="s">
        <v>32</v>
      </c>
      <c r="J82" s="12">
        <v>0</v>
      </c>
      <c r="K82" t="str">
        <f>VLOOKUP(A82,MasterTutor!A:D,4,FALSE)</f>
        <v>Advanced</v>
      </c>
      <c r="L82" t="str">
        <f>VLOOKUP(A82,MasterTutor!A:D,3,FALSE)</f>
        <v>Professional</v>
      </c>
      <c r="M82" t="str">
        <f>VLOOKUP(A82,MasterTutor!A:D,2,FALSE)</f>
        <v>Annelies de Groot</v>
      </c>
    </row>
    <row r="83" spans="1:13" x14ac:dyDescent="0.2">
      <c r="A83" s="9" t="s">
        <v>49</v>
      </c>
      <c r="B83" s="9" t="s">
        <v>17</v>
      </c>
      <c r="C83" s="12">
        <v>0.7</v>
      </c>
      <c r="D83" s="12">
        <v>1.07</v>
      </c>
      <c r="E83" s="12">
        <v>0.67</v>
      </c>
      <c r="F83" s="12">
        <v>0.93</v>
      </c>
      <c r="G83" s="12">
        <v>1</v>
      </c>
      <c r="H83" s="9">
        <v>1</v>
      </c>
      <c r="I83" s="10">
        <v>1</v>
      </c>
      <c r="J83" s="12">
        <f>I83</f>
        <v>1</v>
      </c>
      <c r="K83" t="str">
        <f>VLOOKUP(A83,MasterTutor!A:D,4,FALSE)</f>
        <v>Advanced</v>
      </c>
      <c r="L83" t="str">
        <f>VLOOKUP(A83,MasterTutor!A:D,3,FALSE)</f>
        <v>Professional</v>
      </c>
      <c r="M83" t="str">
        <f>VLOOKUP(A83,MasterTutor!A:D,2,FALSE)</f>
        <v>Annelies de Groot</v>
      </c>
    </row>
    <row r="84" spans="1:13" x14ac:dyDescent="0.2">
      <c r="A84" s="9" t="s">
        <v>49</v>
      </c>
      <c r="B84" s="9" t="s">
        <v>18</v>
      </c>
      <c r="C84" s="12">
        <v>0.64</v>
      </c>
      <c r="D84" s="12">
        <v>1.1100000000000001</v>
      </c>
      <c r="E84" s="12">
        <v>0.5</v>
      </c>
      <c r="F84" s="12">
        <v>0.88</v>
      </c>
      <c r="G84" s="12">
        <v>0.95</v>
      </c>
      <c r="H84" s="9">
        <v>1</v>
      </c>
      <c r="I84" s="10">
        <v>1</v>
      </c>
      <c r="J84" s="12">
        <f>I84</f>
        <v>1</v>
      </c>
      <c r="K84" t="str">
        <f>VLOOKUP(A84,MasterTutor!A:D,4,FALSE)</f>
        <v>Advanced</v>
      </c>
      <c r="L84" t="str">
        <f>VLOOKUP(A84,MasterTutor!A:D,3,FALSE)</f>
        <v>Professional</v>
      </c>
      <c r="M84" t="str">
        <f>VLOOKUP(A84,MasterTutor!A:D,2,FALSE)</f>
        <v>Annelies de Groot</v>
      </c>
    </row>
    <row r="85" spans="1:13" x14ac:dyDescent="0.2">
      <c r="A85" s="9" t="s">
        <v>49</v>
      </c>
      <c r="B85" s="9" t="s">
        <v>20</v>
      </c>
      <c r="C85" s="12">
        <v>0.75</v>
      </c>
      <c r="D85" s="12">
        <v>1.07</v>
      </c>
      <c r="E85" s="12">
        <v>0.85</v>
      </c>
      <c r="F85" s="12">
        <v>0.91</v>
      </c>
      <c r="G85" s="12">
        <v>0.77</v>
      </c>
      <c r="H85" s="9">
        <v>5</v>
      </c>
      <c r="I85" s="10" t="s">
        <v>51</v>
      </c>
      <c r="J85" s="12">
        <v>0.71</v>
      </c>
      <c r="K85" t="str">
        <f>VLOOKUP(A85,MasterTutor!A:D,4,FALSE)</f>
        <v>Advanced</v>
      </c>
      <c r="L85" t="str">
        <f>VLOOKUP(A85,MasterTutor!A:D,3,FALSE)</f>
        <v>Professional</v>
      </c>
      <c r="M85" t="str">
        <f>VLOOKUP(A85,MasterTutor!A:D,2,FALSE)</f>
        <v>Annelies de Groot</v>
      </c>
    </row>
    <row r="86" spans="1:13" x14ac:dyDescent="0.2">
      <c r="A86" s="9" t="s">
        <v>49</v>
      </c>
      <c r="B86" s="9" t="s">
        <v>21</v>
      </c>
      <c r="C86" s="12">
        <v>0.82</v>
      </c>
      <c r="D86" s="12">
        <v>1.1000000000000001</v>
      </c>
      <c r="E86" s="12">
        <v>0.87</v>
      </c>
      <c r="F86" s="12">
        <v>0.91</v>
      </c>
      <c r="G86" s="12">
        <v>0.92</v>
      </c>
      <c r="H86" s="9">
        <v>5</v>
      </c>
      <c r="I86" s="10" t="s">
        <v>50</v>
      </c>
      <c r="J86" s="12">
        <v>0.86</v>
      </c>
      <c r="K86" t="str">
        <f>VLOOKUP(A86,MasterTutor!A:D,4,FALSE)</f>
        <v>Advanced</v>
      </c>
      <c r="L86" t="str">
        <f>VLOOKUP(A86,MasterTutor!A:D,3,FALSE)</f>
        <v>Professional</v>
      </c>
      <c r="M86" t="str">
        <f>VLOOKUP(A86,MasterTutor!A:D,2,FALSE)</f>
        <v>Annelies de Groot</v>
      </c>
    </row>
    <row r="87" spans="1:13" x14ac:dyDescent="0.2">
      <c r="A87" s="9" t="s">
        <v>49</v>
      </c>
      <c r="B87" s="9" t="s">
        <v>22</v>
      </c>
      <c r="C87" s="12">
        <v>0.88</v>
      </c>
      <c r="D87" s="12">
        <v>1.06</v>
      </c>
      <c r="E87" s="12">
        <v>0.86</v>
      </c>
      <c r="F87" s="12">
        <v>0.94</v>
      </c>
      <c r="G87" s="12">
        <v>1</v>
      </c>
      <c r="H87" s="9">
        <v>4</v>
      </c>
      <c r="I87" s="10" t="s">
        <v>52</v>
      </c>
      <c r="J87" s="12">
        <v>0.63</v>
      </c>
      <c r="K87" t="str">
        <f>VLOOKUP(A87,MasterTutor!A:D,4,FALSE)</f>
        <v>Advanced</v>
      </c>
      <c r="L87" t="str">
        <f>VLOOKUP(A87,MasterTutor!A:D,3,FALSE)</f>
        <v>Professional</v>
      </c>
      <c r="M87" t="str">
        <f>VLOOKUP(A87,MasterTutor!A:D,2,FALSE)</f>
        <v>Annelies de Groot</v>
      </c>
    </row>
    <row r="88" spans="1:13" x14ac:dyDescent="0.2">
      <c r="A88" s="9" t="s">
        <v>53</v>
      </c>
      <c r="B88" s="9" t="s">
        <v>14</v>
      </c>
      <c r="C88" s="12">
        <v>0.32079999999999997</v>
      </c>
      <c r="D88" s="12">
        <v>1.0876999999999999</v>
      </c>
      <c r="E88" s="12">
        <v>1</v>
      </c>
      <c r="F88" s="12">
        <v>0.82608695652173902</v>
      </c>
      <c r="G88" s="12">
        <v>0.14285714285714199</v>
      </c>
      <c r="H88" s="9">
        <v>1</v>
      </c>
      <c r="I88" s="10" t="s">
        <v>36</v>
      </c>
      <c r="J88" s="12">
        <v>0</v>
      </c>
      <c r="K88" t="str">
        <f>VLOOKUP(A88,MasterTutor!A:D,4,FALSE)</f>
        <v>Premium</v>
      </c>
      <c r="L88" t="str">
        <f>VLOOKUP(A88,MasterTutor!A:D,3,FALSE)</f>
        <v>Professional</v>
      </c>
      <c r="M88" t="str">
        <f>VLOOKUP(A88,MasterTutor!A:D,2,FALSE)</f>
        <v>Geoff St. Marie</v>
      </c>
    </row>
    <row r="89" spans="1:13" x14ac:dyDescent="0.2">
      <c r="A89" s="9" t="s">
        <v>53</v>
      </c>
      <c r="B89" s="9" t="s">
        <v>16</v>
      </c>
      <c r="C89" s="12">
        <v>0.49</v>
      </c>
      <c r="D89" s="12">
        <v>1.18</v>
      </c>
      <c r="E89" s="12">
        <v>1</v>
      </c>
      <c r="F89" s="12">
        <v>1</v>
      </c>
      <c r="G89" s="12">
        <v>0.33</v>
      </c>
      <c r="H89" s="9">
        <v>1</v>
      </c>
      <c r="I89" s="13" t="s">
        <v>45</v>
      </c>
      <c r="J89" s="12">
        <v>0</v>
      </c>
      <c r="K89" t="str">
        <f>VLOOKUP(A89,MasterTutor!A:D,4,FALSE)</f>
        <v>Premium</v>
      </c>
      <c r="L89" t="str">
        <f>VLOOKUP(A89,MasterTutor!A:D,3,FALSE)</f>
        <v>Professional</v>
      </c>
      <c r="M89" t="str">
        <f>VLOOKUP(A89,MasterTutor!A:D,2,FALSE)</f>
        <v>Geoff St. Marie</v>
      </c>
    </row>
    <row r="90" spans="1:13" x14ac:dyDescent="0.2">
      <c r="A90" s="9" t="s">
        <v>53</v>
      </c>
      <c r="B90" s="9" t="s">
        <v>257</v>
      </c>
      <c r="C90" s="12">
        <v>0.26</v>
      </c>
      <c r="D90" s="12">
        <v>0.88</v>
      </c>
      <c r="E90" s="12">
        <v>1</v>
      </c>
      <c r="F90" s="12">
        <v>0.94</v>
      </c>
      <c r="G90" s="12">
        <v>0.7</v>
      </c>
      <c r="H90" s="9">
        <v>2</v>
      </c>
      <c r="I90" s="10"/>
      <c r="J90" s="12"/>
      <c r="K90" t="str">
        <f>VLOOKUP(A90,MasterTutor!A:D,4,FALSE)</f>
        <v>Premium</v>
      </c>
      <c r="L90" t="str">
        <f>VLOOKUP(A90,MasterTutor!A:D,3,FALSE)</f>
        <v>Professional</v>
      </c>
      <c r="M90" t="str">
        <f>VLOOKUP(A90,MasterTutor!A:D,2,FALSE)</f>
        <v>Geoff St. Marie</v>
      </c>
    </row>
    <row r="91" spans="1:13" x14ac:dyDescent="0.2">
      <c r="A91" s="9" t="s">
        <v>53</v>
      </c>
      <c r="B91" s="9" t="s">
        <v>29</v>
      </c>
      <c r="C91" s="12">
        <v>0.28749999999999998</v>
      </c>
      <c r="D91" s="12">
        <v>0.88319999999999999</v>
      </c>
      <c r="E91" s="12">
        <v>1</v>
      </c>
      <c r="F91" s="12">
        <v>0.875</v>
      </c>
      <c r="G91" s="12">
        <v>0.85714285700000004</v>
      </c>
      <c r="H91" s="9">
        <v>0</v>
      </c>
      <c r="I91" s="10" t="s">
        <v>54</v>
      </c>
      <c r="J91" s="12">
        <v>0</v>
      </c>
      <c r="K91" t="str">
        <f>VLOOKUP(A91,MasterTutor!A:D,4,FALSE)</f>
        <v>Premium</v>
      </c>
      <c r="L91" t="str">
        <f>VLOOKUP(A91,MasterTutor!A:D,3,FALSE)</f>
        <v>Professional</v>
      </c>
      <c r="M91" t="str">
        <f>VLOOKUP(A91,MasterTutor!A:D,2,FALSE)</f>
        <v>Geoff St. Marie</v>
      </c>
    </row>
    <row r="92" spans="1:13" x14ac:dyDescent="0.2">
      <c r="A92" s="9" t="s">
        <v>53</v>
      </c>
      <c r="B92" s="9" t="s">
        <v>17</v>
      </c>
      <c r="C92" s="12">
        <v>0.92</v>
      </c>
      <c r="D92" s="12">
        <v>1.33</v>
      </c>
      <c r="E92" s="12">
        <v>1</v>
      </c>
      <c r="F92" s="12">
        <v>0.98</v>
      </c>
      <c r="G92" s="12">
        <v>0.5</v>
      </c>
      <c r="H92" s="9">
        <v>2</v>
      </c>
      <c r="I92" s="10">
        <v>0</v>
      </c>
      <c r="J92" s="12">
        <f>I92</f>
        <v>0</v>
      </c>
      <c r="K92" t="str">
        <f>VLOOKUP(A92,MasterTutor!A:D,4,FALSE)</f>
        <v>Premium</v>
      </c>
      <c r="L92" t="str">
        <f>VLOOKUP(A92,MasterTutor!A:D,3,FALSE)</f>
        <v>Professional</v>
      </c>
      <c r="M92" t="str">
        <f>VLOOKUP(A92,MasterTutor!A:D,2,FALSE)</f>
        <v>Geoff St. Marie</v>
      </c>
    </row>
    <row r="93" spans="1:13" x14ac:dyDescent="0.2">
      <c r="A93" s="9" t="s">
        <v>53</v>
      </c>
      <c r="B93" s="9" t="s">
        <v>18</v>
      </c>
      <c r="C93" s="12">
        <v>0.56000000000000005</v>
      </c>
      <c r="D93" s="12">
        <v>1.4</v>
      </c>
      <c r="E93" s="12">
        <v>1</v>
      </c>
      <c r="F93" s="12">
        <v>0.92</v>
      </c>
      <c r="G93" s="12">
        <v>0.43</v>
      </c>
      <c r="H93" s="9">
        <v>2</v>
      </c>
      <c r="I93" s="10">
        <v>0</v>
      </c>
      <c r="J93" s="12">
        <f>I93</f>
        <v>0</v>
      </c>
      <c r="K93" t="str">
        <f>VLOOKUP(A93,MasterTutor!A:D,4,FALSE)</f>
        <v>Premium</v>
      </c>
      <c r="L93" t="str">
        <f>VLOOKUP(A93,MasterTutor!A:D,3,FALSE)</f>
        <v>Professional</v>
      </c>
      <c r="M93" t="str">
        <f>VLOOKUP(A93,MasterTutor!A:D,2,FALSE)</f>
        <v>Geoff St. Marie</v>
      </c>
    </row>
    <row r="94" spans="1:13" x14ac:dyDescent="0.2">
      <c r="A94" s="9" t="s">
        <v>53</v>
      </c>
      <c r="B94" s="9" t="s">
        <v>20</v>
      </c>
      <c r="C94" s="12">
        <v>0.51</v>
      </c>
      <c r="D94" s="12">
        <v>1.36</v>
      </c>
      <c r="E94" s="12">
        <v>1</v>
      </c>
      <c r="F94" s="12">
        <v>0.94</v>
      </c>
      <c r="G94" s="12">
        <v>0.53</v>
      </c>
      <c r="H94" s="9">
        <v>2</v>
      </c>
      <c r="J94" s="12"/>
      <c r="K94" t="str">
        <f>VLOOKUP(A94,MasterTutor!A:D,4,FALSE)</f>
        <v>Premium</v>
      </c>
      <c r="L94" t="str">
        <f>VLOOKUP(A94,MasterTutor!A:D,3,FALSE)</f>
        <v>Professional</v>
      </c>
      <c r="M94" t="str">
        <f>VLOOKUP(A94,MasterTutor!A:D,2,FALSE)</f>
        <v>Geoff St. Marie</v>
      </c>
    </row>
    <row r="95" spans="1:13" x14ac:dyDescent="0.2">
      <c r="A95" s="9" t="s">
        <v>53</v>
      </c>
      <c r="B95" s="9" t="s">
        <v>21</v>
      </c>
      <c r="C95" s="12">
        <v>0.72</v>
      </c>
      <c r="D95" s="12">
        <v>1.1100000000000001</v>
      </c>
      <c r="E95" s="12">
        <v>1</v>
      </c>
      <c r="F95" s="12">
        <v>0.75</v>
      </c>
      <c r="G95" s="12">
        <v>0.15</v>
      </c>
      <c r="H95" s="9">
        <v>1</v>
      </c>
      <c r="I95" s="10" t="s">
        <v>54</v>
      </c>
      <c r="J95" s="12">
        <v>0</v>
      </c>
      <c r="K95" t="str">
        <f>VLOOKUP(A95,MasterTutor!A:D,4,FALSE)</f>
        <v>Premium</v>
      </c>
      <c r="L95" t="str">
        <f>VLOOKUP(A95,MasterTutor!A:D,3,FALSE)</f>
        <v>Professional</v>
      </c>
      <c r="M95" t="str">
        <f>VLOOKUP(A95,MasterTutor!A:D,2,FALSE)</f>
        <v>Geoff St. Marie</v>
      </c>
    </row>
    <row r="96" spans="1:13" x14ac:dyDescent="0.2">
      <c r="A96" s="9" t="s">
        <v>53</v>
      </c>
      <c r="B96" s="9" t="s">
        <v>22</v>
      </c>
      <c r="C96" s="12">
        <v>0.56999999999999995</v>
      </c>
      <c r="D96" s="12">
        <v>1.17</v>
      </c>
      <c r="E96" s="12">
        <v>1</v>
      </c>
      <c r="F96" s="12">
        <v>0.86</v>
      </c>
      <c r="G96" s="12">
        <v>0</v>
      </c>
      <c r="H96" s="9">
        <v>1</v>
      </c>
      <c r="I96" s="10" t="s">
        <v>36</v>
      </c>
      <c r="J96" s="12">
        <v>0</v>
      </c>
      <c r="K96" t="str">
        <f>VLOOKUP(A96,MasterTutor!A:D,4,FALSE)</f>
        <v>Premium</v>
      </c>
      <c r="L96" t="str">
        <f>VLOOKUP(A96,MasterTutor!A:D,3,FALSE)</f>
        <v>Professional</v>
      </c>
      <c r="M96" t="str">
        <f>VLOOKUP(A96,MasterTutor!A:D,2,FALSE)</f>
        <v>Geoff St. Marie</v>
      </c>
    </row>
    <row r="97" spans="1:13" x14ac:dyDescent="0.2">
      <c r="A97" s="9" t="s">
        <v>55</v>
      </c>
      <c r="B97" s="9" t="s">
        <v>257</v>
      </c>
      <c r="C97" s="12">
        <v>0</v>
      </c>
      <c r="D97" s="12">
        <v>0</v>
      </c>
      <c r="E97" s="12">
        <v>0</v>
      </c>
      <c r="F97" s="12">
        <v>0</v>
      </c>
      <c r="G97" s="12">
        <v>0</v>
      </c>
      <c r="H97" s="9">
        <v>0</v>
      </c>
      <c r="I97" s="10"/>
      <c r="J97" s="12"/>
      <c r="K97" t="str">
        <f>VLOOKUP(A97,MasterTutor!A:D,4,FALSE)</f>
        <v>Advanced</v>
      </c>
      <c r="L97" t="str">
        <f>VLOOKUP(A97,MasterTutor!A:D,3,FALSE)</f>
        <v>Professional</v>
      </c>
      <c r="M97" t="str">
        <f>VLOOKUP(A97,MasterTutor!A:D,2,FALSE)</f>
        <v>Ela Cross</v>
      </c>
    </row>
    <row r="98" spans="1:13" x14ac:dyDescent="0.2">
      <c r="A98" s="9" t="s">
        <v>55</v>
      </c>
      <c r="B98" s="9" t="s">
        <v>29</v>
      </c>
      <c r="C98" s="12">
        <v>0.22500000000000001</v>
      </c>
      <c r="D98" s="12">
        <v>0.49340000000000001</v>
      </c>
      <c r="E98" s="12">
        <v>0</v>
      </c>
      <c r="F98" s="12">
        <v>0.42105263199999998</v>
      </c>
      <c r="G98" s="12">
        <v>0</v>
      </c>
      <c r="H98" s="9">
        <v>0</v>
      </c>
      <c r="I98" s="10">
        <v>0.33333333333333331</v>
      </c>
      <c r="J98" s="12">
        <f>I98</f>
        <v>0.33333333333333331</v>
      </c>
      <c r="K98" t="str">
        <f>VLOOKUP(A98,MasterTutor!A:D,4,FALSE)</f>
        <v>Advanced</v>
      </c>
      <c r="L98" t="str">
        <f>VLOOKUP(A98,MasterTutor!A:D,3,FALSE)</f>
        <v>Professional</v>
      </c>
      <c r="M98" t="str">
        <f>VLOOKUP(A98,MasterTutor!A:D,2,FALSE)</f>
        <v>Ela Cross</v>
      </c>
    </row>
    <row r="99" spans="1:13" x14ac:dyDescent="0.2">
      <c r="A99" s="9" t="s">
        <v>56</v>
      </c>
      <c r="B99" s="9" t="s">
        <v>14</v>
      </c>
      <c r="C99" s="12">
        <v>0.5958</v>
      </c>
      <c r="D99" s="12">
        <v>1.1349</v>
      </c>
      <c r="E99" s="12">
        <v>0.97142857142857097</v>
      </c>
      <c r="F99" s="12">
        <v>0.69565217391304301</v>
      </c>
      <c r="G99" s="12">
        <v>1</v>
      </c>
      <c r="H99" s="9">
        <v>0</v>
      </c>
      <c r="I99" s="10" t="s">
        <v>57</v>
      </c>
      <c r="J99" s="12">
        <v>1</v>
      </c>
      <c r="K99" t="str">
        <f>VLOOKUP(A99,MasterTutor!A:D,4,FALSE)</f>
        <v>Distinguished</v>
      </c>
      <c r="L99" t="str">
        <f>VLOOKUP(A99,MasterTutor!A:D,3,FALSE)</f>
        <v>Professional</v>
      </c>
      <c r="M99" t="str">
        <f>VLOOKUP(A99,MasterTutor!A:D,2,FALSE)</f>
        <v>Kristin Haase-Alvey</v>
      </c>
    </row>
    <row r="100" spans="1:13" x14ac:dyDescent="0.2">
      <c r="A100" s="9" t="s">
        <v>56</v>
      </c>
      <c r="B100" s="9" t="s">
        <v>16</v>
      </c>
      <c r="C100" s="12">
        <v>0.56000000000000005</v>
      </c>
      <c r="D100" s="12">
        <v>1.01</v>
      </c>
      <c r="E100" s="12">
        <v>1</v>
      </c>
      <c r="F100" s="12">
        <v>0.84</v>
      </c>
      <c r="G100" s="12">
        <v>0.89</v>
      </c>
      <c r="H100" s="9">
        <v>2</v>
      </c>
      <c r="I100" s="13">
        <v>45690</v>
      </c>
      <c r="J100" s="12">
        <v>1</v>
      </c>
      <c r="K100" t="str">
        <f>VLOOKUP(A100,MasterTutor!A:D,4,FALSE)</f>
        <v>Distinguished</v>
      </c>
      <c r="L100" t="str">
        <f>VLOOKUP(A100,MasterTutor!A:D,3,FALSE)</f>
        <v>Professional</v>
      </c>
      <c r="M100" t="str">
        <f>VLOOKUP(A100,MasterTutor!A:D,2,FALSE)</f>
        <v>Kristin Haase-Alvey</v>
      </c>
    </row>
    <row r="101" spans="1:13" x14ac:dyDescent="0.2">
      <c r="A101" s="9" t="s">
        <v>56</v>
      </c>
      <c r="B101" s="9" t="s">
        <v>257</v>
      </c>
      <c r="C101" s="12">
        <v>0.32</v>
      </c>
      <c r="D101" s="12">
        <v>0.86</v>
      </c>
      <c r="E101" s="12">
        <v>0.97</v>
      </c>
      <c r="F101" s="12">
        <v>0.7</v>
      </c>
      <c r="G101" s="12">
        <v>1</v>
      </c>
      <c r="H101" s="9">
        <v>0</v>
      </c>
      <c r="I101" s="10">
        <v>1</v>
      </c>
      <c r="J101" s="12">
        <v>1</v>
      </c>
      <c r="K101" t="str">
        <f>VLOOKUP(A101,MasterTutor!A:D,4,FALSE)</f>
        <v>Distinguished</v>
      </c>
      <c r="L101" t="str">
        <f>VLOOKUP(A101,MasterTutor!A:D,3,FALSE)</f>
        <v>Professional</v>
      </c>
      <c r="M101" t="str">
        <f>VLOOKUP(A101,MasterTutor!A:D,2,FALSE)</f>
        <v>Kristin Haase-Alvey</v>
      </c>
    </row>
    <row r="102" spans="1:13" x14ac:dyDescent="0.2">
      <c r="A102" s="9" t="s">
        <v>56</v>
      </c>
      <c r="B102" s="9" t="s">
        <v>29</v>
      </c>
      <c r="C102" s="12">
        <v>0.47920000000000001</v>
      </c>
      <c r="D102" s="12">
        <v>1.1266</v>
      </c>
      <c r="E102" s="12">
        <v>1</v>
      </c>
      <c r="F102" s="12">
        <v>0.97619047599999997</v>
      </c>
      <c r="G102" s="12">
        <v>1</v>
      </c>
      <c r="H102" s="9">
        <v>1</v>
      </c>
      <c r="I102" s="10">
        <v>0.75</v>
      </c>
      <c r="J102" s="12">
        <f>I102</f>
        <v>0.75</v>
      </c>
      <c r="K102" t="str">
        <f>VLOOKUP(A102,MasterTutor!A:D,4,FALSE)</f>
        <v>Distinguished</v>
      </c>
      <c r="L102" t="str">
        <f>VLOOKUP(A102,MasterTutor!A:D,3,FALSE)</f>
        <v>Professional</v>
      </c>
      <c r="M102" t="str">
        <f>VLOOKUP(A102,MasterTutor!A:D,2,FALSE)</f>
        <v>Kristin Haase-Alvey</v>
      </c>
    </row>
    <row r="103" spans="1:13" x14ac:dyDescent="0.2">
      <c r="A103" s="9" t="s">
        <v>56</v>
      </c>
      <c r="B103" s="9" t="s">
        <v>17</v>
      </c>
      <c r="C103" s="12">
        <v>0.69</v>
      </c>
      <c r="D103" s="12">
        <v>0.93</v>
      </c>
      <c r="E103" s="12">
        <v>0.98</v>
      </c>
      <c r="F103" s="12">
        <v>1</v>
      </c>
      <c r="G103" s="12">
        <v>0.73</v>
      </c>
      <c r="H103" s="9">
        <v>6</v>
      </c>
      <c r="I103" s="10">
        <v>1</v>
      </c>
      <c r="J103" s="12">
        <f>I103</f>
        <v>1</v>
      </c>
      <c r="K103" t="str">
        <f>VLOOKUP(A103,MasterTutor!A:D,4,FALSE)</f>
        <v>Distinguished</v>
      </c>
      <c r="L103" t="str">
        <f>VLOOKUP(A103,MasterTutor!A:D,3,FALSE)</f>
        <v>Professional</v>
      </c>
      <c r="M103" t="str">
        <f>VLOOKUP(A103,MasterTutor!A:D,2,FALSE)</f>
        <v>Kristin Haase-Alvey</v>
      </c>
    </row>
    <row r="104" spans="1:13" x14ac:dyDescent="0.2">
      <c r="A104" s="9" t="s">
        <v>56</v>
      </c>
      <c r="B104" s="9" t="s">
        <v>18</v>
      </c>
      <c r="C104" s="12">
        <v>0.74</v>
      </c>
      <c r="D104" s="12">
        <v>1.03</v>
      </c>
      <c r="E104" s="12">
        <v>0.96</v>
      </c>
      <c r="F104" s="12">
        <v>0.98</v>
      </c>
      <c r="G104" s="12">
        <v>0.83</v>
      </c>
      <c r="H104" s="9">
        <v>7</v>
      </c>
      <c r="I104" s="10">
        <v>1</v>
      </c>
      <c r="J104" s="12">
        <f>I104</f>
        <v>1</v>
      </c>
      <c r="K104" t="str">
        <f>VLOOKUP(A104,MasterTutor!A:D,4,FALSE)</f>
        <v>Distinguished</v>
      </c>
      <c r="L104" t="str">
        <f>VLOOKUP(A104,MasterTutor!A:D,3,FALSE)</f>
        <v>Professional</v>
      </c>
      <c r="M104" t="str">
        <f>VLOOKUP(A104,MasterTutor!A:D,2,FALSE)</f>
        <v>Kristin Haase-Alvey</v>
      </c>
    </row>
    <row r="105" spans="1:13" x14ac:dyDescent="0.2">
      <c r="A105" s="9" t="s">
        <v>56</v>
      </c>
      <c r="B105" s="9" t="s">
        <v>20</v>
      </c>
      <c r="C105" s="12">
        <v>0.76</v>
      </c>
      <c r="D105" s="12">
        <v>0.91</v>
      </c>
      <c r="E105" s="12">
        <v>0.96</v>
      </c>
      <c r="F105" s="12">
        <v>0.97</v>
      </c>
      <c r="G105" s="12">
        <v>0.89</v>
      </c>
      <c r="H105" s="9">
        <v>3</v>
      </c>
      <c r="I105" s="10" t="s">
        <v>58</v>
      </c>
      <c r="J105" s="12">
        <v>0.8</v>
      </c>
      <c r="K105" t="str">
        <f>VLOOKUP(A105,MasterTutor!A:D,4,FALSE)</f>
        <v>Distinguished</v>
      </c>
      <c r="L105" t="str">
        <f>VLOOKUP(A105,MasterTutor!A:D,3,FALSE)</f>
        <v>Professional</v>
      </c>
      <c r="M105" t="str">
        <f>VLOOKUP(A105,MasterTutor!A:D,2,FALSE)</f>
        <v>Kristin Haase-Alvey</v>
      </c>
    </row>
    <row r="106" spans="1:13" x14ac:dyDescent="0.2">
      <c r="A106" s="9" t="s">
        <v>56</v>
      </c>
      <c r="B106" s="9" t="s">
        <v>21</v>
      </c>
      <c r="C106" s="12">
        <v>0.82</v>
      </c>
      <c r="D106" s="12">
        <v>0.99</v>
      </c>
      <c r="E106" s="12">
        <v>0.98</v>
      </c>
      <c r="F106" s="12">
        <v>0.96</v>
      </c>
      <c r="G106" s="12">
        <v>1</v>
      </c>
      <c r="H106" s="9">
        <v>7</v>
      </c>
      <c r="I106" s="10" t="s">
        <v>59</v>
      </c>
      <c r="J106" s="12">
        <v>0.75</v>
      </c>
      <c r="K106" t="str">
        <f>VLOOKUP(A106,MasterTutor!A:D,4,FALSE)</f>
        <v>Distinguished</v>
      </c>
      <c r="L106" t="str">
        <f>VLOOKUP(A106,MasterTutor!A:D,3,FALSE)</f>
        <v>Professional</v>
      </c>
      <c r="M106" t="str">
        <f>VLOOKUP(A106,MasterTutor!A:D,2,FALSE)</f>
        <v>Kristin Haase-Alvey</v>
      </c>
    </row>
    <row r="107" spans="1:13" x14ac:dyDescent="0.2">
      <c r="A107" s="9" t="s">
        <v>56</v>
      </c>
      <c r="B107" s="9" t="s">
        <v>22</v>
      </c>
      <c r="C107" s="12">
        <v>0.81</v>
      </c>
      <c r="D107" s="12">
        <v>1.06</v>
      </c>
      <c r="E107" s="12">
        <v>0.98</v>
      </c>
      <c r="F107" s="12">
        <v>0.84</v>
      </c>
      <c r="G107" s="12">
        <v>1</v>
      </c>
      <c r="H107" s="9">
        <v>11</v>
      </c>
      <c r="I107" s="10" t="s">
        <v>36</v>
      </c>
      <c r="J107" s="12">
        <v>0</v>
      </c>
      <c r="K107" t="str">
        <f>VLOOKUP(A107,MasterTutor!A:D,4,FALSE)</f>
        <v>Distinguished</v>
      </c>
      <c r="L107" t="str">
        <f>VLOOKUP(A107,MasterTutor!A:D,3,FALSE)</f>
        <v>Professional</v>
      </c>
      <c r="M107" t="str">
        <f>VLOOKUP(A107,MasterTutor!A:D,2,FALSE)</f>
        <v>Kristin Haase-Alvey</v>
      </c>
    </row>
    <row r="108" spans="1:13" x14ac:dyDescent="0.2">
      <c r="A108" s="9" t="s">
        <v>60</v>
      </c>
      <c r="B108" s="9" t="s">
        <v>14</v>
      </c>
      <c r="C108" s="12">
        <v>1.0791999999999999</v>
      </c>
      <c r="D108" s="12">
        <v>1.0821999999999901</v>
      </c>
      <c r="E108" s="12">
        <v>0.986928104575163</v>
      </c>
      <c r="F108" s="12">
        <v>0.934782608695652</v>
      </c>
      <c r="G108" s="12">
        <v>0.266666666666666</v>
      </c>
      <c r="H108" s="9">
        <v>12</v>
      </c>
      <c r="I108" s="10" t="s">
        <v>61</v>
      </c>
      <c r="J108" s="12">
        <v>0.1</v>
      </c>
      <c r="K108" t="str">
        <f>VLOOKUP(A108,MasterTutor!A:D,4,FALSE)</f>
        <v>Advanced</v>
      </c>
      <c r="L108" t="str">
        <f>VLOOKUP(A108,MasterTutor!A:D,3,FALSE)</f>
        <v>Professional</v>
      </c>
      <c r="M108" t="str">
        <f>VLOOKUP(A108,MasterTutor!A:D,2,FALSE)</f>
        <v>Ian Plamondon</v>
      </c>
    </row>
    <row r="109" spans="1:13" x14ac:dyDescent="0.2">
      <c r="A109" s="9" t="s">
        <v>60</v>
      </c>
      <c r="B109" s="9" t="s">
        <v>16</v>
      </c>
      <c r="C109" s="12">
        <v>1.03</v>
      </c>
      <c r="D109" s="12">
        <v>0.98</v>
      </c>
      <c r="E109" s="12">
        <v>0.99</v>
      </c>
      <c r="F109" s="12">
        <v>0.97</v>
      </c>
      <c r="G109" s="12">
        <v>0.16</v>
      </c>
      <c r="H109" s="9">
        <v>17</v>
      </c>
      <c r="I109" s="13" t="s">
        <v>36</v>
      </c>
      <c r="J109" s="12">
        <v>0</v>
      </c>
      <c r="K109" t="str">
        <f>VLOOKUP(A109,MasterTutor!A:D,4,FALSE)</f>
        <v>Advanced</v>
      </c>
      <c r="L109" t="str">
        <f>VLOOKUP(A109,MasterTutor!A:D,3,FALSE)</f>
        <v>Professional</v>
      </c>
      <c r="M109" t="str">
        <f>VLOOKUP(A109,MasterTutor!A:D,2,FALSE)</f>
        <v>Ian Plamondon</v>
      </c>
    </row>
    <row r="110" spans="1:13" x14ac:dyDescent="0.2">
      <c r="A110" s="9" t="s">
        <v>60</v>
      </c>
      <c r="B110" s="9" t="s">
        <v>257</v>
      </c>
      <c r="C110" s="12">
        <v>0.78</v>
      </c>
      <c r="D110" s="12">
        <v>0.84</v>
      </c>
      <c r="E110" s="12">
        <v>0.97</v>
      </c>
      <c r="F110" s="12">
        <v>1</v>
      </c>
      <c r="G110" s="12">
        <v>0.18</v>
      </c>
      <c r="H110" s="9">
        <v>8</v>
      </c>
      <c r="I110" s="10"/>
      <c r="J110" s="12"/>
      <c r="K110" t="str">
        <f>VLOOKUP(A110,MasterTutor!A:D,4,FALSE)</f>
        <v>Advanced</v>
      </c>
      <c r="L110" t="str">
        <f>VLOOKUP(A110,MasterTutor!A:D,3,FALSE)</f>
        <v>Professional</v>
      </c>
      <c r="M110" t="str">
        <f>VLOOKUP(A110,MasterTutor!A:D,2,FALSE)</f>
        <v>Ian Plamondon</v>
      </c>
    </row>
    <row r="111" spans="1:13" x14ac:dyDescent="0.2">
      <c r="A111" s="9" t="s">
        <v>60</v>
      </c>
      <c r="B111" s="9" t="s">
        <v>29</v>
      </c>
      <c r="C111" s="12">
        <v>0.80420000000000003</v>
      </c>
      <c r="D111" s="12">
        <v>0.97699999999999998</v>
      </c>
      <c r="E111" s="12">
        <v>0.991304348</v>
      </c>
      <c r="F111" s="12">
        <v>0.98148148099999999</v>
      </c>
      <c r="G111" s="12">
        <v>0.375</v>
      </c>
      <c r="H111" s="9">
        <v>18</v>
      </c>
      <c r="I111" s="10">
        <v>0.75</v>
      </c>
      <c r="J111" s="12">
        <f>I111</f>
        <v>0.75</v>
      </c>
      <c r="K111" t="str">
        <f>VLOOKUP(A111,MasterTutor!A:D,4,FALSE)</f>
        <v>Advanced</v>
      </c>
      <c r="L111" t="str">
        <f>VLOOKUP(A111,MasterTutor!A:D,3,FALSE)</f>
        <v>Professional</v>
      </c>
      <c r="M111" t="str">
        <f>VLOOKUP(A111,MasterTutor!A:D,2,FALSE)</f>
        <v>Ian Plamondon</v>
      </c>
    </row>
    <row r="112" spans="1:13" x14ac:dyDescent="0.2">
      <c r="A112" s="9" t="s">
        <v>60</v>
      </c>
      <c r="B112" s="9" t="s">
        <v>22</v>
      </c>
      <c r="C112" s="12">
        <v>0.88</v>
      </c>
      <c r="D112" s="12">
        <v>1.08</v>
      </c>
      <c r="E112" s="12">
        <v>0.99</v>
      </c>
      <c r="F112" s="12">
        <v>0.97</v>
      </c>
      <c r="G112" s="12">
        <v>0.17</v>
      </c>
      <c r="H112" s="9">
        <v>9</v>
      </c>
      <c r="I112" s="10" t="s">
        <v>62</v>
      </c>
      <c r="J112" s="12">
        <v>0</v>
      </c>
      <c r="K112" t="str">
        <f>VLOOKUP(A112,MasterTutor!A:D,4,FALSE)</f>
        <v>Advanced</v>
      </c>
      <c r="L112" t="str">
        <f>VLOOKUP(A112,MasterTutor!A:D,3,FALSE)</f>
        <v>Professional</v>
      </c>
      <c r="M112" t="str">
        <f>VLOOKUP(A112,MasterTutor!A:D,2,FALSE)</f>
        <v>Ian Plamondon</v>
      </c>
    </row>
    <row r="113" spans="1:13" x14ac:dyDescent="0.2">
      <c r="A113" s="9" t="s">
        <v>63</v>
      </c>
      <c r="B113" s="9" t="s">
        <v>14</v>
      </c>
      <c r="C113" s="12">
        <v>0.85419999999999996</v>
      </c>
      <c r="D113" s="12">
        <v>1.4242999999999999</v>
      </c>
      <c r="E113" s="12">
        <v>0.97701149425287304</v>
      </c>
      <c r="F113" s="12">
        <v>0.92857142857142805</v>
      </c>
      <c r="G113" s="12">
        <v>0.68</v>
      </c>
      <c r="H113" s="9">
        <v>2</v>
      </c>
      <c r="I113" s="10" t="s">
        <v>40</v>
      </c>
      <c r="J113" s="12">
        <v>0</v>
      </c>
      <c r="K113" t="str">
        <f>VLOOKUP(A113,MasterTutor!A:D,4,FALSE)</f>
        <v>Distinguished</v>
      </c>
      <c r="L113" t="str">
        <f>VLOOKUP(A113,MasterTutor!A:D,3,FALSE)</f>
        <v>Professional</v>
      </c>
      <c r="M113" t="str">
        <f>VLOOKUP(A113,MasterTutor!A:D,2,FALSE)</f>
        <v>Ian Plamondon</v>
      </c>
    </row>
    <row r="114" spans="1:13" x14ac:dyDescent="0.2">
      <c r="A114" s="9" t="s">
        <v>63</v>
      </c>
      <c r="B114" s="9" t="s">
        <v>16</v>
      </c>
      <c r="C114" s="12">
        <v>0.87</v>
      </c>
      <c r="D114" s="12">
        <v>1.41</v>
      </c>
      <c r="E114" s="12">
        <v>0.99</v>
      </c>
      <c r="F114" s="12">
        <v>0.9</v>
      </c>
      <c r="G114" s="12">
        <v>0.67</v>
      </c>
      <c r="H114" s="9">
        <v>6</v>
      </c>
      <c r="I114" s="13">
        <v>45690</v>
      </c>
      <c r="J114" s="12">
        <v>1</v>
      </c>
      <c r="K114" t="str">
        <f>VLOOKUP(A114,MasterTutor!A:D,4,FALSE)</f>
        <v>Distinguished</v>
      </c>
      <c r="L114" t="str">
        <f>VLOOKUP(A114,MasterTutor!A:D,3,FALSE)</f>
        <v>Professional</v>
      </c>
      <c r="M114" t="str">
        <f>VLOOKUP(A114,MasterTutor!A:D,2,FALSE)</f>
        <v>Ian Plamondon</v>
      </c>
    </row>
    <row r="115" spans="1:13" x14ac:dyDescent="0.2">
      <c r="A115" s="9" t="s">
        <v>63</v>
      </c>
      <c r="B115" s="9" t="s">
        <v>257</v>
      </c>
      <c r="C115" s="12">
        <v>0.74</v>
      </c>
      <c r="D115" s="12">
        <v>1.26</v>
      </c>
      <c r="E115" s="12">
        <v>0.95</v>
      </c>
      <c r="F115" s="12">
        <v>0.8</v>
      </c>
      <c r="G115" s="12">
        <v>0.76</v>
      </c>
      <c r="H115" s="9">
        <v>6</v>
      </c>
      <c r="I115" s="10"/>
      <c r="J115" s="12"/>
      <c r="K115" t="str">
        <f>VLOOKUP(A115,MasterTutor!A:D,4,FALSE)</f>
        <v>Distinguished</v>
      </c>
      <c r="L115" t="str">
        <f>VLOOKUP(A115,MasterTutor!A:D,3,FALSE)</f>
        <v>Professional</v>
      </c>
      <c r="M115" t="str">
        <f>VLOOKUP(A115,MasterTutor!A:D,2,FALSE)</f>
        <v>Ian Plamondon</v>
      </c>
    </row>
    <row r="116" spans="1:13" x14ac:dyDescent="0.2">
      <c r="A116" s="9" t="s">
        <v>63</v>
      </c>
      <c r="B116" s="9" t="s">
        <v>29</v>
      </c>
      <c r="C116" s="12">
        <v>0.5958</v>
      </c>
      <c r="D116" s="12">
        <v>1.1052999999999999</v>
      </c>
      <c r="E116" s="12">
        <v>1</v>
      </c>
      <c r="F116" s="12">
        <v>0.97916666699999999</v>
      </c>
      <c r="G116" s="12">
        <v>0.75</v>
      </c>
      <c r="H116" s="9">
        <v>3</v>
      </c>
      <c r="I116" s="10">
        <v>0.4</v>
      </c>
      <c r="J116" s="12">
        <f>I116</f>
        <v>0.4</v>
      </c>
      <c r="K116" t="str">
        <f>VLOOKUP(A116,MasterTutor!A:D,4,FALSE)</f>
        <v>Distinguished</v>
      </c>
      <c r="L116" t="str">
        <f>VLOOKUP(A116,MasterTutor!A:D,3,FALSE)</f>
        <v>Professional</v>
      </c>
      <c r="M116" t="str">
        <f>VLOOKUP(A116,MasterTutor!A:D,2,FALSE)</f>
        <v>Ian Plamondon</v>
      </c>
    </row>
    <row r="117" spans="1:13" x14ac:dyDescent="0.2">
      <c r="A117" s="9" t="s">
        <v>63</v>
      </c>
      <c r="B117" s="9" t="s">
        <v>17</v>
      </c>
      <c r="C117" s="12">
        <v>0.95</v>
      </c>
      <c r="D117" s="12">
        <v>1.25</v>
      </c>
      <c r="E117" s="12">
        <v>0.97</v>
      </c>
      <c r="F117" s="12">
        <v>0.97</v>
      </c>
      <c r="G117" s="12">
        <v>0.82</v>
      </c>
      <c r="H117" s="9">
        <v>7</v>
      </c>
      <c r="I117" s="10" t="s">
        <v>51</v>
      </c>
      <c r="J117" s="12">
        <v>0.71</v>
      </c>
      <c r="K117" t="str">
        <f>VLOOKUP(A117,MasterTutor!A:D,4,FALSE)</f>
        <v>Distinguished</v>
      </c>
      <c r="L117" t="str">
        <f>VLOOKUP(A117,MasterTutor!A:D,3,FALSE)</f>
        <v>Professional</v>
      </c>
      <c r="M117" t="str">
        <f>VLOOKUP(A117,MasterTutor!A:D,2,FALSE)</f>
        <v>Ian Plamondon</v>
      </c>
    </row>
    <row r="118" spans="1:13" x14ac:dyDescent="0.2">
      <c r="A118" s="9" t="s">
        <v>63</v>
      </c>
      <c r="B118" s="9" t="s">
        <v>18</v>
      </c>
      <c r="C118" s="12">
        <v>0.7</v>
      </c>
      <c r="D118" s="12">
        <v>1.38</v>
      </c>
      <c r="E118" s="12">
        <v>1</v>
      </c>
      <c r="F118" s="12">
        <v>1</v>
      </c>
      <c r="G118" s="12">
        <v>0.5</v>
      </c>
      <c r="H118" s="9" t="e">
        <v>#N/A</v>
      </c>
      <c r="I118" s="10">
        <v>1</v>
      </c>
      <c r="J118" s="12">
        <f>I118</f>
        <v>1</v>
      </c>
      <c r="K118" t="str">
        <f>VLOOKUP(A118,MasterTutor!A:D,4,FALSE)</f>
        <v>Distinguished</v>
      </c>
      <c r="L118" t="str">
        <f>VLOOKUP(A118,MasterTutor!A:D,3,FALSE)</f>
        <v>Professional</v>
      </c>
      <c r="M118" t="str">
        <f>VLOOKUP(A118,MasterTutor!A:D,2,FALSE)</f>
        <v>Ian Plamondon</v>
      </c>
    </row>
    <row r="119" spans="1:13" x14ac:dyDescent="0.2">
      <c r="A119" s="9" t="s">
        <v>63</v>
      </c>
      <c r="B119" s="9" t="s">
        <v>20</v>
      </c>
      <c r="C119" s="12">
        <v>0.72</v>
      </c>
      <c r="D119" s="12">
        <v>1.36</v>
      </c>
      <c r="E119" s="12">
        <v>1</v>
      </c>
      <c r="F119" s="12">
        <v>0.96</v>
      </c>
      <c r="G119" s="12">
        <v>0.33</v>
      </c>
      <c r="H119" s="9">
        <v>5</v>
      </c>
      <c r="I119" s="10" t="s">
        <v>26</v>
      </c>
      <c r="J119" s="12">
        <v>0.5</v>
      </c>
      <c r="K119" t="str">
        <f>VLOOKUP(A119,MasterTutor!A:D,4,FALSE)</f>
        <v>Distinguished</v>
      </c>
      <c r="L119" t="str">
        <f>VLOOKUP(A119,MasterTutor!A:D,3,FALSE)</f>
        <v>Professional</v>
      </c>
      <c r="M119" t="str">
        <f>VLOOKUP(A119,MasterTutor!A:D,2,FALSE)</f>
        <v>Ian Plamondon</v>
      </c>
    </row>
    <row r="120" spans="1:13" x14ac:dyDescent="0.2">
      <c r="A120" s="9" t="s">
        <v>63</v>
      </c>
      <c r="B120" s="9" t="s">
        <v>21</v>
      </c>
      <c r="C120" s="12">
        <v>0.84</v>
      </c>
      <c r="D120" s="12">
        <v>1.33</v>
      </c>
      <c r="E120" s="12">
        <v>0.99</v>
      </c>
      <c r="F120" s="12">
        <v>1</v>
      </c>
      <c r="G120" s="12">
        <v>0.74</v>
      </c>
      <c r="H120" s="9">
        <v>0</v>
      </c>
      <c r="I120" s="11"/>
      <c r="J120" s="12"/>
      <c r="K120" t="str">
        <f>VLOOKUP(A120,MasterTutor!A:D,4,FALSE)</f>
        <v>Distinguished</v>
      </c>
      <c r="L120" t="str">
        <f>VLOOKUP(A120,MasterTutor!A:D,3,FALSE)</f>
        <v>Professional</v>
      </c>
      <c r="M120" t="str">
        <f>VLOOKUP(A120,MasterTutor!A:D,2,FALSE)</f>
        <v>Ian Plamondon</v>
      </c>
    </row>
    <row r="121" spans="1:13" x14ac:dyDescent="0.2">
      <c r="A121" s="9" t="s">
        <v>63</v>
      </c>
      <c r="B121" s="9" t="s">
        <v>22</v>
      </c>
      <c r="C121" s="12">
        <v>0.8</v>
      </c>
      <c r="D121" s="12">
        <v>1.46</v>
      </c>
      <c r="E121" s="12">
        <v>0.99</v>
      </c>
      <c r="F121" s="12">
        <v>0.87</v>
      </c>
      <c r="G121" s="12">
        <v>0.7</v>
      </c>
      <c r="H121" s="9">
        <v>4</v>
      </c>
      <c r="I121" s="10" t="s">
        <v>64</v>
      </c>
      <c r="J121" s="12">
        <v>0.25</v>
      </c>
      <c r="K121" t="str">
        <f>VLOOKUP(A121,MasterTutor!A:D,4,FALSE)</f>
        <v>Distinguished</v>
      </c>
      <c r="L121" t="str">
        <f>VLOOKUP(A121,MasterTutor!A:D,3,FALSE)</f>
        <v>Professional</v>
      </c>
      <c r="M121" t="str">
        <f>VLOOKUP(A121,MasterTutor!A:D,2,FALSE)</f>
        <v>Ian Plamondon</v>
      </c>
    </row>
    <row r="122" spans="1:13" x14ac:dyDescent="0.2">
      <c r="A122" s="9" t="s">
        <v>65</v>
      </c>
      <c r="B122" s="9" t="s">
        <v>14</v>
      </c>
      <c r="C122" s="12">
        <v>0.6</v>
      </c>
      <c r="D122" s="12">
        <v>1.0920999999999901</v>
      </c>
      <c r="E122" s="12">
        <v>0.92647058823529405</v>
      </c>
      <c r="F122" s="12">
        <v>0.84090909090909005</v>
      </c>
      <c r="G122" s="12">
        <v>0.9375</v>
      </c>
      <c r="H122" s="9">
        <v>4</v>
      </c>
      <c r="I122" s="10" t="s">
        <v>66</v>
      </c>
      <c r="J122" s="12">
        <v>0.5</v>
      </c>
      <c r="K122" t="str">
        <f>VLOOKUP(A122,MasterTutor!A:D,4,FALSE)</f>
        <v>Premium</v>
      </c>
      <c r="L122" t="str">
        <f>VLOOKUP(A122,MasterTutor!A:D,3,FALSE)</f>
        <v>Professional</v>
      </c>
      <c r="M122" t="str">
        <f>VLOOKUP(A122,MasterTutor!A:D,2,FALSE)</f>
        <v>Ela Cross</v>
      </c>
    </row>
    <row r="123" spans="1:13" x14ac:dyDescent="0.2">
      <c r="A123" s="9" t="s">
        <v>65</v>
      </c>
      <c r="B123" s="9" t="s">
        <v>16</v>
      </c>
      <c r="C123" s="12">
        <v>0.48</v>
      </c>
      <c r="D123" s="12">
        <v>0.89</v>
      </c>
      <c r="E123" s="12">
        <v>0.94</v>
      </c>
      <c r="F123" s="12">
        <v>0.97</v>
      </c>
      <c r="G123" s="12">
        <v>0.79</v>
      </c>
      <c r="H123" s="9">
        <v>3</v>
      </c>
      <c r="I123" s="13">
        <v>45658</v>
      </c>
      <c r="J123" s="12">
        <v>1</v>
      </c>
      <c r="K123" t="str">
        <f>VLOOKUP(A123,MasterTutor!A:D,4,FALSE)</f>
        <v>Premium</v>
      </c>
      <c r="L123" t="str">
        <f>VLOOKUP(A123,MasterTutor!A:D,3,FALSE)</f>
        <v>Professional</v>
      </c>
      <c r="M123" t="str">
        <f>VLOOKUP(A123,MasterTutor!A:D,2,FALSE)</f>
        <v>Ela Cross</v>
      </c>
    </row>
    <row r="124" spans="1:13" x14ac:dyDescent="0.2">
      <c r="A124" s="9" t="s">
        <v>65</v>
      </c>
      <c r="B124" s="9" t="s">
        <v>257</v>
      </c>
      <c r="C124" s="12">
        <v>0.48</v>
      </c>
      <c r="D124" s="12">
        <v>1</v>
      </c>
      <c r="E124" s="12">
        <v>1</v>
      </c>
      <c r="F124" s="12">
        <v>0.94</v>
      </c>
      <c r="G124" s="12">
        <v>0.8</v>
      </c>
      <c r="H124" s="9">
        <v>1</v>
      </c>
      <c r="I124" s="10"/>
      <c r="J124" s="12"/>
      <c r="K124" t="str">
        <f>VLOOKUP(A124,MasterTutor!A:D,4,FALSE)</f>
        <v>Premium</v>
      </c>
      <c r="L124" t="str">
        <f>VLOOKUP(A124,MasterTutor!A:D,3,FALSE)</f>
        <v>Professional</v>
      </c>
      <c r="M124" t="str">
        <f>VLOOKUP(A124,MasterTutor!A:D,2,FALSE)</f>
        <v>Ela Cross</v>
      </c>
    </row>
    <row r="125" spans="1:13" x14ac:dyDescent="0.2">
      <c r="A125" s="9" t="s">
        <v>65</v>
      </c>
      <c r="B125" s="9" t="s">
        <v>29</v>
      </c>
      <c r="C125" s="12">
        <v>0.21249999999999999</v>
      </c>
      <c r="D125" s="12">
        <v>1.1382000000000001</v>
      </c>
      <c r="E125" s="12">
        <v>0.91304347799999996</v>
      </c>
      <c r="F125" s="12">
        <v>1</v>
      </c>
      <c r="G125" s="12">
        <v>0.55555555599999995</v>
      </c>
      <c r="H125" s="9">
        <v>2</v>
      </c>
      <c r="I125" s="10">
        <v>1</v>
      </c>
      <c r="J125" s="12">
        <f>I125</f>
        <v>1</v>
      </c>
      <c r="K125" t="str">
        <f>VLOOKUP(A125,MasterTutor!A:D,4,FALSE)</f>
        <v>Premium</v>
      </c>
      <c r="L125" t="str">
        <f>VLOOKUP(A125,MasterTutor!A:D,3,FALSE)</f>
        <v>Professional</v>
      </c>
      <c r="M125" t="str">
        <f>VLOOKUP(A125,MasterTutor!A:D,2,FALSE)</f>
        <v>Ela Cross</v>
      </c>
    </row>
    <row r="126" spans="1:13" x14ac:dyDescent="0.2">
      <c r="A126" s="9" t="s">
        <v>65</v>
      </c>
      <c r="B126" s="9" t="s">
        <v>17</v>
      </c>
      <c r="C126" s="12">
        <v>0.56999999999999995</v>
      </c>
      <c r="D126" s="12">
        <v>0.9</v>
      </c>
      <c r="E126" s="12">
        <v>0.95</v>
      </c>
      <c r="F126" s="12">
        <v>0.92</v>
      </c>
      <c r="G126" s="12">
        <v>0.71</v>
      </c>
      <c r="H126" s="9" t="e">
        <v>#N/A</v>
      </c>
      <c r="I126" s="10">
        <v>1</v>
      </c>
      <c r="J126" s="12">
        <f>I126</f>
        <v>1</v>
      </c>
      <c r="K126" t="str">
        <f>VLOOKUP(A126,MasterTutor!A:D,4,FALSE)</f>
        <v>Premium</v>
      </c>
      <c r="L126" t="str">
        <f>VLOOKUP(A126,MasterTutor!A:D,3,FALSE)</f>
        <v>Professional</v>
      </c>
      <c r="M126" t="str">
        <f>VLOOKUP(A126,MasterTutor!A:D,2,FALSE)</f>
        <v>Ela Cross</v>
      </c>
    </row>
    <row r="127" spans="1:13" x14ac:dyDescent="0.2">
      <c r="A127" s="9" t="s">
        <v>65</v>
      </c>
      <c r="B127" s="9" t="s">
        <v>18</v>
      </c>
      <c r="C127" s="12">
        <v>0.26</v>
      </c>
      <c r="D127" s="12">
        <v>0.85</v>
      </c>
      <c r="E127" s="12">
        <v>0.95</v>
      </c>
      <c r="F127" s="12">
        <v>0.94</v>
      </c>
      <c r="G127" s="12">
        <v>0.67</v>
      </c>
      <c r="H127" s="9">
        <v>2</v>
      </c>
      <c r="I127" s="10" t="s">
        <v>26</v>
      </c>
      <c r="J127" s="12">
        <v>0.5</v>
      </c>
      <c r="K127" t="str">
        <f>VLOOKUP(A127,MasterTutor!A:D,4,FALSE)</f>
        <v>Premium</v>
      </c>
      <c r="L127" t="str">
        <f>VLOOKUP(A127,MasterTutor!A:D,3,FALSE)</f>
        <v>Professional</v>
      </c>
      <c r="M127" t="str">
        <f>VLOOKUP(A127,MasterTutor!A:D,2,FALSE)</f>
        <v>Ela Cross</v>
      </c>
    </row>
    <row r="128" spans="1:13" x14ac:dyDescent="0.2">
      <c r="A128" s="9" t="s">
        <v>65</v>
      </c>
      <c r="B128" s="9" t="s">
        <v>20</v>
      </c>
      <c r="C128" s="12">
        <v>0.56999999999999995</v>
      </c>
      <c r="D128" s="12">
        <v>1.03</v>
      </c>
      <c r="E128" s="12">
        <v>0.98</v>
      </c>
      <c r="F128" s="12">
        <v>1</v>
      </c>
      <c r="G128" s="12">
        <v>0.71</v>
      </c>
      <c r="H128" s="9">
        <v>3</v>
      </c>
      <c r="I128" s="10">
        <v>1</v>
      </c>
      <c r="J128" s="12">
        <f>I128</f>
        <v>1</v>
      </c>
      <c r="K128" t="str">
        <f>VLOOKUP(A128,MasterTutor!A:D,4,FALSE)</f>
        <v>Premium</v>
      </c>
      <c r="L128" t="str">
        <f>VLOOKUP(A128,MasterTutor!A:D,3,FALSE)</f>
        <v>Professional</v>
      </c>
      <c r="M128" t="str">
        <f>VLOOKUP(A128,MasterTutor!A:D,2,FALSE)</f>
        <v>Ela Cross</v>
      </c>
    </row>
    <row r="129" spans="1:13" x14ac:dyDescent="0.2">
      <c r="A129" s="9" t="s">
        <v>65</v>
      </c>
      <c r="B129" s="9" t="s">
        <v>21</v>
      </c>
      <c r="C129" s="12">
        <v>0.78</v>
      </c>
      <c r="D129" s="12">
        <v>1.01</v>
      </c>
      <c r="E129" s="12">
        <v>0.99</v>
      </c>
      <c r="F129" s="12">
        <v>0.88</v>
      </c>
      <c r="G129" s="12">
        <v>0.85</v>
      </c>
      <c r="H129" s="9">
        <v>0</v>
      </c>
      <c r="I129" s="10" t="s">
        <v>66</v>
      </c>
      <c r="J129" s="12">
        <v>0.5</v>
      </c>
      <c r="K129" t="str">
        <f>VLOOKUP(A129,MasterTutor!A:D,4,FALSE)</f>
        <v>Premium</v>
      </c>
      <c r="L129" t="str">
        <f>VLOOKUP(A129,MasterTutor!A:D,3,FALSE)</f>
        <v>Professional</v>
      </c>
      <c r="M129" t="str">
        <f>VLOOKUP(A129,MasterTutor!A:D,2,FALSE)</f>
        <v>Ela Cross</v>
      </c>
    </row>
    <row r="130" spans="1:13" x14ac:dyDescent="0.2">
      <c r="A130" s="9" t="s">
        <v>65</v>
      </c>
      <c r="B130" s="9" t="s">
        <v>22</v>
      </c>
      <c r="C130" s="12">
        <v>0.56999999999999995</v>
      </c>
      <c r="D130" s="12">
        <v>1.06</v>
      </c>
      <c r="E130" s="12">
        <v>0.98</v>
      </c>
      <c r="F130" s="12">
        <v>0.84</v>
      </c>
      <c r="G130" s="12">
        <v>0.64</v>
      </c>
      <c r="H130" s="9">
        <v>3</v>
      </c>
      <c r="I130" s="10" t="s">
        <v>27</v>
      </c>
      <c r="J130" s="12">
        <v>0.33</v>
      </c>
      <c r="K130" t="str">
        <f>VLOOKUP(A130,MasterTutor!A:D,4,FALSE)</f>
        <v>Premium</v>
      </c>
      <c r="L130" t="str">
        <f>VLOOKUP(A130,MasterTutor!A:D,3,FALSE)</f>
        <v>Professional</v>
      </c>
      <c r="M130" t="str">
        <f>VLOOKUP(A130,MasterTutor!A:D,2,FALSE)</f>
        <v>Ela Cross</v>
      </c>
    </row>
    <row r="131" spans="1:13" x14ac:dyDescent="0.2">
      <c r="A131" s="9" t="s">
        <v>67</v>
      </c>
      <c r="B131" s="9" t="s">
        <v>17</v>
      </c>
      <c r="C131" s="12">
        <v>0.79</v>
      </c>
      <c r="D131" s="12">
        <v>0.98</v>
      </c>
      <c r="E131" s="12">
        <v>1</v>
      </c>
      <c r="F131" s="12">
        <v>1</v>
      </c>
      <c r="G131" s="12">
        <v>0.82</v>
      </c>
      <c r="H131" s="9">
        <v>4</v>
      </c>
      <c r="I131" s="10">
        <v>1</v>
      </c>
      <c r="J131" s="12">
        <f>I131</f>
        <v>1</v>
      </c>
      <c r="K131" t="e">
        <f>VLOOKUP(A131,MasterTutor!A:D,4,FALSE)</f>
        <v>#N/A</v>
      </c>
      <c r="L131" t="e">
        <f>VLOOKUP(A131,MasterTutor!A:D,3,FALSE)</f>
        <v>#N/A</v>
      </c>
      <c r="M131" t="e">
        <f>VLOOKUP(A131,MasterTutor!A:D,2,FALSE)</f>
        <v>#N/A</v>
      </c>
    </row>
    <row r="132" spans="1:13" x14ac:dyDescent="0.2">
      <c r="A132" s="9" t="s">
        <v>67</v>
      </c>
      <c r="B132" s="9" t="s">
        <v>18</v>
      </c>
      <c r="C132" s="12">
        <v>0.62</v>
      </c>
      <c r="D132" s="12">
        <v>1.04</v>
      </c>
      <c r="E132" s="12">
        <v>1</v>
      </c>
      <c r="F132" s="12">
        <v>1</v>
      </c>
      <c r="G132" s="12">
        <v>0.77</v>
      </c>
      <c r="H132" s="9">
        <v>2</v>
      </c>
      <c r="I132" s="10" t="s">
        <v>68</v>
      </c>
      <c r="J132" s="12">
        <v>0.86</v>
      </c>
      <c r="K132" t="e">
        <f>VLOOKUP(A132,MasterTutor!A:D,4,FALSE)</f>
        <v>#N/A</v>
      </c>
      <c r="L132" t="e">
        <f>VLOOKUP(A132,MasterTutor!A:D,3,FALSE)</f>
        <v>#N/A</v>
      </c>
      <c r="M132" t="e">
        <f>VLOOKUP(A132,MasterTutor!A:D,2,FALSE)</f>
        <v>#N/A</v>
      </c>
    </row>
    <row r="133" spans="1:13" x14ac:dyDescent="0.2">
      <c r="A133" s="9" t="s">
        <v>67</v>
      </c>
      <c r="B133" s="9" t="s">
        <v>20</v>
      </c>
      <c r="C133" s="12">
        <v>0.87</v>
      </c>
      <c r="D133" s="12">
        <v>1.03</v>
      </c>
      <c r="E133" s="12">
        <v>0.99</v>
      </c>
      <c r="F133" s="12">
        <v>1</v>
      </c>
      <c r="G133" s="12">
        <v>0.8</v>
      </c>
      <c r="H133" s="9">
        <v>9</v>
      </c>
      <c r="I133" s="10" t="s">
        <v>58</v>
      </c>
      <c r="J133" s="12">
        <v>0.8</v>
      </c>
      <c r="K133" t="e">
        <f>VLOOKUP(A133,MasterTutor!A:D,4,FALSE)</f>
        <v>#N/A</v>
      </c>
      <c r="L133" t="e">
        <f>VLOOKUP(A133,MasterTutor!A:D,3,FALSE)</f>
        <v>#N/A</v>
      </c>
      <c r="M133" t="e">
        <f>VLOOKUP(A133,MasterTutor!A:D,2,FALSE)</f>
        <v>#N/A</v>
      </c>
    </row>
    <row r="134" spans="1:13" x14ac:dyDescent="0.2">
      <c r="A134" s="9" t="s">
        <v>67</v>
      </c>
      <c r="B134" s="9" t="s">
        <v>21</v>
      </c>
      <c r="C134" s="12">
        <v>0.81</v>
      </c>
      <c r="D134" s="12">
        <v>1.03</v>
      </c>
      <c r="E134" s="12">
        <v>1</v>
      </c>
      <c r="F134" s="12">
        <v>1</v>
      </c>
      <c r="G134" s="12">
        <v>0.7</v>
      </c>
      <c r="H134" s="9">
        <v>1</v>
      </c>
      <c r="I134" s="10" t="s">
        <v>23</v>
      </c>
      <c r="J134" s="12">
        <v>1</v>
      </c>
      <c r="K134" t="e">
        <f>VLOOKUP(A134,MasterTutor!A:D,4,FALSE)</f>
        <v>#N/A</v>
      </c>
      <c r="L134" t="e">
        <f>VLOOKUP(A134,MasterTutor!A:D,3,FALSE)</f>
        <v>#N/A</v>
      </c>
      <c r="M134" t="e">
        <f>VLOOKUP(A134,MasterTutor!A:D,2,FALSE)</f>
        <v>#N/A</v>
      </c>
    </row>
    <row r="135" spans="1:13" x14ac:dyDescent="0.2">
      <c r="A135" s="9" t="s">
        <v>67</v>
      </c>
      <c r="B135" s="9" t="s">
        <v>22</v>
      </c>
      <c r="C135" s="12">
        <v>0.65</v>
      </c>
      <c r="D135" s="12">
        <v>1</v>
      </c>
      <c r="E135" s="12">
        <v>1</v>
      </c>
      <c r="F135" s="12">
        <v>0.98</v>
      </c>
      <c r="G135" s="12">
        <v>0.73</v>
      </c>
      <c r="H135" s="9">
        <v>1</v>
      </c>
      <c r="I135" s="10" t="s">
        <v>36</v>
      </c>
      <c r="J135" s="12">
        <v>0</v>
      </c>
      <c r="K135" t="e">
        <f>VLOOKUP(A135,MasterTutor!A:D,4,FALSE)</f>
        <v>#N/A</v>
      </c>
      <c r="L135" t="e">
        <f>VLOOKUP(A135,MasterTutor!A:D,3,FALSE)</f>
        <v>#N/A</v>
      </c>
      <c r="M135" t="e">
        <f>VLOOKUP(A135,MasterTutor!A:D,2,FALSE)</f>
        <v>#N/A</v>
      </c>
    </row>
    <row r="136" spans="1:13" x14ac:dyDescent="0.2">
      <c r="A136" s="9" t="s">
        <v>69</v>
      </c>
      <c r="B136" s="9" t="s">
        <v>14</v>
      </c>
      <c r="C136" s="12">
        <v>0.625</v>
      </c>
      <c r="D136" s="12">
        <v>1.0039</v>
      </c>
      <c r="E136" s="12">
        <v>1</v>
      </c>
      <c r="F136" s="12">
        <v>1</v>
      </c>
      <c r="G136" s="12">
        <v>0.66666666666666596</v>
      </c>
      <c r="H136" s="9">
        <v>0</v>
      </c>
      <c r="I136" s="10" t="s">
        <v>23</v>
      </c>
      <c r="J136" s="12">
        <v>1</v>
      </c>
      <c r="K136" t="str">
        <f>VLOOKUP(A136,MasterTutor!A:D,4,FALSE)</f>
        <v>Distinguished</v>
      </c>
      <c r="L136" t="str">
        <f>VLOOKUP(A136,MasterTutor!A:D,3,FALSE)</f>
        <v>Adjunct</v>
      </c>
      <c r="M136" t="str">
        <f>VLOOKUP(A136,MasterTutor!A:D,2,FALSE)</f>
        <v>Kristin Haase-Alvey</v>
      </c>
    </row>
    <row r="137" spans="1:13" x14ac:dyDescent="0.2">
      <c r="A137" s="9" t="s">
        <v>69</v>
      </c>
      <c r="B137" s="9" t="s">
        <v>16</v>
      </c>
      <c r="C137" s="12">
        <v>0.46</v>
      </c>
      <c r="D137" s="12">
        <v>0.88</v>
      </c>
      <c r="E137" s="12">
        <v>1</v>
      </c>
      <c r="F137" s="12">
        <v>1</v>
      </c>
      <c r="G137" s="12">
        <v>1</v>
      </c>
      <c r="H137" s="9">
        <v>1</v>
      </c>
      <c r="I137" s="13">
        <v>45658</v>
      </c>
      <c r="J137" s="12">
        <v>1</v>
      </c>
      <c r="K137" t="str">
        <f>VLOOKUP(A137,MasterTutor!A:D,4,FALSE)</f>
        <v>Distinguished</v>
      </c>
      <c r="L137" t="str">
        <f>VLOOKUP(A137,MasterTutor!A:D,3,FALSE)</f>
        <v>Adjunct</v>
      </c>
      <c r="M137" t="str">
        <f>VLOOKUP(A137,MasterTutor!A:D,2,FALSE)</f>
        <v>Kristin Haase-Alvey</v>
      </c>
    </row>
    <row r="138" spans="1:13" x14ac:dyDescent="0.2">
      <c r="A138" s="9" t="s">
        <v>69</v>
      </c>
      <c r="B138" s="9" t="s">
        <v>257</v>
      </c>
      <c r="C138" s="12">
        <v>0.35</v>
      </c>
      <c r="D138" s="12">
        <v>0.88</v>
      </c>
      <c r="E138" s="12">
        <v>1</v>
      </c>
      <c r="F138" s="12">
        <v>1</v>
      </c>
      <c r="G138" s="12">
        <v>1</v>
      </c>
      <c r="H138" s="9">
        <v>3</v>
      </c>
      <c r="I138" s="10"/>
      <c r="J138" s="12"/>
      <c r="K138" t="str">
        <f>VLOOKUP(A138,MasterTutor!A:D,4,FALSE)</f>
        <v>Distinguished</v>
      </c>
      <c r="L138" t="str">
        <f>VLOOKUP(A138,MasterTutor!A:D,3,FALSE)</f>
        <v>Adjunct</v>
      </c>
      <c r="M138" t="str">
        <f>VLOOKUP(A138,MasterTutor!A:D,2,FALSE)</f>
        <v>Kristin Haase-Alvey</v>
      </c>
    </row>
    <row r="139" spans="1:13" x14ac:dyDescent="0.2">
      <c r="A139" s="9" t="s">
        <v>69</v>
      </c>
      <c r="B139" s="9" t="s">
        <v>29</v>
      </c>
      <c r="C139" s="12">
        <v>0.57289999999999996</v>
      </c>
      <c r="D139" s="12">
        <v>0.9375</v>
      </c>
      <c r="E139" s="12">
        <v>1</v>
      </c>
      <c r="F139" s="12">
        <v>1</v>
      </c>
      <c r="G139" s="12">
        <v>0.8</v>
      </c>
      <c r="H139" s="9">
        <v>0</v>
      </c>
      <c r="I139" s="10">
        <v>1</v>
      </c>
      <c r="J139" s="12">
        <f>I139</f>
        <v>1</v>
      </c>
      <c r="K139" t="str">
        <f>VLOOKUP(A139,MasterTutor!A:D,4,FALSE)</f>
        <v>Distinguished</v>
      </c>
      <c r="L139" t="str">
        <f>VLOOKUP(A139,MasterTutor!A:D,3,FALSE)</f>
        <v>Adjunct</v>
      </c>
      <c r="M139" t="str">
        <f>VLOOKUP(A139,MasterTutor!A:D,2,FALSE)</f>
        <v>Kristin Haase-Alvey</v>
      </c>
    </row>
    <row r="140" spans="1:13" x14ac:dyDescent="0.2">
      <c r="A140" s="9" t="s">
        <v>69</v>
      </c>
      <c r="B140" s="9" t="s">
        <v>17</v>
      </c>
      <c r="C140" s="12">
        <v>1</v>
      </c>
      <c r="D140" s="12">
        <v>1.22</v>
      </c>
      <c r="E140" s="12">
        <v>1</v>
      </c>
      <c r="F140" s="12">
        <v>1</v>
      </c>
      <c r="G140" s="12">
        <v>0.71</v>
      </c>
      <c r="H140" s="9">
        <v>4</v>
      </c>
      <c r="I140" s="10">
        <v>1</v>
      </c>
      <c r="J140" s="12">
        <f>I140</f>
        <v>1</v>
      </c>
      <c r="K140" t="str">
        <f>VLOOKUP(A140,MasterTutor!A:D,4,FALSE)</f>
        <v>Distinguished</v>
      </c>
      <c r="L140" t="str">
        <f>VLOOKUP(A140,MasterTutor!A:D,3,FALSE)</f>
        <v>Adjunct</v>
      </c>
      <c r="M140" t="str">
        <f>VLOOKUP(A140,MasterTutor!A:D,2,FALSE)</f>
        <v>Kristin Haase-Alvey</v>
      </c>
    </row>
    <row r="141" spans="1:13" x14ac:dyDescent="0.2">
      <c r="A141" s="9" t="s">
        <v>69</v>
      </c>
      <c r="B141" s="9" t="s">
        <v>18</v>
      </c>
      <c r="C141" s="12">
        <v>0.26</v>
      </c>
      <c r="D141" s="12">
        <v>0.98</v>
      </c>
      <c r="E141" s="12">
        <v>1</v>
      </c>
      <c r="F141" s="12">
        <v>1</v>
      </c>
      <c r="G141" s="12">
        <v>0.89</v>
      </c>
      <c r="H141" s="9" t="e">
        <v>#N/A</v>
      </c>
      <c r="I141" s="10">
        <v>1</v>
      </c>
      <c r="J141" s="12">
        <f>I141</f>
        <v>1</v>
      </c>
      <c r="K141" t="str">
        <f>VLOOKUP(A141,MasterTutor!A:D,4,FALSE)</f>
        <v>Distinguished</v>
      </c>
      <c r="L141" t="str">
        <f>VLOOKUP(A141,MasterTutor!A:D,3,FALSE)</f>
        <v>Adjunct</v>
      </c>
      <c r="M141" t="str">
        <f>VLOOKUP(A141,MasterTutor!A:D,2,FALSE)</f>
        <v>Kristin Haase-Alvey</v>
      </c>
    </row>
    <row r="142" spans="1:13" x14ac:dyDescent="0.2">
      <c r="A142" s="9" t="s">
        <v>69</v>
      </c>
      <c r="B142" s="9" t="s">
        <v>20</v>
      </c>
      <c r="C142" s="12">
        <v>0.45</v>
      </c>
      <c r="D142" s="12">
        <v>1.08</v>
      </c>
      <c r="E142" s="12">
        <v>1</v>
      </c>
      <c r="F142" s="12">
        <v>1</v>
      </c>
      <c r="G142" s="12">
        <v>0.82</v>
      </c>
      <c r="H142" s="9">
        <v>1</v>
      </c>
      <c r="I142" s="10">
        <v>1</v>
      </c>
      <c r="J142" s="12">
        <f>I142</f>
        <v>1</v>
      </c>
      <c r="K142" t="str">
        <f>VLOOKUP(A142,MasterTutor!A:D,4,FALSE)</f>
        <v>Distinguished</v>
      </c>
      <c r="L142" t="str">
        <f>VLOOKUP(A142,MasterTutor!A:D,3,FALSE)</f>
        <v>Adjunct</v>
      </c>
      <c r="M142" t="str">
        <f>VLOOKUP(A142,MasterTutor!A:D,2,FALSE)</f>
        <v>Kristin Haase-Alvey</v>
      </c>
    </row>
    <row r="143" spans="1:13" x14ac:dyDescent="0.2">
      <c r="A143" s="9" t="s">
        <v>69</v>
      </c>
      <c r="B143" s="9" t="s">
        <v>21</v>
      </c>
      <c r="C143" s="12">
        <v>0.81</v>
      </c>
      <c r="D143" s="12">
        <v>0.97</v>
      </c>
      <c r="E143" s="12">
        <v>1</v>
      </c>
      <c r="F143" s="12">
        <v>1</v>
      </c>
      <c r="G143" s="12">
        <v>0.56000000000000005</v>
      </c>
      <c r="H143" s="9">
        <v>5</v>
      </c>
      <c r="I143" s="11"/>
      <c r="J143" s="12"/>
      <c r="K143" t="str">
        <f>VLOOKUP(A143,MasterTutor!A:D,4,FALSE)</f>
        <v>Distinguished</v>
      </c>
      <c r="L143" t="str">
        <f>VLOOKUP(A143,MasterTutor!A:D,3,FALSE)</f>
        <v>Adjunct</v>
      </c>
      <c r="M143" t="str">
        <f>VLOOKUP(A143,MasterTutor!A:D,2,FALSE)</f>
        <v>Kristin Haase-Alvey</v>
      </c>
    </row>
    <row r="144" spans="1:13" x14ac:dyDescent="0.2">
      <c r="A144" s="9" t="s">
        <v>69</v>
      </c>
      <c r="B144" s="9" t="s">
        <v>22</v>
      </c>
      <c r="C144" s="12">
        <v>0.79</v>
      </c>
      <c r="D144" s="12">
        <v>1</v>
      </c>
      <c r="E144" s="12">
        <v>1</v>
      </c>
      <c r="F144" s="12">
        <v>0.97</v>
      </c>
      <c r="G144" s="12">
        <v>0.55000000000000004</v>
      </c>
      <c r="H144" s="9">
        <v>3</v>
      </c>
      <c r="I144" s="11"/>
      <c r="J144" s="12"/>
      <c r="K144" t="str">
        <f>VLOOKUP(A144,MasterTutor!A:D,4,FALSE)</f>
        <v>Distinguished</v>
      </c>
      <c r="L144" t="str">
        <f>VLOOKUP(A144,MasterTutor!A:D,3,FALSE)</f>
        <v>Adjunct</v>
      </c>
      <c r="M144" t="str">
        <f>VLOOKUP(A144,MasterTutor!A:D,2,FALSE)</f>
        <v>Kristin Haase-Alvey</v>
      </c>
    </row>
    <row r="145" spans="1:13" x14ac:dyDescent="0.2">
      <c r="A145" s="9" t="s">
        <v>70</v>
      </c>
      <c r="B145" s="9" t="s">
        <v>29</v>
      </c>
      <c r="C145" s="12">
        <v>0</v>
      </c>
      <c r="D145" s="12">
        <v>0</v>
      </c>
      <c r="E145" s="12">
        <v>0</v>
      </c>
      <c r="F145" s="12">
        <v>0</v>
      </c>
      <c r="G145" s="12">
        <v>0</v>
      </c>
      <c r="H145" s="9">
        <v>0</v>
      </c>
      <c r="I145" s="10" t="s">
        <v>32</v>
      </c>
      <c r="J145" s="12">
        <v>0</v>
      </c>
      <c r="K145" t="str">
        <f>VLOOKUP(A145,MasterTutor!A:D,4,FALSE)</f>
        <v>Advanced</v>
      </c>
      <c r="L145" t="str">
        <f>VLOOKUP(A145,MasterTutor!A:D,3,FALSE)</f>
        <v xml:space="preserve">Professional </v>
      </c>
      <c r="M145" t="str">
        <f>VLOOKUP(A145,MasterTutor!A:D,2,FALSE)</f>
        <v>Ela Cross</v>
      </c>
    </row>
    <row r="146" spans="1:13" x14ac:dyDescent="0.2">
      <c r="A146" s="9" t="s">
        <v>71</v>
      </c>
      <c r="B146" s="9" t="s">
        <v>14</v>
      </c>
      <c r="C146" s="12">
        <v>0.66469999999999996</v>
      </c>
      <c r="D146" s="12">
        <v>1.7071999999999901</v>
      </c>
      <c r="E146" s="12">
        <v>0.98684210526315697</v>
      </c>
      <c r="F146" s="12">
        <v>1</v>
      </c>
      <c r="G146" s="12">
        <v>0.9375</v>
      </c>
      <c r="H146" s="9">
        <v>3</v>
      </c>
      <c r="I146" s="10" t="s">
        <v>59</v>
      </c>
      <c r="J146" s="12">
        <v>0.75</v>
      </c>
      <c r="K146" t="str">
        <f>VLOOKUP(A146,MasterTutor!A:D,4,FALSE)</f>
        <v>Distinguished</v>
      </c>
      <c r="L146" t="str">
        <f>VLOOKUP(A146,MasterTutor!A:D,3,FALSE)</f>
        <v>Professional</v>
      </c>
      <c r="M146" t="str">
        <f>VLOOKUP(A146,MasterTutor!A:D,2,FALSE)</f>
        <v>Ian Plamondon</v>
      </c>
    </row>
    <row r="147" spans="1:13" x14ac:dyDescent="0.2">
      <c r="A147" s="9" t="s">
        <v>71</v>
      </c>
      <c r="B147" s="9" t="s">
        <v>16</v>
      </c>
      <c r="C147" s="12">
        <v>0.82</v>
      </c>
      <c r="D147" s="12">
        <v>1.62</v>
      </c>
      <c r="E147" s="12">
        <v>0.96</v>
      </c>
      <c r="F147" s="12">
        <v>1</v>
      </c>
      <c r="G147" s="12">
        <v>0.87</v>
      </c>
      <c r="H147" s="9">
        <v>5</v>
      </c>
      <c r="I147" s="13">
        <v>45845</v>
      </c>
      <c r="J147" s="12">
        <v>1</v>
      </c>
      <c r="K147" t="str">
        <f>VLOOKUP(A147,MasterTutor!A:D,4,FALSE)</f>
        <v>Distinguished</v>
      </c>
      <c r="L147" t="str">
        <f>VLOOKUP(A147,MasterTutor!A:D,3,FALSE)</f>
        <v>Professional</v>
      </c>
      <c r="M147" t="str">
        <f>VLOOKUP(A147,MasterTutor!A:D,2,FALSE)</f>
        <v>Ian Plamondon</v>
      </c>
    </row>
    <row r="148" spans="1:13" x14ac:dyDescent="0.2">
      <c r="A148" s="9" t="s">
        <v>71</v>
      </c>
      <c r="B148" s="9" t="s">
        <v>257</v>
      </c>
      <c r="C148" s="12">
        <v>0.63</v>
      </c>
      <c r="D148" s="12">
        <v>1.54</v>
      </c>
      <c r="E148" s="12">
        <v>1</v>
      </c>
      <c r="F148" s="12">
        <v>1</v>
      </c>
      <c r="G148" s="12">
        <v>0.94</v>
      </c>
      <c r="H148" s="9">
        <v>0</v>
      </c>
      <c r="I148" s="10">
        <v>0.8571428571428571</v>
      </c>
      <c r="J148" s="12">
        <f>6/7</f>
        <v>0.8571428571428571</v>
      </c>
      <c r="K148" t="str">
        <f>VLOOKUP(A148,MasterTutor!A:D,4,FALSE)</f>
        <v>Distinguished</v>
      </c>
      <c r="L148" t="str">
        <f>VLOOKUP(A148,MasterTutor!A:D,3,FALSE)</f>
        <v>Professional</v>
      </c>
      <c r="M148" t="str">
        <f>VLOOKUP(A148,MasterTutor!A:D,2,FALSE)</f>
        <v>Ian Plamondon</v>
      </c>
    </row>
    <row r="149" spans="1:13" x14ac:dyDescent="0.2">
      <c r="A149" s="9" t="s">
        <v>71</v>
      </c>
      <c r="B149" s="9" t="s">
        <v>29</v>
      </c>
      <c r="C149" s="12">
        <v>0.72919999999999996</v>
      </c>
      <c r="D149" s="12">
        <v>1.7089000000000001</v>
      </c>
      <c r="E149" s="12">
        <v>0.98823529399999999</v>
      </c>
      <c r="F149" s="12">
        <v>1</v>
      </c>
      <c r="G149" s="12">
        <v>0.92307692299999999</v>
      </c>
      <c r="H149" s="9">
        <v>2</v>
      </c>
      <c r="I149" s="10">
        <v>1</v>
      </c>
      <c r="J149" s="12">
        <f>I149</f>
        <v>1</v>
      </c>
      <c r="K149" t="str">
        <f>VLOOKUP(A149,MasterTutor!A:D,4,FALSE)</f>
        <v>Distinguished</v>
      </c>
      <c r="L149" t="str">
        <f>VLOOKUP(A149,MasterTutor!A:D,3,FALSE)</f>
        <v>Professional</v>
      </c>
      <c r="M149" t="str">
        <f>VLOOKUP(A149,MasterTutor!A:D,2,FALSE)</f>
        <v>Ian Plamondon</v>
      </c>
    </row>
    <row r="150" spans="1:13" x14ac:dyDescent="0.2">
      <c r="A150" s="9" t="s">
        <v>71</v>
      </c>
      <c r="B150" s="9" t="s">
        <v>17</v>
      </c>
      <c r="C150" s="12">
        <v>0.65</v>
      </c>
      <c r="D150" s="12">
        <v>1.69</v>
      </c>
      <c r="E150" s="12">
        <v>1</v>
      </c>
      <c r="F150" s="12">
        <v>1</v>
      </c>
      <c r="G150" s="12">
        <v>1</v>
      </c>
      <c r="H150" s="9">
        <v>4</v>
      </c>
      <c r="I150" s="10" t="s">
        <v>58</v>
      </c>
      <c r="J150" s="12">
        <v>0.8</v>
      </c>
      <c r="K150" t="str">
        <f>VLOOKUP(A150,MasterTutor!A:D,4,FALSE)</f>
        <v>Distinguished</v>
      </c>
      <c r="L150" t="str">
        <f>VLOOKUP(A150,MasterTutor!A:D,3,FALSE)</f>
        <v>Professional</v>
      </c>
      <c r="M150" t="str">
        <f>VLOOKUP(A150,MasterTutor!A:D,2,FALSE)</f>
        <v>Ian Plamondon</v>
      </c>
    </row>
    <row r="151" spans="1:13" x14ac:dyDescent="0.2">
      <c r="A151" s="9" t="s">
        <v>71</v>
      </c>
      <c r="B151" s="9" t="s">
        <v>18</v>
      </c>
      <c r="C151" s="12">
        <v>0.59</v>
      </c>
      <c r="D151" s="12">
        <v>1.68</v>
      </c>
      <c r="E151" s="12">
        <v>0.99</v>
      </c>
      <c r="F151" s="12">
        <v>1</v>
      </c>
      <c r="G151" s="12">
        <v>0.81</v>
      </c>
      <c r="H151" s="9">
        <v>2</v>
      </c>
      <c r="I151" s="10">
        <v>1</v>
      </c>
      <c r="J151" s="12">
        <f>I151</f>
        <v>1</v>
      </c>
      <c r="K151" t="str">
        <f>VLOOKUP(A151,MasterTutor!A:D,4,FALSE)</f>
        <v>Distinguished</v>
      </c>
      <c r="L151" t="str">
        <f>VLOOKUP(A151,MasterTutor!A:D,3,FALSE)</f>
        <v>Professional</v>
      </c>
      <c r="M151" t="str">
        <f>VLOOKUP(A151,MasterTutor!A:D,2,FALSE)</f>
        <v>Ian Plamondon</v>
      </c>
    </row>
    <row r="152" spans="1:13" x14ac:dyDescent="0.2">
      <c r="A152" s="9" t="s">
        <v>71</v>
      </c>
      <c r="B152" s="9" t="s">
        <v>20</v>
      </c>
      <c r="C152" s="12">
        <v>1.02</v>
      </c>
      <c r="D152" s="12">
        <v>1.68</v>
      </c>
      <c r="E152" s="12">
        <v>0.96</v>
      </c>
      <c r="F152" s="12">
        <v>1</v>
      </c>
      <c r="G152" s="12">
        <v>0.75</v>
      </c>
      <c r="H152" s="9">
        <v>1</v>
      </c>
      <c r="I152" s="10">
        <v>1</v>
      </c>
      <c r="J152" s="12">
        <f>I152</f>
        <v>1</v>
      </c>
      <c r="K152" t="str">
        <f>VLOOKUP(A152,MasterTutor!A:D,4,FALSE)</f>
        <v>Distinguished</v>
      </c>
      <c r="L152" t="str">
        <f>VLOOKUP(A152,MasterTutor!A:D,3,FALSE)</f>
        <v>Professional</v>
      </c>
      <c r="M152" t="str">
        <f>VLOOKUP(A152,MasterTutor!A:D,2,FALSE)</f>
        <v>Ian Plamondon</v>
      </c>
    </row>
    <row r="153" spans="1:13" x14ac:dyDescent="0.2">
      <c r="A153" s="9" t="s">
        <v>71</v>
      </c>
      <c r="B153" s="9" t="s">
        <v>21</v>
      </c>
      <c r="C153" s="12">
        <v>0.67</v>
      </c>
      <c r="D153" s="12">
        <v>1.59</v>
      </c>
      <c r="E153" s="12">
        <v>0.98</v>
      </c>
      <c r="F153" s="12">
        <v>0.97</v>
      </c>
      <c r="G153" s="12">
        <v>1</v>
      </c>
      <c r="H153" s="9">
        <v>1</v>
      </c>
      <c r="I153" s="10" t="s">
        <v>23</v>
      </c>
      <c r="J153" s="12">
        <v>1</v>
      </c>
      <c r="K153" t="str">
        <f>VLOOKUP(A153,MasterTutor!A:D,4,FALSE)</f>
        <v>Distinguished</v>
      </c>
      <c r="L153" t="str">
        <f>VLOOKUP(A153,MasterTutor!A:D,3,FALSE)</f>
        <v>Professional</v>
      </c>
      <c r="M153" t="str">
        <f>VLOOKUP(A153,MasterTutor!A:D,2,FALSE)</f>
        <v>Ian Plamondon</v>
      </c>
    </row>
    <row r="154" spans="1:13" x14ac:dyDescent="0.2">
      <c r="A154" s="9" t="s">
        <v>71</v>
      </c>
      <c r="B154" s="9" t="s">
        <v>22</v>
      </c>
      <c r="C154" s="12">
        <v>0.62</v>
      </c>
      <c r="D154" s="12">
        <v>1.75</v>
      </c>
      <c r="E154" s="12">
        <v>0.97</v>
      </c>
      <c r="F154" s="12">
        <v>1</v>
      </c>
      <c r="G154" s="12">
        <v>0.83</v>
      </c>
      <c r="H154" s="9">
        <v>2</v>
      </c>
      <c r="I154" s="10" t="s">
        <v>37</v>
      </c>
      <c r="J154" s="12">
        <v>1</v>
      </c>
      <c r="K154" t="str">
        <f>VLOOKUP(A154,MasterTutor!A:D,4,FALSE)</f>
        <v>Distinguished</v>
      </c>
      <c r="L154" t="str">
        <f>VLOOKUP(A154,MasterTutor!A:D,3,FALSE)</f>
        <v>Professional</v>
      </c>
      <c r="M154" t="str">
        <f>VLOOKUP(A154,MasterTutor!A:D,2,FALSE)</f>
        <v>Ian Plamondon</v>
      </c>
    </row>
    <row r="155" spans="1:13" x14ac:dyDescent="0.2">
      <c r="A155" s="9" t="s">
        <v>72</v>
      </c>
      <c r="B155" s="9" t="s">
        <v>14</v>
      </c>
      <c r="C155" s="12">
        <v>0.69379999999999997</v>
      </c>
      <c r="D155" s="12">
        <v>0.97399999999999998</v>
      </c>
      <c r="E155" s="12">
        <v>1</v>
      </c>
      <c r="F155" s="12">
        <v>1</v>
      </c>
      <c r="G155" s="12">
        <v>0.8</v>
      </c>
      <c r="H155" s="9">
        <v>1</v>
      </c>
      <c r="I155" s="10" t="s">
        <v>48</v>
      </c>
      <c r="J155" s="12">
        <v>1</v>
      </c>
      <c r="K155" t="e">
        <f>VLOOKUP(A155,MasterTutor!A:D,4,FALSE)</f>
        <v>#N/A</v>
      </c>
      <c r="L155" t="e">
        <f>VLOOKUP(A155,MasterTutor!A:D,3,FALSE)</f>
        <v>#N/A</v>
      </c>
      <c r="M155" t="e">
        <f>VLOOKUP(A155,MasterTutor!A:D,2,FALSE)</f>
        <v>#N/A</v>
      </c>
    </row>
    <row r="156" spans="1:13" x14ac:dyDescent="0.2">
      <c r="A156" s="9" t="s">
        <v>72</v>
      </c>
      <c r="B156" s="9" t="s">
        <v>16</v>
      </c>
      <c r="C156" s="12">
        <v>0.69</v>
      </c>
      <c r="D156" s="12">
        <v>0.93</v>
      </c>
      <c r="E156" s="12">
        <v>1</v>
      </c>
      <c r="F156" s="12">
        <v>1</v>
      </c>
      <c r="G156" s="12">
        <v>0.36</v>
      </c>
      <c r="H156" s="9">
        <v>3</v>
      </c>
      <c r="I156" s="13"/>
      <c r="J156" s="12"/>
      <c r="K156" t="e">
        <f>VLOOKUP(A156,MasterTutor!A:D,4,FALSE)</f>
        <v>#N/A</v>
      </c>
      <c r="L156" t="e">
        <f>VLOOKUP(A156,MasterTutor!A:D,3,FALSE)</f>
        <v>#N/A</v>
      </c>
      <c r="M156" t="e">
        <f>VLOOKUP(A156,MasterTutor!A:D,2,FALSE)</f>
        <v>#N/A</v>
      </c>
    </row>
    <row r="157" spans="1:13" x14ac:dyDescent="0.2">
      <c r="A157" s="9" t="s">
        <v>72</v>
      </c>
      <c r="B157" s="9" t="s">
        <v>257</v>
      </c>
      <c r="C157" s="12">
        <v>0.39</v>
      </c>
      <c r="D157" s="12">
        <v>0.91</v>
      </c>
      <c r="E157" s="12">
        <v>1</v>
      </c>
      <c r="F157" s="12">
        <v>1</v>
      </c>
      <c r="G157" s="12">
        <v>0.82</v>
      </c>
      <c r="H157" s="9">
        <v>2</v>
      </c>
      <c r="I157" s="10">
        <v>1</v>
      </c>
      <c r="J157" s="12">
        <v>1</v>
      </c>
      <c r="K157" t="e">
        <f>VLOOKUP(A157,MasterTutor!A:D,4,FALSE)</f>
        <v>#N/A</v>
      </c>
      <c r="L157" t="e">
        <f>VLOOKUP(A157,MasterTutor!A:D,3,FALSE)</f>
        <v>#N/A</v>
      </c>
      <c r="M157" t="e">
        <f>VLOOKUP(A157,MasterTutor!A:D,2,FALSE)</f>
        <v>#N/A</v>
      </c>
    </row>
    <row r="158" spans="1:13" x14ac:dyDescent="0.2">
      <c r="A158" s="9" t="s">
        <v>72</v>
      </c>
      <c r="B158" s="9" t="s">
        <v>17</v>
      </c>
      <c r="C158" s="12">
        <v>0.25</v>
      </c>
      <c r="D158" s="12">
        <v>0.6</v>
      </c>
      <c r="E158" s="12">
        <v>1</v>
      </c>
      <c r="F158" s="12">
        <v>1</v>
      </c>
      <c r="G158" s="12">
        <v>0.56000000000000005</v>
      </c>
      <c r="H158" s="9" t="e">
        <v>#N/A</v>
      </c>
      <c r="J158" s="12"/>
      <c r="K158" t="e">
        <f>VLOOKUP(A158,MasterTutor!A:D,4,FALSE)</f>
        <v>#N/A</v>
      </c>
      <c r="L158" t="e">
        <f>VLOOKUP(A158,MasterTutor!A:D,3,FALSE)</f>
        <v>#N/A</v>
      </c>
      <c r="M158" t="e">
        <f>VLOOKUP(A158,MasterTutor!A:D,2,FALSE)</f>
        <v>#N/A</v>
      </c>
    </row>
    <row r="159" spans="1:13" x14ac:dyDescent="0.2">
      <c r="A159" s="9" t="s">
        <v>72</v>
      </c>
      <c r="B159" s="9" t="s">
        <v>18</v>
      </c>
      <c r="C159" s="12">
        <v>0.23</v>
      </c>
      <c r="D159" s="12">
        <v>0.99</v>
      </c>
      <c r="E159" s="12">
        <v>1</v>
      </c>
      <c r="F159" s="12">
        <v>1</v>
      </c>
      <c r="G159" s="12">
        <v>0.8</v>
      </c>
      <c r="H159" s="9" t="e">
        <v>#N/A</v>
      </c>
      <c r="J159" s="12"/>
      <c r="K159" t="e">
        <f>VLOOKUP(A159,MasterTutor!A:D,4,FALSE)</f>
        <v>#N/A</v>
      </c>
      <c r="L159" t="e">
        <f>VLOOKUP(A159,MasterTutor!A:D,3,FALSE)</f>
        <v>#N/A</v>
      </c>
      <c r="M159" t="e">
        <f>VLOOKUP(A159,MasterTutor!A:D,2,FALSE)</f>
        <v>#N/A</v>
      </c>
    </row>
    <row r="160" spans="1:13" x14ac:dyDescent="0.2">
      <c r="A160" s="9" t="s">
        <v>72</v>
      </c>
      <c r="B160" s="9" t="s">
        <v>20</v>
      </c>
      <c r="C160" s="12">
        <v>0.33</v>
      </c>
      <c r="D160" s="12">
        <v>1</v>
      </c>
      <c r="E160" s="12">
        <v>1</v>
      </c>
      <c r="F160" s="12">
        <v>1</v>
      </c>
      <c r="G160" s="12">
        <v>0.77</v>
      </c>
      <c r="H160" s="9" t="e">
        <v>#N/A</v>
      </c>
      <c r="I160" s="10">
        <v>1</v>
      </c>
      <c r="J160" s="12">
        <f>I160</f>
        <v>1</v>
      </c>
      <c r="K160" t="e">
        <f>VLOOKUP(A160,MasterTutor!A:D,4,FALSE)</f>
        <v>#N/A</v>
      </c>
      <c r="L160" t="e">
        <f>VLOOKUP(A160,MasterTutor!A:D,3,FALSE)</f>
        <v>#N/A</v>
      </c>
      <c r="M160" t="e">
        <f>VLOOKUP(A160,MasterTutor!A:D,2,FALSE)</f>
        <v>#N/A</v>
      </c>
    </row>
    <row r="161" spans="1:13" x14ac:dyDescent="0.2">
      <c r="A161" s="9" t="s">
        <v>72</v>
      </c>
      <c r="B161" s="9" t="s">
        <v>21</v>
      </c>
      <c r="C161" s="12">
        <v>0.88</v>
      </c>
      <c r="D161" s="12">
        <v>1.03</v>
      </c>
      <c r="E161" s="12">
        <v>1</v>
      </c>
      <c r="F161" s="12">
        <v>0.95</v>
      </c>
      <c r="G161" s="12">
        <v>0.64</v>
      </c>
      <c r="H161" s="9">
        <v>3</v>
      </c>
      <c r="I161" s="10" t="s">
        <v>48</v>
      </c>
      <c r="J161" s="12">
        <v>1</v>
      </c>
      <c r="K161" t="e">
        <f>VLOOKUP(A161,MasterTutor!A:D,4,FALSE)</f>
        <v>#N/A</v>
      </c>
      <c r="L161" t="e">
        <f>VLOOKUP(A161,MasterTutor!A:D,3,FALSE)</f>
        <v>#N/A</v>
      </c>
      <c r="M161" t="e">
        <f>VLOOKUP(A161,MasterTutor!A:D,2,FALSE)</f>
        <v>#N/A</v>
      </c>
    </row>
    <row r="162" spans="1:13" x14ac:dyDescent="0.2">
      <c r="A162" s="9" t="s">
        <v>72</v>
      </c>
      <c r="B162" s="9" t="s">
        <v>22</v>
      </c>
      <c r="C162" s="12">
        <v>0.37</v>
      </c>
      <c r="D162" s="12">
        <v>1.01</v>
      </c>
      <c r="E162" s="12">
        <v>1</v>
      </c>
      <c r="F162" s="12">
        <v>1</v>
      </c>
      <c r="G162" s="12">
        <v>0.6</v>
      </c>
      <c r="H162" s="9">
        <v>1</v>
      </c>
      <c r="I162" s="11"/>
      <c r="J162" s="12"/>
      <c r="K162" t="e">
        <f>VLOOKUP(A162,MasterTutor!A:D,4,FALSE)</f>
        <v>#N/A</v>
      </c>
      <c r="L162" t="e">
        <f>VLOOKUP(A162,MasterTutor!A:D,3,FALSE)</f>
        <v>#N/A</v>
      </c>
      <c r="M162" t="e">
        <f>VLOOKUP(A162,MasterTutor!A:D,2,FALSE)</f>
        <v>#N/A</v>
      </c>
    </row>
    <row r="163" spans="1:13" x14ac:dyDescent="0.2">
      <c r="A163" s="9" t="s">
        <v>73</v>
      </c>
      <c r="B163" s="9" t="s">
        <v>14</v>
      </c>
      <c r="C163" s="12">
        <v>0.78749999999999998</v>
      </c>
      <c r="D163" s="12">
        <v>0.89139999999999997</v>
      </c>
      <c r="E163" s="12">
        <v>0.98412698412698396</v>
      </c>
      <c r="F163" s="12">
        <v>0.835443037974683</v>
      </c>
      <c r="G163" s="12">
        <v>0.33333333333333298</v>
      </c>
      <c r="H163" s="9">
        <v>12</v>
      </c>
      <c r="I163" s="10" t="s">
        <v>45</v>
      </c>
      <c r="J163" s="12">
        <v>0</v>
      </c>
      <c r="K163" t="e">
        <f>VLOOKUP(A163,MasterTutor!A:D,4,FALSE)</f>
        <v>#N/A</v>
      </c>
      <c r="L163" t="e">
        <f>VLOOKUP(A163,MasterTutor!A:D,3,FALSE)</f>
        <v>#N/A</v>
      </c>
      <c r="M163" t="e">
        <f>VLOOKUP(A163,MasterTutor!A:D,2,FALSE)</f>
        <v>#N/A</v>
      </c>
    </row>
    <row r="164" spans="1:13" x14ac:dyDescent="0.2">
      <c r="A164" s="9" t="s">
        <v>73</v>
      </c>
      <c r="B164" s="9" t="s">
        <v>16</v>
      </c>
      <c r="C164" s="12">
        <v>0.96</v>
      </c>
      <c r="D164" s="12">
        <v>1.02</v>
      </c>
      <c r="E164" s="12">
        <v>0.99</v>
      </c>
      <c r="F164" s="12">
        <v>1</v>
      </c>
      <c r="G164" s="12">
        <v>0.28999999999999998</v>
      </c>
      <c r="H164" s="9">
        <v>8</v>
      </c>
      <c r="I164" s="13"/>
      <c r="J164" s="12"/>
      <c r="K164" t="e">
        <f>VLOOKUP(A164,MasterTutor!A:D,4,FALSE)</f>
        <v>#N/A</v>
      </c>
      <c r="L164" t="e">
        <f>VLOOKUP(A164,MasterTutor!A:D,3,FALSE)</f>
        <v>#N/A</v>
      </c>
      <c r="M164" t="e">
        <f>VLOOKUP(A164,MasterTutor!A:D,2,FALSE)</f>
        <v>#N/A</v>
      </c>
    </row>
    <row r="165" spans="1:13" x14ac:dyDescent="0.2">
      <c r="A165" s="9" t="s">
        <v>73</v>
      </c>
      <c r="B165" s="9" t="s">
        <v>17</v>
      </c>
      <c r="C165" s="12">
        <v>0.17</v>
      </c>
      <c r="D165" s="12">
        <v>0.2</v>
      </c>
      <c r="E165" s="12">
        <v>1</v>
      </c>
      <c r="F165" s="12">
        <v>0.92</v>
      </c>
      <c r="G165" s="12">
        <v>0.28999999999999998</v>
      </c>
      <c r="H165" s="9">
        <v>3</v>
      </c>
      <c r="J165" s="12"/>
      <c r="K165" t="e">
        <f>VLOOKUP(A165,MasterTutor!A:D,4,FALSE)</f>
        <v>#N/A</v>
      </c>
      <c r="L165" t="e">
        <f>VLOOKUP(A165,MasterTutor!A:D,3,FALSE)</f>
        <v>#N/A</v>
      </c>
      <c r="M165" t="e">
        <f>VLOOKUP(A165,MasterTutor!A:D,2,FALSE)</f>
        <v>#N/A</v>
      </c>
    </row>
    <row r="166" spans="1:13" x14ac:dyDescent="0.2">
      <c r="A166" s="9" t="s">
        <v>73</v>
      </c>
      <c r="B166" s="9" t="s">
        <v>18</v>
      </c>
      <c r="C166" s="12">
        <v>0.45</v>
      </c>
      <c r="D166" s="12">
        <v>0.92</v>
      </c>
      <c r="E166" s="12">
        <v>1</v>
      </c>
      <c r="F166" s="12">
        <v>0.78</v>
      </c>
      <c r="G166" s="12">
        <v>0.38</v>
      </c>
      <c r="H166" s="9">
        <v>6</v>
      </c>
      <c r="I166" s="10">
        <v>0</v>
      </c>
      <c r="J166" s="12">
        <f>I166</f>
        <v>0</v>
      </c>
      <c r="K166" t="e">
        <f>VLOOKUP(A166,MasterTutor!A:D,4,FALSE)</f>
        <v>#N/A</v>
      </c>
      <c r="L166" t="e">
        <f>VLOOKUP(A166,MasterTutor!A:D,3,FALSE)</f>
        <v>#N/A</v>
      </c>
      <c r="M166" t="e">
        <f>VLOOKUP(A166,MasterTutor!A:D,2,FALSE)</f>
        <v>#N/A</v>
      </c>
    </row>
    <row r="167" spans="1:13" x14ac:dyDescent="0.2">
      <c r="A167" s="9" t="s">
        <v>73</v>
      </c>
      <c r="B167" s="9" t="s">
        <v>20</v>
      </c>
      <c r="C167" s="12">
        <v>0.75</v>
      </c>
      <c r="D167" s="12">
        <v>1.07</v>
      </c>
      <c r="E167" s="12">
        <v>1</v>
      </c>
      <c r="F167" s="12">
        <v>0.72</v>
      </c>
      <c r="G167" s="12">
        <v>0.33</v>
      </c>
      <c r="H167" s="9">
        <v>5</v>
      </c>
      <c r="I167" s="10">
        <v>0</v>
      </c>
      <c r="J167" s="12">
        <f>I167</f>
        <v>0</v>
      </c>
      <c r="K167" t="e">
        <f>VLOOKUP(A167,MasterTutor!A:D,4,FALSE)</f>
        <v>#N/A</v>
      </c>
      <c r="L167" t="e">
        <f>VLOOKUP(A167,MasterTutor!A:D,3,FALSE)</f>
        <v>#N/A</v>
      </c>
      <c r="M167" t="e">
        <f>VLOOKUP(A167,MasterTutor!A:D,2,FALSE)</f>
        <v>#N/A</v>
      </c>
    </row>
    <row r="168" spans="1:13" x14ac:dyDescent="0.2">
      <c r="A168" s="9" t="s">
        <v>73</v>
      </c>
      <c r="B168" s="9" t="s">
        <v>21</v>
      </c>
      <c r="C168" s="12">
        <v>0.85</v>
      </c>
      <c r="D168" s="12">
        <v>1.03</v>
      </c>
      <c r="E168" s="12">
        <v>1</v>
      </c>
      <c r="F168" s="12">
        <v>0.83</v>
      </c>
      <c r="G168" s="12">
        <v>0.13</v>
      </c>
      <c r="H168" s="9">
        <v>5</v>
      </c>
      <c r="I168" s="11"/>
      <c r="J168" s="12"/>
      <c r="K168" t="e">
        <f>VLOOKUP(A168,MasterTutor!A:D,4,FALSE)</f>
        <v>#N/A</v>
      </c>
      <c r="L168" t="e">
        <f>VLOOKUP(A168,MasterTutor!A:D,3,FALSE)</f>
        <v>#N/A</v>
      </c>
      <c r="M168" t="e">
        <f>VLOOKUP(A168,MasterTutor!A:D,2,FALSE)</f>
        <v>#N/A</v>
      </c>
    </row>
    <row r="169" spans="1:13" x14ac:dyDescent="0.2">
      <c r="A169" s="9" t="s">
        <v>73</v>
      </c>
      <c r="B169" s="9" t="s">
        <v>22</v>
      </c>
      <c r="C169" s="12">
        <v>0.94</v>
      </c>
      <c r="D169" s="12">
        <v>1.07</v>
      </c>
      <c r="E169" s="12">
        <v>0.99</v>
      </c>
      <c r="F169" s="12">
        <v>0.75</v>
      </c>
      <c r="G169" s="12">
        <v>0.13</v>
      </c>
      <c r="H169" s="9">
        <v>13</v>
      </c>
      <c r="I169" s="10" t="s">
        <v>62</v>
      </c>
      <c r="J169" s="12">
        <v>0</v>
      </c>
      <c r="K169" t="e">
        <f>VLOOKUP(A169,MasterTutor!A:D,4,FALSE)</f>
        <v>#N/A</v>
      </c>
      <c r="L169" t="e">
        <f>VLOOKUP(A169,MasterTutor!A:D,3,FALSE)</f>
        <v>#N/A</v>
      </c>
      <c r="M169" t="e">
        <f>VLOOKUP(A169,MasterTutor!A:D,2,FALSE)</f>
        <v>#N/A</v>
      </c>
    </row>
    <row r="170" spans="1:13" x14ac:dyDescent="0.2">
      <c r="A170" s="9" t="s">
        <v>74</v>
      </c>
      <c r="B170" s="9" t="s">
        <v>14</v>
      </c>
      <c r="C170" s="12">
        <v>1.1195999999999999</v>
      </c>
      <c r="D170" s="12">
        <v>1.516</v>
      </c>
      <c r="E170" s="12">
        <v>0.91666666666666596</v>
      </c>
      <c r="F170" s="12">
        <v>0.96551724137931005</v>
      </c>
      <c r="G170" s="12">
        <v>0.875</v>
      </c>
      <c r="H170" s="9">
        <v>7</v>
      </c>
      <c r="I170" s="10" t="s">
        <v>31</v>
      </c>
      <c r="J170" s="12">
        <v>0.6</v>
      </c>
      <c r="K170" t="str">
        <f>VLOOKUP(A170,MasterTutor!A:D,4,FALSE)</f>
        <v>Premium</v>
      </c>
      <c r="L170" t="str">
        <f>VLOOKUP(A170,MasterTutor!A:D,3,FALSE)</f>
        <v>Professional</v>
      </c>
      <c r="M170" t="str">
        <f>VLOOKUP(A170,MasterTutor!A:D,2,FALSE)</f>
        <v>Geoff St. Marie</v>
      </c>
    </row>
    <row r="171" spans="1:13" x14ac:dyDescent="0.2">
      <c r="A171" s="9" t="s">
        <v>74</v>
      </c>
      <c r="B171" s="9" t="s">
        <v>16</v>
      </c>
      <c r="C171" s="12">
        <v>0.8</v>
      </c>
      <c r="D171" s="12">
        <v>1.24</v>
      </c>
      <c r="E171" s="12">
        <v>0.91</v>
      </c>
      <c r="F171" s="12">
        <v>0.89</v>
      </c>
      <c r="G171" s="12">
        <v>0.96</v>
      </c>
      <c r="H171" s="9">
        <v>14</v>
      </c>
      <c r="I171" s="13">
        <v>45691</v>
      </c>
      <c r="J171" s="14">
        <v>0.67</v>
      </c>
      <c r="K171" t="str">
        <f>VLOOKUP(A171,MasterTutor!A:D,4,FALSE)</f>
        <v>Premium</v>
      </c>
      <c r="L171" t="str">
        <f>VLOOKUP(A171,MasterTutor!A:D,3,FALSE)</f>
        <v>Professional</v>
      </c>
      <c r="M171" t="str">
        <f>VLOOKUP(A171,MasterTutor!A:D,2,FALSE)</f>
        <v>Geoff St. Marie</v>
      </c>
    </row>
    <row r="172" spans="1:13" x14ac:dyDescent="0.2">
      <c r="A172" s="9" t="s">
        <v>74</v>
      </c>
      <c r="B172" s="9" t="s">
        <v>257</v>
      </c>
      <c r="C172" s="12">
        <v>0.77</v>
      </c>
      <c r="D172" s="12">
        <v>1.22</v>
      </c>
      <c r="E172" s="12">
        <v>0.91</v>
      </c>
      <c r="F172" s="12">
        <v>0.85</v>
      </c>
      <c r="G172" s="12">
        <v>0.96</v>
      </c>
      <c r="H172" s="9">
        <v>0</v>
      </c>
      <c r="I172" s="10">
        <v>1</v>
      </c>
      <c r="J172" s="12">
        <v>1</v>
      </c>
      <c r="K172" t="str">
        <f>VLOOKUP(A172,MasterTutor!A:D,4,FALSE)</f>
        <v>Premium</v>
      </c>
      <c r="L172" t="str">
        <f>VLOOKUP(A172,MasterTutor!A:D,3,FALSE)</f>
        <v>Professional</v>
      </c>
      <c r="M172" t="str">
        <f>VLOOKUP(A172,MasterTutor!A:D,2,FALSE)</f>
        <v>Geoff St. Marie</v>
      </c>
    </row>
    <row r="173" spans="1:13" x14ac:dyDescent="0.2">
      <c r="A173" s="9" t="s">
        <v>74</v>
      </c>
      <c r="B173" s="9" t="s">
        <v>29</v>
      </c>
      <c r="C173" s="12">
        <v>0.66790000000000005</v>
      </c>
      <c r="D173" s="12">
        <v>1.5785</v>
      </c>
      <c r="E173" s="12">
        <v>0.88</v>
      </c>
      <c r="F173" s="12">
        <v>0.85</v>
      </c>
      <c r="G173" s="12">
        <v>0.94736842099999996</v>
      </c>
      <c r="H173" s="9">
        <v>1</v>
      </c>
      <c r="I173" s="10">
        <v>1</v>
      </c>
      <c r="J173" s="12">
        <f>I173</f>
        <v>1</v>
      </c>
      <c r="K173" t="str">
        <f>VLOOKUP(A173,MasterTutor!A:D,4,FALSE)</f>
        <v>Premium</v>
      </c>
      <c r="L173" t="str">
        <f>VLOOKUP(A173,MasterTutor!A:D,3,FALSE)</f>
        <v>Professional</v>
      </c>
      <c r="M173" t="str">
        <f>VLOOKUP(A173,MasterTutor!A:D,2,FALSE)</f>
        <v>Geoff St. Marie</v>
      </c>
    </row>
    <row r="174" spans="1:13" x14ac:dyDescent="0.2">
      <c r="A174" s="9" t="s">
        <v>74</v>
      </c>
      <c r="B174" s="9" t="s">
        <v>17</v>
      </c>
      <c r="C174" s="12">
        <v>1.41</v>
      </c>
      <c r="D174" s="12">
        <v>1.52</v>
      </c>
      <c r="E174" s="12">
        <v>0.9</v>
      </c>
      <c r="F174" s="12">
        <v>0.89</v>
      </c>
      <c r="G174" s="12">
        <v>0.93</v>
      </c>
      <c r="H174" s="9">
        <v>2</v>
      </c>
      <c r="I174" s="10">
        <v>0</v>
      </c>
      <c r="J174" s="12">
        <f>I174</f>
        <v>0</v>
      </c>
      <c r="K174" t="str">
        <f>VLOOKUP(A174,MasterTutor!A:D,4,FALSE)</f>
        <v>Premium</v>
      </c>
      <c r="L174" t="str">
        <f>VLOOKUP(A174,MasterTutor!A:D,3,FALSE)</f>
        <v>Professional</v>
      </c>
      <c r="M174" t="str">
        <f>VLOOKUP(A174,MasterTutor!A:D,2,FALSE)</f>
        <v>Geoff St. Marie</v>
      </c>
    </row>
    <row r="175" spans="1:13" x14ac:dyDescent="0.2">
      <c r="A175" s="9" t="s">
        <v>74</v>
      </c>
      <c r="B175" s="9" t="s">
        <v>18</v>
      </c>
      <c r="C175" s="12">
        <v>1.27</v>
      </c>
      <c r="D175" s="12">
        <v>1.41</v>
      </c>
      <c r="E175" s="12">
        <v>0.94</v>
      </c>
      <c r="F175" s="12">
        <v>0.97</v>
      </c>
      <c r="G175" s="12">
        <v>0.88</v>
      </c>
      <c r="H175" s="9">
        <v>4</v>
      </c>
      <c r="I175" s="10">
        <v>0</v>
      </c>
      <c r="J175" s="12">
        <f>I175</f>
        <v>0</v>
      </c>
      <c r="K175" t="str">
        <f>VLOOKUP(A175,MasterTutor!A:D,4,FALSE)</f>
        <v>Premium</v>
      </c>
      <c r="L175" t="str">
        <f>VLOOKUP(A175,MasterTutor!A:D,3,FALSE)</f>
        <v>Professional</v>
      </c>
      <c r="M175" t="str">
        <f>VLOOKUP(A175,MasterTutor!A:D,2,FALSE)</f>
        <v>Geoff St. Marie</v>
      </c>
    </row>
    <row r="176" spans="1:13" x14ac:dyDescent="0.2">
      <c r="A176" s="9" t="s">
        <v>74</v>
      </c>
      <c r="B176" s="9" t="s">
        <v>20</v>
      </c>
      <c r="C176" s="12">
        <v>1.42</v>
      </c>
      <c r="D176" s="12">
        <v>1.19</v>
      </c>
      <c r="E176" s="12">
        <v>0.9</v>
      </c>
      <c r="F176" s="12">
        <v>0.94</v>
      </c>
      <c r="G176" s="12">
        <v>0.7</v>
      </c>
      <c r="H176" s="9">
        <v>2</v>
      </c>
      <c r="I176" s="10">
        <v>0</v>
      </c>
      <c r="J176" s="12">
        <f>I176</f>
        <v>0</v>
      </c>
      <c r="K176" t="str">
        <f>VLOOKUP(A176,MasterTutor!A:D,4,FALSE)</f>
        <v>Premium</v>
      </c>
      <c r="L176" t="str">
        <f>VLOOKUP(A176,MasterTutor!A:D,3,FALSE)</f>
        <v>Professional</v>
      </c>
      <c r="M176" t="str">
        <f>VLOOKUP(A176,MasterTutor!A:D,2,FALSE)</f>
        <v>Geoff St. Marie</v>
      </c>
    </row>
    <row r="177" spans="1:13" x14ac:dyDescent="0.2">
      <c r="A177" s="9" t="s">
        <v>74</v>
      </c>
      <c r="B177" s="9" t="s">
        <v>21</v>
      </c>
      <c r="C177" s="12">
        <v>1.41</v>
      </c>
      <c r="D177" s="12">
        <v>1.34</v>
      </c>
      <c r="E177" s="12">
        <v>0.89</v>
      </c>
      <c r="F177" s="12">
        <v>0.94</v>
      </c>
      <c r="G177" s="12">
        <v>0.91</v>
      </c>
      <c r="H177" s="9">
        <v>4</v>
      </c>
      <c r="I177" s="10" t="s">
        <v>45</v>
      </c>
      <c r="J177" s="12">
        <v>0</v>
      </c>
      <c r="K177" t="str">
        <f>VLOOKUP(A177,MasterTutor!A:D,4,FALSE)</f>
        <v>Premium</v>
      </c>
      <c r="L177" t="str">
        <f>VLOOKUP(A177,MasterTutor!A:D,3,FALSE)</f>
        <v>Professional</v>
      </c>
      <c r="M177" t="str">
        <f>VLOOKUP(A177,MasterTutor!A:D,2,FALSE)</f>
        <v>Geoff St. Marie</v>
      </c>
    </row>
    <row r="178" spans="1:13" x14ac:dyDescent="0.2">
      <c r="A178" s="9" t="s">
        <v>74</v>
      </c>
      <c r="B178" s="9" t="s">
        <v>22</v>
      </c>
      <c r="C178" s="12">
        <v>1.23</v>
      </c>
      <c r="D178" s="12">
        <v>1.38</v>
      </c>
      <c r="E178" s="12">
        <v>0.96</v>
      </c>
      <c r="F178" s="12">
        <v>0.94</v>
      </c>
      <c r="G178" s="12">
        <v>0.88</v>
      </c>
      <c r="H178" s="9">
        <v>2</v>
      </c>
      <c r="I178" s="10" t="s">
        <v>40</v>
      </c>
      <c r="J178" s="12">
        <v>0</v>
      </c>
      <c r="K178" t="str">
        <f>VLOOKUP(A178,MasterTutor!A:D,4,FALSE)</f>
        <v>Premium</v>
      </c>
      <c r="L178" t="str">
        <f>VLOOKUP(A178,MasterTutor!A:D,3,FALSE)</f>
        <v>Professional</v>
      </c>
      <c r="M178" t="str">
        <f>VLOOKUP(A178,MasterTutor!A:D,2,FALSE)</f>
        <v>Geoff St. Marie</v>
      </c>
    </row>
    <row r="179" spans="1:13" x14ac:dyDescent="0.2">
      <c r="A179" s="9" t="s">
        <v>75</v>
      </c>
      <c r="B179" s="9" t="s">
        <v>257</v>
      </c>
      <c r="C179" s="12">
        <v>0</v>
      </c>
      <c r="D179" s="12">
        <v>0.57999999999999996</v>
      </c>
      <c r="E179" s="12">
        <v>0</v>
      </c>
      <c r="F179" s="12">
        <v>0</v>
      </c>
      <c r="G179" s="12">
        <v>0</v>
      </c>
      <c r="H179" s="9">
        <v>0</v>
      </c>
      <c r="I179" s="10"/>
      <c r="J179" s="12"/>
      <c r="K179" t="str">
        <f>VLOOKUP(A179,MasterTutor!A:D,4,FALSE)</f>
        <v>Advanced</v>
      </c>
      <c r="L179" t="str">
        <f>VLOOKUP(A179,MasterTutor!A:D,3,FALSE)</f>
        <v>Adjunct- BUC</v>
      </c>
      <c r="M179" t="str">
        <f>VLOOKUP(A179,MasterTutor!A:D,2,FALSE)</f>
        <v>Geoff St. Marie</v>
      </c>
    </row>
    <row r="180" spans="1:13" x14ac:dyDescent="0.2">
      <c r="A180" s="9" t="s">
        <v>75</v>
      </c>
      <c r="B180" s="9" t="s">
        <v>29</v>
      </c>
      <c r="C180" s="12">
        <v>0.51880000000000004</v>
      </c>
      <c r="D180" s="12">
        <v>1.1172</v>
      </c>
      <c r="E180" s="12">
        <v>1</v>
      </c>
      <c r="F180" s="12">
        <v>0.44827586200000002</v>
      </c>
      <c r="G180" s="12">
        <v>0</v>
      </c>
      <c r="H180" s="9">
        <v>1</v>
      </c>
      <c r="I180" s="10">
        <v>0.5</v>
      </c>
      <c r="J180" s="12">
        <f>I180</f>
        <v>0.5</v>
      </c>
      <c r="K180" t="str">
        <f>VLOOKUP(A180,MasterTutor!A:D,4,FALSE)</f>
        <v>Advanced</v>
      </c>
      <c r="L180" t="str">
        <f>VLOOKUP(A180,MasterTutor!A:D,3,FALSE)</f>
        <v>Adjunct- BUC</v>
      </c>
      <c r="M180" t="str">
        <f>VLOOKUP(A180,MasterTutor!A:D,2,FALSE)</f>
        <v>Geoff St. Marie</v>
      </c>
    </row>
    <row r="181" spans="1:13" x14ac:dyDescent="0.2">
      <c r="A181" s="9" t="s">
        <v>76</v>
      </c>
      <c r="B181" s="9" t="s">
        <v>14</v>
      </c>
      <c r="C181" s="12">
        <v>1.3697999999999999</v>
      </c>
      <c r="D181" s="12">
        <v>1.8280999999999901</v>
      </c>
      <c r="E181" s="12">
        <v>0.91935483870967705</v>
      </c>
      <c r="F181" s="12">
        <v>1</v>
      </c>
      <c r="G181" s="12">
        <v>0.5</v>
      </c>
      <c r="H181" s="9">
        <v>5</v>
      </c>
      <c r="I181" s="10" t="s">
        <v>77</v>
      </c>
      <c r="J181" s="12">
        <v>0.5</v>
      </c>
      <c r="K181" t="str">
        <f>VLOOKUP(A181,MasterTutor!A:D,4,FALSE)</f>
        <v>Advanced</v>
      </c>
      <c r="L181" t="str">
        <f>VLOOKUP(A181,MasterTutor!A:D,3,FALSE)</f>
        <v>Adjunct</v>
      </c>
      <c r="M181" t="str">
        <f>VLOOKUP(A181,MasterTutor!A:D,2,FALSE)</f>
        <v>Annelies de Groot</v>
      </c>
    </row>
    <row r="182" spans="1:13" x14ac:dyDescent="0.2">
      <c r="A182" s="9" t="s">
        <v>76</v>
      </c>
      <c r="B182" s="9" t="s">
        <v>16</v>
      </c>
      <c r="C182" s="12">
        <v>1.51</v>
      </c>
      <c r="D182" s="12">
        <v>2.13</v>
      </c>
      <c r="E182" s="12">
        <v>0.9</v>
      </c>
      <c r="F182" s="12">
        <v>0.86</v>
      </c>
      <c r="G182" s="12">
        <v>0.6</v>
      </c>
      <c r="H182" s="9">
        <v>5</v>
      </c>
      <c r="I182" s="13">
        <v>45721</v>
      </c>
      <c r="J182" s="14">
        <v>0.6</v>
      </c>
      <c r="K182" t="str">
        <f>VLOOKUP(A182,MasterTutor!A:D,4,FALSE)</f>
        <v>Advanced</v>
      </c>
      <c r="L182" t="str">
        <f>VLOOKUP(A182,MasterTutor!A:D,3,FALSE)</f>
        <v>Adjunct</v>
      </c>
      <c r="M182" t="str">
        <f>VLOOKUP(A182,MasterTutor!A:D,2,FALSE)</f>
        <v>Annelies de Groot</v>
      </c>
    </row>
    <row r="183" spans="1:13" x14ac:dyDescent="0.2">
      <c r="A183" s="9" t="s">
        <v>76</v>
      </c>
      <c r="B183" s="9" t="s">
        <v>257</v>
      </c>
      <c r="C183" s="12">
        <v>1.07</v>
      </c>
      <c r="D183" s="12">
        <v>1.54</v>
      </c>
      <c r="E183" s="12">
        <v>0.84</v>
      </c>
      <c r="F183" s="12">
        <v>1</v>
      </c>
      <c r="G183" s="12">
        <v>0.67</v>
      </c>
      <c r="H183" s="9">
        <v>8</v>
      </c>
      <c r="I183" s="10">
        <v>0.75</v>
      </c>
      <c r="J183" s="12">
        <v>0.75</v>
      </c>
      <c r="K183" t="str">
        <f>VLOOKUP(A183,MasterTutor!A:D,4,FALSE)</f>
        <v>Advanced</v>
      </c>
      <c r="L183" t="str">
        <f>VLOOKUP(A183,MasterTutor!A:D,3,FALSE)</f>
        <v>Adjunct</v>
      </c>
      <c r="M183" t="str">
        <f>VLOOKUP(A183,MasterTutor!A:D,2,FALSE)</f>
        <v>Annelies de Groot</v>
      </c>
    </row>
    <row r="184" spans="1:13" x14ac:dyDescent="0.2">
      <c r="A184" s="9" t="s">
        <v>76</v>
      </c>
      <c r="B184" s="9" t="s">
        <v>29</v>
      </c>
      <c r="C184" s="12">
        <v>1.8542000000000001</v>
      </c>
      <c r="D184" s="12">
        <v>2.2187999999999999</v>
      </c>
      <c r="E184" s="12">
        <v>0.92207792200000005</v>
      </c>
      <c r="F184" s="12">
        <v>1</v>
      </c>
      <c r="G184" s="12">
        <v>0.77777777800000003</v>
      </c>
      <c r="H184" s="9">
        <v>1</v>
      </c>
      <c r="I184" s="10">
        <v>0.66666666666666663</v>
      </c>
      <c r="J184" s="12">
        <f>I184</f>
        <v>0.66666666666666663</v>
      </c>
      <c r="K184" t="str">
        <f>VLOOKUP(A184,MasterTutor!A:D,4,FALSE)</f>
        <v>Advanced</v>
      </c>
      <c r="L184" t="str">
        <f>VLOOKUP(A184,MasterTutor!A:D,3,FALSE)</f>
        <v>Adjunct</v>
      </c>
      <c r="M184" t="str">
        <f>VLOOKUP(A184,MasterTutor!A:D,2,FALSE)</f>
        <v>Annelies de Groot</v>
      </c>
    </row>
    <row r="185" spans="1:13" x14ac:dyDescent="0.2">
      <c r="A185" s="9" t="s">
        <v>76</v>
      </c>
      <c r="B185" s="9" t="s">
        <v>17</v>
      </c>
      <c r="C185" s="12">
        <v>1.04</v>
      </c>
      <c r="D185" s="12">
        <v>2.21</v>
      </c>
      <c r="E185" s="12">
        <v>0.97</v>
      </c>
      <c r="F185" s="12">
        <v>0.97</v>
      </c>
      <c r="G185" s="12">
        <v>0.67</v>
      </c>
      <c r="H185" s="9">
        <v>3</v>
      </c>
      <c r="J185" s="12"/>
      <c r="K185" t="str">
        <f>VLOOKUP(A185,MasterTutor!A:D,4,FALSE)</f>
        <v>Advanced</v>
      </c>
      <c r="L185" t="str">
        <f>VLOOKUP(A185,MasterTutor!A:D,3,FALSE)</f>
        <v>Adjunct</v>
      </c>
      <c r="M185" t="str">
        <f>VLOOKUP(A185,MasterTutor!A:D,2,FALSE)</f>
        <v>Annelies de Groot</v>
      </c>
    </row>
    <row r="186" spans="1:13" x14ac:dyDescent="0.2">
      <c r="A186" s="9" t="s">
        <v>76</v>
      </c>
      <c r="B186" s="9" t="s">
        <v>18</v>
      </c>
      <c r="C186" s="12">
        <v>0.59</v>
      </c>
      <c r="D186" s="12">
        <v>1.74</v>
      </c>
      <c r="E186" s="12">
        <v>0.97</v>
      </c>
      <c r="F186" s="12">
        <v>1</v>
      </c>
      <c r="G186" s="12">
        <v>1</v>
      </c>
      <c r="H186" s="9">
        <v>2</v>
      </c>
      <c r="J186" s="12"/>
      <c r="K186" t="str">
        <f>VLOOKUP(A186,MasterTutor!A:D,4,FALSE)</f>
        <v>Advanced</v>
      </c>
      <c r="L186" t="str">
        <f>VLOOKUP(A186,MasterTutor!A:D,3,FALSE)</f>
        <v>Adjunct</v>
      </c>
      <c r="M186" t="str">
        <f>VLOOKUP(A186,MasterTutor!A:D,2,FALSE)</f>
        <v>Annelies de Groot</v>
      </c>
    </row>
    <row r="187" spans="1:13" x14ac:dyDescent="0.2">
      <c r="A187" s="9" t="s">
        <v>76</v>
      </c>
      <c r="B187" s="9" t="s">
        <v>20</v>
      </c>
      <c r="C187" s="12">
        <v>0.95</v>
      </c>
      <c r="D187" s="12">
        <v>1.95</v>
      </c>
      <c r="E187" s="12">
        <v>0.96</v>
      </c>
      <c r="F187" s="12">
        <v>1</v>
      </c>
      <c r="G187" s="12">
        <v>0.78</v>
      </c>
      <c r="H187" s="9">
        <v>5</v>
      </c>
      <c r="I187" s="10">
        <v>1</v>
      </c>
      <c r="J187" s="12">
        <f>I187</f>
        <v>1</v>
      </c>
      <c r="K187" t="str">
        <f>VLOOKUP(A187,MasterTutor!A:D,4,FALSE)</f>
        <v>Advanced</v>
      </c>
      <c r="L187" t="str">
        <f>VLOOKUP(A187,MasterTutor!A:D,3,FALSE)</f>
        <v>Adjunct</v>
      </c>
      <c r="M187" t="str">
        <f>VLOOKUP(A187,MasterTutor!A:D,2,FALSE)</f>
        <v>Annelies de Groot</v>
      </c>
    </row>
    <row r="188" spans="1:13" x14ac:dyDescent="0.2">
      <c r="A188" s="9" t="s">
        <v>76</v>
      </c>
      <c r="B188" s="9" t="s">
        <v>21</v>
      </c>
      <c r="C188" s="12">
        <v>1.02</v>
      </c>
      <c r="D188" s="12">
        <v>2.31</v>
      </c>
      <c r="E188" s="12">
        <v>0.96</v>
      </c>
      <c r="F188" s="12">
        <v>1</v>
      </c>
      <c r="G188" s="12">
        <v>0.82</v>
      </c>
      <c r="H188" s="9">
        <v>1</v>
      </c>
      <c r="I188" s="11"/>
      <c r="J188" s="12"/>
      <c r="K188" t="str">
        <f>VLOOKUP(A188,MasterTutor!A:D,4,FALSE)</f>
        <v>Advanced</v>
      </c>
      <c r="L188" t="str">
        <f>VLOOKUP(A188,MasterTutor!A:D,3,FALSE)</f>
        <v>Adjunct</v>
      </c>
      <c r="M188" t="str">
        <f>VLOOKUP(A188,MasterTutor!A:D,2,FALSE)</f>
        <v>Annelies de Groot</v>
      </c>
    </row>
    <row r="189" spans="1:13" x14ac:dyDescent="0.2">
      <c r="A189" s="9" t="s">
        <v>76</v>
      </c>
      <c r="B189" s="9" t="s">
        <v>22</v>
      </c>
      <c r="C189" s="12">
        <v>1.44</v>
      </c>
      <c r="D189" s="12">
        <v>2.34</v>
      </c>
      <c r="E189" s="12">
        <v>0.95</v>
      </c>
      <c r="F189" s="12">
        <v>1</v>
      </c>
      <c r="G189" s="12">
        <v>0.38</v>
      </c>
      <c r="H189" s="9">
        <v>2</v>
      </c>
      <c r="I189" s="10" t="s">
        <v>39</v>
      </c>
      <c r="J189" s="12">
        <v>0.66</v>
      </c>
      <c r="K189" t="str">
        <f>VLOOKUP(A189,MasterTutor!A:D,4,FALSE)</f>
        <v>Advanced</v>
      </c>
      <c r="L189" t="str">
        <f>VLOOKUP(A189,MasterTutor!A:D,3,FALSE)</f>
        <v>Adjunct</v>
      </c>
      <c r="M189" t="str">
        <f>VLOOKUP(A189,MasterTutor!A:D,2,FALSE)</f>
        <v>Annelies de Groot</v>
      </c>
    </row>
    <row r="190" spans="1:13" x14ac:dyDescent="0.2">
      <c r="A190" s="9" t="s">
        <v>78</v>
      </c>
      <c r="B190" s="9" t="s">
        <v>16</v>
      </c>
      <c r="C190" s="12">
        <v>0.18</v>
      </c>
      <c r="D190" s="12">
        <v>0.68</v>
      </c>
      <c r="E190" s="12">
        <v>0.96</v>
      </c>
      <c r="F190" s="12">
        <v>0.77</v>
      </c>
      <c r="G190" s="12">
        <v>0</v>
      </c>
      <c r="H190" s="9">
        <v>0</v>
      </c>
      <c r="I190" s="13">
        <v>45753</v>
      </c>
      <c r="J190" s="14">
        <v>0.67</v>
      </c>
      <c r="K190" t="str">
        <f>VLOOKUP(A190,MasterTutor!A:D,4,FALSE)</f>
        <v>Advanced</v>
      </c>
      <c r="L190" t="str">
        <f>VLOOKUP(A190,MasterTutor!A:D,3,FALSE)</f>
        <v>Professional</v>
      </c>
      <c r="M190" t="str">
        <f>VLOOKUP(A190,MasterTutor!A:D,2,FALSE)</f>
        <v>Kristin Haase-Alvey</v>
      </c>
    </row>
    <row r="191" spans="1:13" x14ac:dyDescent="0.2">
      <c r="A191" s="9" t="s">
        <v>78</v>
      </c>
      <c r="B191" s="9" t="s">
        <v>257</v>
      </c>
      <c r="C191" s="12">
        <v>0.83</v>
      </c>
      <c r="D191" s="12">
        <v>1.02</v>
      </c>
      <c r="E191" s="12">
        <v>0.99</v>
      </c>
      <c r="F191" s="12">
        <v>0.86</v>
      </c>
      <c r="G191" s="12">
        <v>0.86</v>
      </c>
      <c r="H191" s="9">
        <v>7</v>
      </c>
      <c r="I191" s="10">
        <v>0.17647058823529413</v>
      </c>
      <c r="J191" s="12">
        <f>1/6</f>
        <v>0.16666666666666666</v>
      </c>
      <c r="K191" t="str">
        <f>VLOOKUP(A191,MasterTutor!A:D,4,FALSE)</f>
        <v>Advanced</v>
      </c>
      <c r="L191" t="str">
        <f>VLOOKUP(A191,MasterTutor!A:D,3,FALSE)</f>
        <v>Professional</v>
      </c>
      <c r="M191" t="str">
        <f>VLOOKUP(A191,MasterTutor!A:D,2,FALSE)</f>
        <v>Kristin Haase-Alvey</v>
      </c>
    </row>
    <row r="192" spans="1:13" x14ac:dyDescent="0.2">
      <c r="A192" s="9" t="s">
        <v>78</v>
      </c>
      <c r="B192" s="9" t="s">
        <v>29</v>
      </c>
      <c r="C192" s="12">
        <v>0.96430000000000005</v>
      </c>
      <c r="D192" s="12">
        <v>1.1598999999999999</v>
      </c>
      <c r="E192" s="12">
        <v>0.99199999999999999</v>
      </c>
      <c r="F192" s="12">
        <v>0.86</v>
      </c>
      <c r="G192" s="12">
        <v>0.875</v>
      </c>
      <c r="H192" s="9">
        <v>3</v>
      </c>
      <c r="I192" s="10">
        <v>0.61538461538461542</v>
      </c>
      <c r="J192" s="12">
        <f>I192</f>
        <v>0.61538461538461542</v>
      </c>
      <c r="K192" t="str">
        <f>VLOOKUP(A192,MasterTutor!A:D,4,FALSE)</f>
        <v>Advanced</v>
      </c>
      <c r="L192" t="str">
        <f>VLOOKUP(A192,MasterTutor!A:D,3,FALSE)</f>
        <v>Professional</v>
      </c>
      <c r="M192" t="str">
        <f>VLOOKUP(A192,MasterTutor!A:D,2,FALSE)</f>
        <v>Kristin Haase-Alvey</v>
      </c>
    </row>
    <row r="193" spans="1:13" x14ac:dyDescent="0.2">
      <c r="A193" s="9" t="s">
        <v>79</v>
      </c>
      <c r="B193" s="9" t="s">
        <v>14</v>
      </c>
      <c r="C193" s="12">
        <v>0.58129999999999904</v>
      </c>
      <c r="D193" s="12">
        <v>1.0591999999999999</v>
      </c>
      <c r="E193" s="12">
        <v>1</v>
      </c>
      <c r="F193" s="12">
        <v>1</v>
      </c>
      <c r="G193" s="12">
        <v>1</v>
      </c>
      <c r="H193" s="9">
        <v>2</v>
      </c>
      <c r="I193" s="10" t="s">
        <v>48</v>
      </c>
      <c r="J193" s="12">
        <v>1</v>
      </c>
      <c r="K193" t="str">
        <f>VLOOKUP(A193,MasterTutor!A:D,4,FALSE)</f>
        <v>Premium</v>
      </c>
      <c r="L193" t="str">
        <f>VLOOKUP(A193,MasterTutor!A:D,3,FALSE)</f>
        <v>Professional</v>
      </c>
      <c r="M193" t="str">
        <f>VLOOKUP(A193,MasterTutor!A:D,2,FALSE)</f>
        <v>Kristin Haase-Alvey</v>
      </c>
    </row>
    <row r="194" spans="1:13" x14ac:dyDescent="0.2">
      <c r="A194" s="9" t="s">
        <v>79</v>
      </c>
      <c r="B194" s="9" t="s">
        <v>16</v>
      </c>
      <c r="C194" s="12">
        <v>0.5</v>
      </c>
      <c r="D194" s="12">
        <v>1.06</v>
      </c>
      <c r="E194" s="12">
        <v>1</v>
      </c>
      <c r="F194" s="12">
        <v>1</v>
      </c>
      <c r="G194" s="12">
        <v>1</v>
      </c>
      <c r="H194" s="9">
        <v>3</v>
      </c>
      <c r="I194" s="13"/>
      <c r="J194" s="9"/>
      <c r="K194" t="str">
        <f>VLOOKUP(A194,MasterTutor!A:D,4,FALSE)</f>
        <v>Premium</v>
      </c>
      <c r="L194" t="str">
        <f>VLOOKUP(A194,MasterTutor!A:D,3,FALSE)</f>
        <v>Professional</v>
      </c>
      <c r="M194" t="str">
        <f>VLOOKUP(A194,MasterTutor!A:D,2,FALSE)</f>
        <v>Kristin Haase-Alvey</v>
      </c>
    </row>
    <row r="195" spans="1:13" x14ac:dyDescent="0.2">
      <c r="A195" s="9" t="s">
        <v>79</v>
      </c>
      <c r="B195" s="9" t="s">
        <v>257</v>
      </c>
      <c r="C195" s="12">
        <v>0.25</v>
      </c>
      <c r="D195" s="12">
        <v>1.06</v>
      </c>
      <c r="E195" s="12">
        <v>1</v>
      </c>
      <c r="F195" s="12">
        <v>1</v>
      </c>
      <c r="G195" s="12">
        <v>1</v>
      </c>
      <c r="H195" s="9">
        <v>2</v>
      </c>
      <c r="I195" s="10">
        <v>1</v>
      </c>
      <c r="J195" s="12">
        <v>1</v>
      </c>
      <c r="K195" t="str">
        <f>VLOOKUP(A195,MasterTutor!A:D,4,FALSE)</f>
        <v>Premium</v>
      </c>
      <c r="L195" t="str">
        <f>VLOOKUP(A195,MasterTutor!A:D,3,FALSE)</f>
        <v>Professional</v>
      </c>
      <c r="M195" t="str">
        <f>VLOOKUP(A195,MasterTutor!A:D,2,FALSE)</f>
        <v>Kristin Haase-Alvey</v>
      </c>
    </row>
    <row r="196" spans="1:13" x14ac:dyDescent="0.2">
      <c r="A196" s="9" t="s">
        <v>79</v>
      </c>
      <c r="B196" s="9" t="s">
        <v>29</v>
      </c>
      <c r="C196" s="12">
        <v>0.25829999999999997</v>
      </c>
      <c r="D196" s="12">
        <v>1.0548</v>
      </c>
      <c r="E196" s="12">
        <v>1</v>
      </c>
      <c r="F196" s="12">
        <v>0.94117647100000001</v>
      </c>
      <c r="G196" s="12">
        <v>1</v>
      </c>
      <c r="H196" s="9">
        <v>0</v>
      </c>
      <c r="I196" s="10">
        <v>1</v>
      </c>
      <c r="J196" s="12">
        <f>I196</f>
        <v>1</v>
      </c>
      <c r="K196" t="str">
        <f>VLOOKUP(A196,MasterTutor!A:D,4,FALSE)</f>
        <v>Premium</v>
      </c>
      <c r="L196" t="str">
        <f>VLOOKUP(A196,MasterTutor!A:D,3,FALSE)</f>
        <v>Professional</v>
      </c>
      <c r="M196" t="str">
        <f>VLOOKUP(A196,MasterTutor!A:D,2,FALSE)</f>
        <v>Kristin Haase-Alvey</v>
      </c>
    </row>
    <row r="197" spans="1:13" x14ac:dyDescent="0.2">
      <c r="A197" s="9" t="s">
        <v>79</v>
      </c>
      <c r="B197" s="9" t="s">
        <v>17</v>
      </c>
      <c r="C197" s="12">
        <v>0.77</v>
      </c>
      <c r="D197" s="12">
        <v>1.21</v>
      </c>
      <c r="E197" s="12">
        <v>1</v>
      </c>
      <c r="F197" s="12">
        <v>1</v>
      </c>
      <c r="G197" s="12">
        <v>0.77</v>
      </c>
      <c r="H197" s="9">
        <v>1</v>
      </c>
      <c r="I197" s="10" t="s">
        <v>35</v>
      </c>
      <c r="J197" s="12">
        <v>0.75</v>
      </c>
      <c r="K197" t="str">
        <f>VLOOKUP(A197,MasterTutor!A:D,4,FALSE)</f>
        <v>Premium</v>
      </c>
      <c r="L197" t="str">
        <f>VLOOKUP(A197,MasterTutor!A:D,3,FALSE)</f>
        <v>Professional</v>
      </c>
      <c r="M197" t="str">
        <f>VLOOKUP(A197,MasterTutor!A:D,2,FALSE)</f>
        <v>Kristin Haase-Alvey</v>
      </c>
    </row>
    <row r="198" spans="1:13" x14ac:dyDescent="0.2">
      <c r="A198" s="9" t="s">
        <v>79</v>
      </c>
      <c r="B198" s="9" t="s">
        <v>18</v>
      </c>
      <c r="C198" s="12">
        <v>0.62</v>
      </c>
      <c r="D198" s="12">
        <v>1.1499999999999999</v>
      </c>
      <c r="E198" s="12">
        <v>1</v>
      </c>
      <c r="F198" s="12">
        <v>1</v>
      </c>
      <c r="G198" s="12">
        <v>0.77</v>
      </c>
      <c r="H198" s="9">
        <v>2</v>
      </c>
      <c r="I198" s="10">
        <v>1</v>
      </c>
      <c r="J198" s="12">
        <f>I198</f>
        <v>1</v>
      </c>
      <c r="K198" t="str">
        <f>VLOOKUP(A198,MasterTutor!A:D,4,FALSE)</f>
        <v>Premium</v>
      </c>
      <c r="L198" t="str">
        <f>VLOOKUP(A198,MasterTutor!A:D,3,FALSE)</f>
        <v>Professional</v>
      </c>
      <c r="M198" t="str">
        <f>VLOOKUP(A198,MasterTutor!A:D,2,FALSE)</f>
        <v>Kristin Haase-Alvey</v>
      </c>
    </row>
    <row r="199" spans="1:13" x14ac:dyDescent="0.2">
      <c r="A199" s="9" t="s">
        <v>79</v>
      </c>
      <c r="B199" s="9" t="s">
        <v>20</v>
      </c>
      <c r="C199" s="12">
        <v>0.73</v>
      </c>
      <c r="D199" s="12">
        <v>1.06</v>
      </c>
      <c r="E199" s="12">
        <v>1</v>
      </c>
      <c r="F199" s="12">
        <v>1</v>
      </c>
      <c r="G199" s="12">
        <v>0.65</v>
      </c>
      <c r="H199" s="9">
        <v>2</v>
      </c>
      <c r="I199" s="10">
        <v>1</v>
      </c>
      <c r="J199" s="12">
        <f>I199</f>
        <v>1</v>
      </c>
      <c r="K199" t="str">
        <f>VLOOKUP(A199,MasterTutor!A:D,4,FALSE)</f>
        <v>Premium</v>
      </c>
      <c r="L199" t="str">
        <f>VLOOKUP(A199,MasterTutor!A:D,3,FALSE)</f>
        <v>Professional</v>
      </c>
      <c r="M199" t="str">
        <f>VLOOKUP(A199,MasterTutor!A:D,2,FALSE)</f>
        <v>Kristin Haase-Alvey</v>
      </c>
    </row>
    <row r="200" spans="1:13" x14ac:dyDescent="0.2">
      <c r="A200" s="9" t="s">
        <v>79</v>
      </c>
      <c r="B200" s="9" t="s">
        <v>21</v>
      </c>
      <c r="C200" s="12">
        <v>0.95</v>
      </c>
      <c r="D200" s="12">
        <v>1.1200000000000001</v>
      </c>
      <c r="E200" s="12">
        <v>1</v>
      </c>
      <c r="F200" s="12">
        <v>1</v>
      </c>
      <c r="G200" s="12">
        <v>0.94</v>
      </c>
      <c r="H200" s="9">
        <v>9</v>
      </c>
      <c r="I200" s="11"/>
      <c r="J200" s="12"/>
      <c r="K200" t="str">
        <f>VLOOKUP(A200,MasterTutor!A:D,4,FALSE)</f>
        <v>Premium</v>
      </c>
      <c r="L200" t="str">
        <f>VLOOKUP(A200,MasterTutor!A:D,3,FALSE)</f>
        <v>Professional</v>
      </c>
      <c r="M200" t="str">
        <f>VLOOKUP(A200,MasterTutor!A:D,2,FALSE)</f>
        <v>Kristin Haase-Alvey</v>
      </c>
    </row>
    <row r="201" spans="1:13" x14ac:dyDescent="0.2">
      <c r="A201" s="9" t="s">
        <v>79</v>
      </c>
      <c r="B201" s="9" t="s">
        <v>22</v>
      </c>
      <c r="C201" s="12">
        <v>0.74</v>
      </c>
      <c r="D201" s="12">
        <v>1.0900000000000001</v>
      </c>
      <c r="E201" s="12">
        <v>1</v>
      </c>
      <c r="F201" s="12">
        <v>0.98</v>
      </c>
      <c r="G201" s="12">
        <v>0.88</v>
      </c>
      <c r="H201" s="9">
        <v>1</v>
      </c>
      <c r="I201" s="11"/>
      <c r="J201" s="12"/>
      <c r="K201" t="str">
        <f>VLOOKUP(A201,MasterTutor!A:D,4,FALSE)</f>
        <v>Premium</v>
      </c>
      <c r="L201" t="str">
        <f>VLOOKUP(A201,MasterTutor!A:D,3,FALSE)</f>
        <v>Professional</v>
      </c>
      <c r="M201" t="str">
        <f>VLOOKUP(A201,MasterTutor!A:D,2,FALSE)</f>
        <v>Kristin Haase-Alvey</v>
      </c>
    </row>
    <row r="202" spans="1:13" x14ac:dyDescent="0.2">
      <c r="A202" s="9" t="s">
        <v>80</v>
      </c>
      <c r="B202" s="9" t="s">
        <v>17</v>
      </c>
      <c r="C202" s="12">
        <v>0.6</v>
      </c>
      <c r="D202" s="12">
        <v>0.64</v>
      </c>
      <c r="E202" s="12">
        <v>0.86</v>
      </c>
      <c r="F202" s="12">
        <v>0.63</v>
      </c>
      <c r="G202" s="12">
        <v>1</v>
      </c>
      <c r="H202" s="9">
        <v>1</v>
      </c>
      <c r="J202" s="12"/>
      <c r="K202" t="e">
        <f>VLOOKUP(A202,MasterTutor!A:D,4,FALSE)</f>
        <v>#N/A</v>
      </c>
      <c r="L202" t="e">
        <f>VLOOKUP(A202,MasterTutor!A:D,3,FALSE)</f>
        <v>#N/A</v>
      </c>
      <c r="M202" t="e">
        <f>VLOOKUP(A202,MasterTutor!A:D,2,FALSE)</f>
        <v>#N/A</v>
      </c>
    </row>
    <row r="203" spans="1:13" x14ac:dyDescent="0.2">
      <c r="A203" s="9" t="s">
        <v>80</v>
      </c>
      <c r="B203" s="9" t="s">
        <v>18</v>
      </c>
      <c r="C203" s="12">
        <v>0.59</v>
      </c>
      <c r="D203" s="12">
        <v>1</v>
      </c>
      <c r="E203" s="12">
        <v>0.94</v>
      </c>
      <c r="F203" s="12">
        <v>1</v>
      </c>
      <c r="G203" s="12">
        <v>0</v>
      </c>
      <c r="H203" s="9">
        <v>2</v>
      </c>
      <c r="J203" s="12"/>
      <c r="K203" t="e">
        <f>VLOOKUP(A203,MasterTutor!A:D,4,FALSE)</f>
        <v>#N/A</v>
      </c>
      <c r="L203" t="e">
        <f>VLOOKUP(A203,MasterTutor!A:D,3,FALSE)</f>
        <v>#N/A</v>
      </c>
      <c r="M203" t="e">
        <f>VLOOKUP(A203,MasterTutor!A:D,2,FALSE)</f>
        <v>#N/A</v>
      </c>
    </row>
    <row r="204" spans="1:13" x14ac:dyDescent="0.2">
      <c r="A204" s="9" t="s">
        <v>80</v>
      </c>
      <c r="B204" s="9" t="s">
        <v>20</v>
      </c>
      <c r="C204" s="12">
        <v>0.56000000000000005</v>
      </c>
      <c r="D204" s="12">
        <v>1</v>
      </c>
      <c r="E204" s="12">
        <v>0.93</v>
      </c>
      <c r="F204" s="12">
        <v>0.81</v>
      </c>
      <c r="G204" s="12">
        <v>1</v>
      </c>
      <c r="H204" s="9">
        <v>1</v>
      </c>
      <c r="J204" s="12"/>
      <c r="K204" t="e">
        <f>VLOOKUP(A204,MasterTutor!A:D,4,FALSE)</f>
        <v>#N/A</v>
      </c>
      <c r="L204" t="e">
        <f>VLOOKUP(A204,MasterTutor!A:D,3,FALSE)</f>
        <v>#N/A</v>
      </c>
      <c r="M204" t="e">
        <f>VLOOKUP(A204,MasterTutor!A:D,2,FALSE)</f>
        <v>#N/A</v>
      </c>
    </row>
    <row r="205" spans="1:13" x14ac:dyDescent="0.2">
      <c r="A205" s="9" t="s">
        <v>80</v>
      </c>
      <c r="B205" s="9" t="s">
        <v>21</v>
      </c>
      <c r="C205" s="12">
        <v>0.4</v>
      </c>
      <c r="D205" s="12">
        <v>1</v>
      </c>
      <c r="E205" s="12">
        <v>0.9</v>
      </c>
      <c r="F205" s="12">
        <v>0.67</v>
      </c>
      <c r="G205" s="12">
        <v>0.67</v>
      </c>
      <c r="H205" s="9">
        <v>0</v>
      </c>
      <c r="I205" s="10" t="s">
        <v>66</v>
      </c>
      <c r="J205" s="12">
        <v>0.5</v>
      </c>
      <c r="K205" t="e">
        <f>VLOOKUP(A205,MasterTutor!A:D,4,FALSE)</f>
        <v>#N/A</v>
      </c>
      <c r="L205" t="e">
        <f>VLOOKUP(A205,MasterTutor!A:D,3,FALSE)</f>
        <v>#N/A</v>
      </c>
      <c r="M205" t="e">
        <f>VLOOKUP(A205,MasterTutor!A:D,2,FALSE)</f>
        <v>#N/A</v>
      </c>
    </row>
    <row r="206" spans="1:13" x14ac:dyDescent="0.2">
      <c r="A206" s="9" t="s">
        <v>81</v>
      </c>
      <c r="B206" s="9" t="s">
        <v>29</v>
      </c>
      <c r="C206" s="12">
        <v>0</v>
      </c>
      <c r="D206" s="12">
        <v>0.44190000000000002</v>
      </c>
      <c r="E206" s="12">
        <v>0</v>
      </c>
      <c r="F206" s="12">
        <v>0</v>
      </c>
      <c r="G206" s="12">
        <v>0</v>
      </c>
      <c r="H206" s="9">
        <v>0</v>
      </c>
      <c r="I206" s="10" t="s">
        <v>32</v>
      </c>
      <c r="J206" s="12">
        <v>0</v>
      </c>
      <c r="K206" t="str">
        <f>VLOOKUP(A206,MasterTutor!A:D,4,FALSE)</f>
        <v>Advanced</v>
      </c>
      <c r="L206" t="str">
        <f>VLOOKUP(A206,MasterTutor!A:D,3,FALSE)</f>
        <v xml:space="preserve">Professional </v>
      </c>
      <c r="M206" t="str">
        <f>VLOOKUP(A206,MasterTutor!A:D,2,FALSE)</f>
        <v>Annelies de Groot</v>
      </c>
    </row>
    <row r="207" spans="1:13" x14ac:dyDescent="0.2">
      <c r="A207" s="9" t="s">
        <v>82</v>
      </c>
      <c r="B207" s="9" t="s">
        <v>14</v>
      </c>
      <c r="C207" s="12">
        <v>0.97499999999999998</v>
      </c>
      <c r="D207" s="12">
        <v>1.0290999999999999</v>
      </c>
      <c r="E207" s="12">
        <v>1</v>
      </c>
      <c r="F207" s="12">
        <v>1</v>
      </c>
      <c r="G207" s="12">
        <v>0.41666666666666602</v>
      </c>
      <c r="H207" s="9">
        <v>13</v>
      </c>
      <c r="I207" s="10" t="s">
        <v>83</v>
      </c>
      <c r="J207" s="12">
        <v>0.71</v>
      </c>
      <c r="K207" t="str">
        <f>VLOOKUP(A207,MasterTutor!A:D,4,FALSE)</f>
        <v>Advanced</v>
      </c>
      <c r="L207" t="str">
        <f>VLOOKUP(A207,MasterTutor!A:D,3,FALSE)</f>
        <v>Professional</v>
      </c>
      <c r="M207" t="str">
        <f>VLOOKUP(A207,MasterTutor!A:D,2,FALSE)</f>
        <v>Annelies de Groot</v>
      </c>
    </row>
    <row r="208" spans="1:13" x14ac:dyDescent="0.2">
      <c r="A208" s="9" t="s">
        <v>82</v>
      </c>
      <c r="B208" s="9" t="s">
        <v>14</v>
      </c>
      <c r="C208" s="12">
        <v>0.97499999999999998</v>
      </c>
      <c r="D208" s="12">
        <v>1.0290999999999999</v>
      </c>
      <c r="E208" s="12">
        <v>1</v>
      </c>
      <c r="F208" s="12">
        <v>1</v>
      </c>
      <c r="G208" s="12">
        <v>0.41666666666666602</v>
      </c>
      <c r="H208" s="9">
        <v>13</v>
      </c>
      <c r="I208" s="10" t="s">
        <v>83</v>
      </c>
      <c r="J208" s="12">
        <f>_xlfn.TEXTBEFORE(I208, "/")/_xlfn.TEXTAFTER(I208,"/")</f>
        <v>0.7142857142857143</v>
      </c>
      <c r="K208" t="str">
        <f>VLOOKUP(A208,MasterTutor!A:D,4,FALSE)</f>
        <v>Advanced</v>
      </c>
      <c r="L208" t="str">
        <f>VLOOKUP(A208,MasterTutor!A:D,3,FALSE)</f>
        <v>Professional</v>
      </c>
      <c r="M208" t="str">
        <f>VLOOKUP(A208,MasterTutor!A:D,2,FALSE)</f>
        <v>Annelies de Groot</v>
      </c>
    </row>
    <row r="209" spans="1:13" x14ac:dyDescent="0.2">
      <c r="A209" s="9" t="s">
        <v>82</v>
      </c>
      <c r="B209" s="9" t="s">
        <v>16</v>
      </c>
      <c r="C209" s="12">
        <v>0.64</v>
      </c>
      <c r="D209" s="12">
        <v>1.08</v>
      </c>
      <c r="E209" s="12">
        <v>0.99</v>
      </c>
      <c r="F209" s="12">
        <v>0.97</v>
      </c>
      <c r="G209" s="12">
        <v>0.33</v>
      </c>
      <c r="H209" s="9">
        <v>8</v>
      </c>
      <c r="I209" s="13" t="s">
        <v>36</v>
      </c>
      <c r="J209" s="12">
        <v>0</v>
      </c>
      <c r="K209" t="str">
        <f>VLOOKUP(A209,MasterTutor!A:D,4,FALSE)</f>
        <v>Advanced</v>
      </c>
      <c r="L209" t="str">
        <f>VLOOKUP(A209,MasterTutor!A:D,3,FALSE)</f>
        <v>Professional</v>
      </c>
      <c r="M209" t="str">
        <f>VLOOKUP(A209,MasterTutor!A:D,2,FALSE)</f>
        <v>Annelies de Groot</v>
      </c>
    </row>
    <row r="210" spans="1:13" x14ac:dyDescent="0.2">
      <c r="A210" s="9" t="s">
        <v>82</v>
      </c>
      <c r="B210" s="9" t="s">
        <v>257</v>
      </c>
      <c r="C210" s="12">
        <v>0.75</v>
      </c>
      <c r="D210" s="12">
        <v>0.91</v>
      </c>
      <c r="E210" s="12">
        <v>1</v>
      </c>
      <c r="F210" s="12">
        <v>0.99</v>
      </c>
      <c r="G210" s="12">
        <v>0.8</v>
      </c>
      <c r="H210" s="9">
        <v>22</v>
      </c>
      <c r="I210" s="10">
        <v>0.88888888888888884</v>
      </c>
      <c r="J210" s="12">
        <f>8/9</f>
        <v>0.88888888888888884</v>
      </c>
      <c r="K210" t="str">
        <f>VLOOKUP(A210,MasterTutor!A:D,4,FALSE)</f>
        <v>Advanced</v>
      </c>
      <c r="L210" t="str">
        <f>VLOOKUP(A210,MasterTutor!A:D,3,FALSE)</f>
        <v>Professional</v>
      </c>
      <c r="M210" t="str">
        <f>VLOOKUP(A210,MasterTutor!A:D,2,FALSE)</f>
        <v>Annelies de Groot</v>
      </c>
    </row>
    <row r="211" spans="1:13" x14ac:dyDescent="0.2">
      <c r="A211" s="9" t="s">
        <v>82</v>
      </c>
      <c r="B211" s="9" t="s">
        <v>29</v>
      </c>
      <c r="C211" s="12">
        <v>0.9</v>
      </c>
      <c r="D211" s="12">
        <v>0.99129999999999996</v>
      </c>
      <c r="E211" s="12">
        <v>1</v>
      </c>
      <c r="F211" s="12">
        <v>0.98876404500000004</v>
      </c>
      <c r="G211" s="12">
        <v>0.909090909</v>
      </c>
      <c r="H211" s="9">
        <v>18</v>
      </c>
      <c r="I211" s="10">
        <v>1</v>
      </c>
      <c r="J211" s="12">
        <f>I211</f>
        <v>1</v>
      </c>
      <c r="K211" t="str">
        <f>VLOOKUP(A211,MasterTutor!A:D,4,FALSE)</f>
        <v>Advanced</v>
      </c>
      <c r="L211" t="str">
        <f>VLOOKUP(A211,MasterTutor!A:D,3,FALSE)</f>
        <v>Professional</v>
      </c>
      <c r="M211" t="str">
        <f>VLOOKUP(A211,MasterTutor!A:D,2,FALSE)</f>
        <v>Annelies de Groot</v>
      </c>
    </row>
    <row r="212" spans="1:13" x14ac:dyDescent="0.2">
      <c r="A212" s="9" t="s">
        <v>82</v>
      </c>
      <c r="B212" s="9" t="s">
        <v>21</v>
      </c>
      <c r="C212" s="12">
        <v>0.88</v>
      </c>
      <c r="D212" s="12">
        <v>1.05</v>
      </c>
      <c r="E212" s="12">
        <v>1</v>
      </c>
      <c r="F212" s="12">
        <v>0.94</v>
      </c>
      <c r="G212" s="12">
        <v>0.11</v>
      </c>
      <c r="H212" s="9">
        <v>5</v>
      </c>
      <c r="I212" s="10" t="s">
        <v>84</v>
      </c>
      <c r="J212" s="12">
        <v>0.62</v>
      </c>
      <c r="K212" t="str">
        <f>VLOOKUP(A212,MasterTutor!A:D,4,FALSE)</f>
        <v>Advanced</v>
      </c>
      <c r="L212" t="str">
        <f>VLOOKUP(A212,MasterTutor!A:D,3,FALSE)</f>
        <v>Professional</v>
      </c>
      <c r="M212" t="str">
        <f>VLOOKUP(A212,MasterTutor!A:D,2,FALSE)</f>
        <v>Annelies de Groot</v>
      </c>
    </row>
    <row r="213" spans="1:13" x14ac:dyDescent="0.2">
      <c r="A213" s="9" t="s">
        <v>82</v>
      </c>
      <c r="B213" s="9" t="s">
        <v>22</v>
      </c>
      <c r="C213" s="12">
        <v>0.88</v>
      </c>
      <c r="D213" s="12">
        <v>1.17</v>
      </c>
      <c r="E213" s="12">
        <v>1</v>
      </c>
      <c r="F213" s="12">
        <v>0.95</v>
      </c>
      <c r="G213" s="12">
        <v>0.43</v>
      </c>
      <c r="H213" s="9">
        <v>10</v>
      </c>
      <c r="I213" s="10" t="s">
        <v>85</v>
      </c>
      <c r="J213" s="12">
        <v>0.86</v>
      </c>
      <c r="K213" t="str">
        <f>VLOOKUP(A213,MasterTutor!A:D,4,FALSE)</f>
        <v>Advanced</v>
      </c>
      <c r="L213" t="str">
        <f>VLOOKUP(A213,MasterTutor!A:D,3,FALSE)</f>
        <v>Professional</v>
      </c>
      <c r="M213" t="str">
        <f>VLOOKUP(A213,MasterTutor!A:D,2,FALSE)</f>
        <v>Annelies de Groot</v>
      </c>
    </row>
    <row r="214" spans="1:13" x14ac:dyDescent="0.2">
      <c r="A214" s="9" t="s">
        <v>86</v>
      </c>
      <c r="B214" s="9" t="s">
        <v>14</v>
      </c>
      <c r="C214" s="12">
        <v>0.105599999999999</v>
      </c>
      <c r="D214" s="12">
        <v>0.96709999999999996</v>
      </c>
      <c r="E214" s="12">
        <v>1</v>
      </c>
      <c r="F214" s="12">
        <v>1</v>
      </c>
      <c r="G214" s="12">
        <v>0</v>
      </c>
      <c r="H214" s="9">
        <v>0</v>
      </c>
      <c r="I214" s="10" t="s">
        <v>31</v>
      </c>
      <c r="J214" s="12">
        <v>0.6</v>
      </c>
      <c r="K214" t="str">
        <f>VLOOKUP(A214,MasterTutor!A:D,4,FALSE)</f>
        <v>Advanced</v>
      </c>
      <c r="L214" t="str">
        <f>VLOOKUP(A214,MasterTutor!A:D,3,FALSE)</f>
        <v>Professional</v>
      </c>
      <c r="M214" t="str">
        <f>VLOOKUP(A214,MasterTutor!A:D,2,FALSE)</f>
        <v>Annelies de Groot</v>
      </c>
    </row>
    <row r="215" spans="1:13" x14ac:dyDescent="0.2">
      <c r="A215" s="9" t="s">
        <v>86</v>
      </c>
      <c r="B215" s="9" t="s">
        <v>16</v>
      </c>
      <c r="C215" s="12">
        <v>0.82</v>
      </c>
      <c r="D215" s="12">
        <v>1.0900000000000001</v>
      </c>
      <c r="E215" s="12">
        <v>0.99</v>
      </c>
      <c r="F215" s="12">
        <v>0.98</v>
      </c>
      <c r="G215" s="12">
        <v>0.33</v>
      </c>
      <c r="H215" s="9">
        <v>0</v>
      </c>
      <c r="I215" s="13">
        <v>45757</v>
      </c>
      <c r="J215" s="14">
        <v>0.4</v>
      </c>
      <c r="K215" t="str">
        <f>VLOOKUP(A215,MasterTutor!A:D,4,FALSE)</f>
        <v>Advanced</v>
      </c>
      <c r="L215" t="str">
        <f>VLOOKUP(A215,MasterTutor!A:D,3,FALSE)</f>
        <v>Professional</v>
      </c>
      <c r="M215" t="str">
        <f>VLOOKUP(A215,MasterTutor!A:D,2,FALSE)</f>
        <v>Annelies de Groot</v>
      </c>
    </row>
    <row r="216" spans="1:13" x14ac:dyDescent="0.2">
      <c r="A216" s="9" t="s">
        <v>86</v>
      </c>
      <c r="B216" s="9" t="s">
        <v>257</v>
      </c>
      <c r="C216" s="12">
        <v>0.31</v>
      </c>
      <c r="D216" s="12">
        <v>0.52</v>
      </c>
      <c r="E216" s="12">
        <v>1</v>
      </c>
      <c r="F216" s="12">
        <v>1</v>
      </c>
      <c r="G216" s="12">
        <v>0.4</v>
      </c>
      <c r="H216" s="9">
        <v>2</v>
      </c>
      <c r="I216" s="10">
        <v>1</v>
      </c>
      <c r="J216" s="12">
        <v>1</v>
      </c>
      <c r="K216" t="str">
        <f>VLOOKUP(A216,MasterTutor!A:D,4,FALSE)</f>
        <v>Advanced</v>
      </c>
      <c r="L216" t="str">
        <f>VLOOKUP(A216,MasterTutor!A:D,3,FALSE)</f>
        <v>Professional</v>
      </c>
      <c r="M216" t="str">
        <f>VLOOKUP(A216,MasterTutor!A:D,2,FALSE)</f>
        <v>Annelies de Groot</v>
      </c>
    </row>
    <row r="217" spans="1:13" x14ac:dyDescent="0.2">
      <c r="A217" s="9" t="s">
        <v>86</v>
      </c>
      <c r="B217" s="9" t="s">
        <v>29</v>
      </c>
      <c r="C217" s="12">
        <v>0.75829999999999997</v>
      </c>
      <c r="D217" s="12">
        <v>1.0839000000000001</v>
      </c>
      <c r="E217" s="12">
        <v>0.96250000000000002</v>
      </c>
      <c r="F217" s="12">
        <v>0.982758621</v>
      </c>
      <c r="G217" s="12">
        <v>0.4</v>
      </c>
      <c r="H217" s="9">
        <v>1</v>
      </c>
      <c r="I217" s="10">
        <v>0.66666666666666663</v>
      </c>
      <c r="J217" s="12">
        <f>I217</f>
        <v>0.66666666666666663</v>
      </c>
      <c r="K217" t="str">
        <f>VLOOKUP(A217,MasterTutor!A:D,4,FALSE)</f>
        <v>Advanced</v>
      </c>
      <c r="L217" t="str">
        <f>VLOOKUP(A217,MasterTutor!A:D,3,FALSE)</f>
        <v>Professional</v>
      </c>
      <c r="M217" t="str">
        <f>VLOOKUP(A217,MasterTutor!A:D,2,FALSE)</f>
        <v>Annelies de Groot</v>
      </c>
    </row>
    <row r="218" spans="1:13" x14ac:dyDescent="0.2">
      <c r="A218" s="9" t="s">
        <v>87</v>
      </c>
      <c r="B218" s="9" t="s">
        <v>14</v>
      </c>
      <c r="C218" s="12">
        <v>1.1562999999999899</v>
      </c>
      <c r="D218" s="12">
        <v>1.1445000000000001</v>
      </c>
      <c r="E218" s="12">
        <v>1</v>
      </c>
      <c r="F218" s="12">
        <v>1</v>
      </c>
      <c r="G218" s="12">
        <v>0.69230769230769196</v>
      </c>
      <c r="H218" s="9">
        <v>7</v>
      </c>
      <c r="I218" s="10" t="s">
        <v>31</v>
      </c>
      <c r="J218" s="12">
        <v>0.6</v>
      </c>
      <c r="K218" t="str">
        <f>VLOOKUP(A218,MasterTutor!A:D,4,FALSE)</f>
        <v>Advanced</v>
      </c>
      <c r="L218" t="str">
        <f>VLOOKUP(A218,MasterTutor!A:D,3,FALSE)</f>
        <v>Adjunct</v>
      </c>
      <c r="M218" t="str">
        <f>VLOOKUP(A218,MasterTutor!A:D,2,FALSE)</f>
        <v>Annelies de Groot</v>
      </c>
    </row>
    <row r="219" spans="1:13" x14ac:dyDescent="0.2">
      <c r="A219" s="9" t="s">
        <v>87</v>
      </c>
      <c r="B219" s="9" t="s">
        <v>16</v>
      </c>
      <c r="C219" s="12">
        <v>1.26</v>
      </c>
      <c r="D219" s="12">
        <v>1.21</v>
      </c>
      <c r="E219" s="12">
        <v>1</v>
      </c>
      <c r="F219" s="12">
        <v>1</v>
      </c>
      <c r="G219" s="12">
        <v>0.79</v>
      </c>
      <c r="H219" s="9">
        <v>4</v>
      </c>
      <c r="I219" s="13">
        <v>45690</v>
      </c>
      <c r="J219" s="12">
        <v>1</v>
      </c>
      <c r="K219" t="str">
        <f>VLOOKUP(A219,MasterTutor!A:D,4,FALSE)</f>
        <v>Advanced</v>
      </c>
      <c r="L219" t="str">
        <f>VLOOKUP(A219,MasterTutor!A:D,3,FALSE)</f>
        <v>Adjunct</v>
      </c>
      <c r="M219" t="str">
        <f>VLOOKUP(A219,MasterTutor!A:D,2,FALSE)</f>
        <v>Annelies de Groot</v>
      </c>
    </row>
    <row r="220" spans="1:13" x14ac:dyDescent="0.2">
      <c r="A220" s="9" t="s">
        <v>87</v>
      </c>
      <c r="B220" s="9" t="s">
        <v>257</v>
      </c>
      <c r="C220" s="12">
        <v>1</v>
      </c>
      <c r="D220" s="12">
        <v>1.1399999999999999</v>
      </c>
      <c r="E220" s="12">
        <v>1</v>
      </c>
      <c r="F220" s="12">
        <v>1</v>
      </c>
      <c r="G220" s="12">
        <v>0.82</v>
      </c>
      <c r="H220" s="9">
        <v>6</v>
      </c>
      <c r="I220" s="10"/>
      <c r="J220" s="12"/>
      <c r="K220" t="str">
        <f>VLOOKUP(A220,MasterTutor!A:D,4,FALSE)</f>
        <v>Advanced</v>
      </c>
      <c r="L220" t="str">
        <f>VLOOKUP(A220,MasterTutor!A:D,3,FALSE)</f>
        <v>Adjunct</v>
      </c>
      <c r="M220" t="str">
        <f>VLOOKUP(A220,MasterTutor!A:D,2,FALSE)</f>
        <v>Annelies de Groot</v>
      </c>
    </row>
    <row r="221" spans="1:13" x14ac:dyDescent="0.2">
      <c r="A221" s="9" t="s">
        <v>87</v>
      </c>
      <c r="B221" s="9" t="s">
        <v>29</v>
      </c>
      <c r="C221" s="12">
        <v>0.95830000000000004</v>
      </c>
      <c r="D221" s="12">
        <v>1.1406000000000001</v>
      </c>
      <c r="E221" s="12">
        <v>1</v>
      </c>
      <c r="F221" s="12">
        <v>1</v>
      </c>
      <c r="G221" s="12">
        <v>0.928571429</v>
      </c>
      <c r="H221" s="9">
        <v>15</v>
      </c>
      <c r="I221" s="10">
        <v>1</v>
      </c>
      <c r="J221" s="12">
        <f>I221</f>
        <v>1</v>
      </c>
      <c r="K221" t="str">
        <f>VLOOKUP(A221,MasterTutor!A:D,4,FALSE)</f>
        <v>Advanced</v>
      </c>
      <c r="L221" t="str">
        <f>VLOOKUP(A221,MasterTutor!A:D,3,FALSE)</f>
        <v>Adjunct</v>
      </c>
      <c r="M221" t="str">
        <f>VLOOKUP(A221,MasterTutor!A:D,2,FALSE)</f>
        <v>Annelies de Groot</v>
      </c>
    </row>
    <row r="222" spans="1:13" x14ac:dyDescent="0.2">
      <c r="A222" s="9" t="s">
        <v>87</v>
      </c>
      <c r="B222" s="9" t="s">
        <v>17</v>
      </c>
      <c r="C222" s="12">
        <v>0.94</v>
      </c>
      <c r="D222" s="12">
        <v>1.24</v>
      </c>
      <c r="E222" s="12">
        <v>1</v>
      </c>
      <c r="F222" s="12">
        <v>1</v>
      </c>
      <c r="G222" s="12">
        <v>0.92</v>
      </c>
      <c r="H222" s="9">
        <v>8</v>
      </c>
      <c r="J222" s="12"/>
      <c r="K222" t="str">
        <f>VLOOKUP(A222,MasterTutor!A:D,4,FALSE)</f>
        <v>Advanced</v>
      </c>
      <c r="L222" t="str">
        <f>VLOOKUP(A222,MasterTutor!A:D,3,FALSE)</f>
        <v>Adjunct</v>
      </c>
      <c r="M222" t="str">
        <f>VLOOKUP(A222,MasterTutor!A:D,2,FALSE)</f>
        <v>Annelies de Groot</v>
      </c>
    </row>
    <row r="223" spans="1:13" x14ac:dyDescent="0.2">
      <c r="A223" s="9" t="s">
        <v>87</v>
      </c>
      <c r="B223" s="9" t="s">
        <v>18</v>
      </c>
      <c r="C223" s="12">
        <v>0.83</v>
      </c>
      <c r="D223" s="12">
        <v>1.21</v>
      </c>
      <c r="E223" s="12">
        <v>1</v>
      </c>
      <c r="F223" s="12">
        <v>1</v>
      </c>
      <c r="G223" s="12">
        <v>0.92</v>
      </c>
      <c r="H223" s="9">
        <v>3</v>
      </c>
      <c r="I223" s="10">
        <v>1</v>
      </c>
      <c r="J223" s="12">
        <f>I223</f>
        <v>1</v>
      </c>
      <c r="K223" t="str">
        <f>VLOOKUP(A223,MasterTutor!A:D,4,FALSE)</f>
        <v>Advanced</v>
      </c>
      <c r="L223" t="str">
        <f>VLOOKUP(A223,MasterTutor!A:D,3,FALSE)</f>
        <v>Adjunct</v>
      </c>
      <c r="M223" t="str">
        <f>VLOOKUP(A223,MasterTutor!A:D,2,FALSE)</f>
        <v>Annelies de Groot</v>
      </c>
    </row>
    <row r="224" spans="1:13" x14ac:dyDescent="0.2">
      <c r="A224" s="9" t="s">
        <v>87</v>
      </c>
      <c r="B224" s="9" t="s">
        <v>20</v>
      </c>
      <c r="C224" s="12">
        <v>0.88</v>
      </c>
      <c r="D224" s="12">
        <v>1.21</v>
      </c>
      <c r="E224" s="12">
        <v>1</v>
      </c>
      <c r="F224" s="12">
        <v>1</v>
      </c>
      <c r="G224" s="12">
        <v>0.77</v>
      </c>
      <c r="H224" s="9">
        <v>5</v>
      </c>
      <c r="I224" s="10" t="s">
        <v>26</v>
      </c>
      <c r="J224" s="12">
        <v>0.5</v>
      </c>
      <c r="K224" t="str">
        <f>VLOOKUP(A224,MasterTutor!A:D,4,FALSE)</f>
        <v>Advanced</v>
      </c>
      <c r="L224" t="str">
        <f>VLOOKUP(A224,MasterTutor!A:D,3,FALSE)</f>
        <v>Adjunct</v>
      </c>
      <c r="M224" t="str">
        <f>VLOOKUP(A224,MasterTutor!A:D,2,FALSE)</f>
        <v>Annelies de Groot</v>
      </c>
    </row>
    <row r="225" spans="1:13" x14ac:dyDescent="0.2">
      <c r="A225" s="9" t="s">
        <v>87</v>
      </c>
      <c r="B225" s="9" t="s">
        <v>21</v>
      </c>
      <c r="C225" s="12">
        <v>0.9</v>
      </c>
      <c r="D225" s="12">
        <v>1.2</v>
      </c>
      <c r="E225" s="12">
        <v>0.98</v>
      </c>
      <c r="F225" s="12">
        <v>1</v>
      </c>
      <c r="G225" s="12">
        <v>0.73</v>
      </c>
      <c r="H225" s="9">
        <v>3</v>
      </c>
      <c r="I225" s="11"/>
      <c r="J225" s="12"/>
      <c r="K225" t="str">
        <f>VLOOKUP(A225,MasterTutor!A:D,4,FALSE)</f>
        <v>Advanced</v>
      </c>
      <c r="L225" t="str">
        <f>VLOOKUP(A225,MasterTutor!A:D,3,FALSE)</f>
        <v>Adjunct</v>
      </c>
      <c r="M225" t="str">
        <f>VLOOKUP(A225,MasterTutor!A:D,2,FALSE)</f>
        <v>Annelies de Groot</v>
      </c>
    </row>
    <row r="226" spans="1:13" x14ac:dyDescent="0.2">
      <c r="A226" s="9" t="s">
        <v>87</v>
      </c>
      <c r="B226" s="9" t="s">
        <v>22</v>
      </c>
      <c r="C226" s="12">
        <v>0.95</v>
      </c>
      <c r="D226" s="12">
        <v>1.1499999999999999</v>
      </c>
      <c r="E226" s="12">
        <v>1</v>
      </c>
      <c r="F226" s="12">
        <v>1</v>
      </c>
      <c r="G226" s="12">
        <v>0.9</v>
      </c>
      <c r="H226" s="9">
        <v>6</v>
      </c>
      <c r="I226" s="10" t="s">
        <v>37</v>
      </c>
      <c r="J226" s="12">
        <v>1</v>
      </c>
      <c r="K226" t="str">
        <f>VLOOKUP(A226,MasterTutor!A:D,4,FALSE)</f>
        <v>Advanced</v>
      </c>
      <c r="L226" t="str">
        <f>VLOOKUP(A226,MasterTutor!A:D,3,FALSE)</f>
        <v>Adjunct</v>
      </c>
      <c r="M226" t="str">
        <f>VLOOKUP(A226,MasterTutor!A:D,2,FALSE)</f>
        <v>Annelies de Groot</v>
      </c>
    </row>
    <row r="227" spans="1:13" x14ac:dyDescent="0.2">
      <c r="A227" s="9" t="s">
        <v>88</v>
      </c>
      <c r="B227" s="9" t="s">
        <v>14</v>
      </c>
      <c r="C227" s="12">
        <v>0.8125</v>
      </c>
      <c r="D227" s="12">
        <v>1.2147999999999901</v>
      </c>
      <c r="E227" s="12">
        <v>0.97222222222222199</v>
      </c>
      <c r="F227" s="12">
        <v>1</v>
      </c>
      <c r="G227" s="12">
        <v>1</v>
      </c>
      <c r="H227" s="9">
        <v>0</v>
      </c>
      <c r="I227" s="10" t="s">
        <v>37</v>
      </c>
      <c r="J227" s="12">
        <v>1</v>
      </c>
      <c r="K227" t="str">
        <f>VLOOKUP(A227,MasterTutor!A:D,4,FALSE)</f>
        <v>Premium</v>
      </c>
      <c r="L227" t="str">
        <f>VLOOKUP(A227,MasterTutor!A:D,3,FALSE)</f>
        <v>Adjunct</v>
      </c>
      <c r="M227" t="str">
        <f>VLOOKUP(A227,MasterTutor!A:D,2,FALSE)</f>
        <v>Annelies de Groot</v>
      </c>
    </row>
    <row r="228" spans="1:13" x14ac:dyDescent="0.2">
      <c r="A228" s="9" t="s">
        <v>88</v>
      </c>
      <c r="B228" s="9" t="s">
        <v>16</v>
      </c>
      <c r="C228" s="12">
        <v>0.53</v>
      </c>
      <c r="D228" s="12">
        <v>1.03</v>
      </c>
      <c r="E228" s="12">
        <v>1</v>
      </c>
      <c r="F228" s="12">
        <v>0.95</v>
      </c>
      <c r="G228" s="12">
        <v>1</v>
      </c>
      <c r="H228" s="9">
        <v>2</v>
      </c>
      <c r="I228" s="13"/>
      <c r="J228" s="9"/>
      <c r="K228" t="str">
        <f>VLOOKUP(A228,MasterTutor!A:D,4,FALSE)</f>
        <v>Premium</v>
      </c>
      <c r="L228" t="str">
        <f>VLOOKUP(A228,MasterTutor!A:D,3,FALSE)</f>
        <v>Adjunct</v>
      </c>
      <c r="M228" t="str">
        <f>VLOOKUP(A228,MasterTutor!A:D,2,FALSE)</f>
        <v>Annelies de Groot</v>
      </c>
    </row>
    <row r="229" spans="1:13" x14ac:dyDescent="0.2">
      <c r="A229" s="9" t="s">
        <v>88</v>
      </c>
      <c r="B229" s="9" t="s">
        <v>257</v>
      </c>
      <c r="C229" s="12">
        <v>0.52</v>
      </c>
      <c r="D229" s="12">
        <v>1.1399999999999999</v>
      </c>
      <c r="E229" s="12">
        <v>1</v>
      </c>
      <c r="F229" s="12">
        <v>1</v>
      </c>
      <c r="G229" s="12">
        <v>1</v>
      </c>
      <c r="H229" s="9">
        <v>0</v>
      </c>
      <c r="I229" s="10">
        <v>1</v>
      </c>
      <c r="J229" s="12">
        <v>1</v>
      </c>
      <c r="K229" t="str">
        <f>VLOOKUP(A229,MasterTutor!A:D,4,FALSE)</f>
        <v>Premium</v>
      </c>
      <c r="L229" t="str">
        <f>VLOOKUP(A229,MasterTutor!A:D,3,FALSE)</f>
        <v>Adjunct</v>
      </c>
      <c r="M229" t="str">
        <f>VLOOKUP(A229,MasterTutor!A:D,2,FALSE)</f>
        <v>Annelies de Groot</v>
      </c>
    </row>
    <row r="230" spans="1:13" x14ac:dyDescent="0.2">
      <c r="A230" s="9" t="s">
        <v>88</v>
      </c>
      <c r="B230" s="9" t="s">
        <v>29</v>
      </c>
      <c r="C230" s="12">
        <v>0.63539999999999996</v>
      </c>
      <c r="D230" s="12">
        <v>1.1328</v>
      </c>
      <c r="E230" s="12">
        <v>0.96428571399999996</v>
      </c>
      <c r="F230" s="12">
        <v>1</v>
      </c>
      <c r="G230" s="12">
        <v>1</v>
      </c>
      <c r="H230" s="9">
        <v>2</v>
      </c>
      <c r="I230" s="10">
        <v>0.5</v>
      </c>
      <c r="J230" s="12">
        <f>I230</f>
        <v>0.5</v>
      </c>
      <c r="K230" t="str">
        <f>VLOOKUP(A230,MasterTutor!A:D,4,FALSE)</f>
        <v>Premium</v>
      </c>
      <c r="L230" t="str">
        <f>VLOOKUP(A230,MasterTutor!A:D,3,FALSE)</f>
        <v>Adjunct</v>
      </c>
      <c r="M230" t="str">
        <f>VLOOKUP(A230,MasterTutor!A:D,2,FALSE)</f>
        <v>Annelies de Groot</v>
      </c>
    </row>
    <row r="231" spans="1:13" x14ac:dyDescent="0.2">
      <c r="A231" s="9" t="s">
        <v>88</v>
      </c>
      <c r="B231" s="9" t="s">
        <v>17</v>
      </c>
      <c r="C231" s="12">
        <v>0.53</v>
      </c>
      <c r="D231" s="12">
        <v>1.19</v>
      </c>
      <c r="E231" s="12">
        <v>1</v>
      </c>
      <c r="F231" s="12">
        <v>1</v>
      </c>
      <c r="G231" s="12">
        <v>1</v>
      </c>
      <c r="H231" s="9">
        <v>2</v>
      </c>
      <c r="I231" s="10">
        <v>1</v>
      </c>
      <c r="J231" s="12">
        <f>I231</f>
        <v>1</v>
      </c>
      <c r="K231" t="str">
        <f>VLOOKUP(A231,MasterTutor!A:D,4,FALSE)</f>
        <v>Premium</v>
      </c>
      <c r="L231" t="str">
        <f>VLOOKUP(A231,MasterTutor!A:D,3,FALSE)</f>
        <v>Adjunct</v>
      </c>
      <c r="M231" t="str">
        <f>VLOOKUP(A231,MasterTutor!A:D,2,FALSE)</f>
        <v>Annelies de Groot</v>
      </c>
    </row>
    <row r="232" spans="1:13" x14ac:dyDescent="0.2">
      <c r="A232" s="9" t="s">
        <v>88</v>
      </c>
      <c r="B232" s="9" t="s">
        <v>18</v>
      </c>
      <c r="C232" s="12">
        <v>0.7</v>
      </c>
      <c r="D232" s="12">
        <v>1.21</v>
      </c>
      <c r="E232" s="12">
        <v>1</v>
      </c>
      <c r="F232" s="12">
        <v>1</v>
      </c>
      <c r="G232" s="12">
        <v>0.75</v>
      </c>
      <c r="H232" s="9">
        <v>2</v>
      </c>
      <c r="I232" s="10">
        <v>1</v>
      </c>
      <c r="J232" s="12">
        <f>I232</f>
        <v>1</v>
      </c>
      <c r="K232" t="str">
        <f>VLOOKUP(A232,MasterTutor!A:D,4,FALSE)</f>
        <v>Premium</v>
      </c>
      <c r="L232" t="str">
        <f>VLOOKUP(A232,MasterTutor!A:D,3,FALSE)</f>
        <v>Adjunct</v>
      </c>
      <c r="M232" t="str">
        <f>VLOOKUP(A232,MasterTutor!A:D,2,FALSE)</f>
        <v>Annelies de Groot</v>
      </c>
    </row>
    <row r="233" spans="1:13" x14ac:dyDescent="0.2">
      <c r="A233" s="9" t="s">
        <v>88</v>
      </c>
      <c r="B233" s="9" t="s">
        <v>20</v>
      </c>
      <c r="C233" s="12">
        <v>1.01</v>
      </c>
      <c r="D233" s="12">
        <v>1.03</v>
      </c>
      <c r="E233" s="12">
        <v>0.98</v>
      </c>
      <c r="F233" s="12">
        <v>1</v>
      </c>
      <c r="G233" s="12">
        <v>1</v>
      </c>
      <c r="H233" s="9">
        <v>1</v>
      </c>
      <c r="J233" s="12"/>
      <c r="K233" t="str">
        <f>VLOOKUP(A233,MasterTutor!A:D,4,FALSE)</f>
        <v>Premium</v>
      </c>
      <c r="L233" t="str">
        <f>VLOOKUP(A233,MasterTutor!A:D,3,FALSE)</f>
        <v>Adjunct</v>
      </c>
      <c r="M233" t="str">
        <f>VLOOKUP(A233,MasterTutor!A:D,2,FALSE)</f>
        <v>Annelies de Groot</v>
      </c>
    </row>
    <row r="234" spans="1:13" x14ac:dyDescent="0.2">
      <c r="A234" s="9" t="s">
        <v>88</v>
      </c>
      <c r="B234" s="9" t="s">
        <v>21</v>
      </c>
      <c r="C234" s="12">
        <v>0.65</v>
      </c>
      <c r="D234" s="12">
        <v>0.9</v>
      </c>
      <c r="E234" s="12">
        <v>1</v>
      </c>
      <c r="F234" s="12">
        <v>1</v>
      </c>
      <c r="G234" s="12">
        <v>1</v>
      </c>
      <c r="H234" s="9">
        <v>0</v>
      </c>
      <c r="I234" s="11"/>
      <c r="J234" s="12"/>
      <c r="K234" t="str">
        <f>VLOOKUP(A234,MasterTutor!A:D,4,FALSE)</f>
        <v>Premium</v>
      </c>
      <c r="L234" t="str">
        <f>VLOOKUP(A234,MasterTutor!A:D,3,FALSE)</f>
        <v>Adjunct</v>
      </c>
      <c r="M234" t="str">
        <f>VLOOKUP(A234,MasterTutor!A:D,2,FALSE)</f>
        <v>Annelies de Groot</v>
      </c>
    </row>
    <row r="235" spans="1:13" x14ac:dyDescent="0.2">
      <c r="A235" s="9" t="s">
        <v>88</v>
      </c>
      <c r="B235" s="9" t="s">
        <v>22</v>
      </c>
      <c r="C235" s="12">
        <v>0.94</v>
      </c>
      <c r="D235" s="12">
        <v>1.19</v>
      </c>
      <c r="E235" s="12">
        <v>1</v>
      </c>
      <c r="F235" s="12">
        <v>0.97</v>
      </c>
      <c r="G235" s="12">
        <v>1</v>
      </c>
      <c r="H235" s="9">
        <v>1</v>
      </c>
      <c r="I235" s="10" t="s">
        <v>23</v>
      </c>
      <c r="J235" s="12">
        <v>1</v>
      </c>
      <c r="K235" t="str">
        <f>VLOOKUP(A235,MasterTutor!A:D,4,FALSE)</f>
        <v>Premium</v>
      </c>
      <c r="L235" t="str">
        <f>VLOOKUP(A235,MasterTutor!A:D,3,FALSE)</f>
        <v>Adjunct</v>
      </c>
      <c r="M235" t="str">
        <f>VLOOKUP(A235,MasterTutor!A:D,2,FALSE)</f>
        <v>Annelies de Groot</v>
      </c>
    </row>
    <row r="236" spans="1:13" x14ac:dyDescent="0.2">
      <c r="A236" s="9" t="s">
        <v>89</v>
      </c>
      <c r="B236" s="9" t="s">
        <v>14</v>
      </c>
      <c r="C236" s="12">
        <v>1.3416999999999999</v>
      </c>
      <c r="D236" s="12">
        <v>1.1102000000000001</v>
      </c>
      <c r="E236" s="12">
        <v>1</v>
      </c>
      <c r="F236" s="12">
        <v>0.98979591836734604</v>
      </c>
      <c r="G236" s="12">
        <v>0.81578947368420995</v>
      </c>
      <c r="H236" s="9">
        <v>22</v>
      </c>
      <c r="I236" s="10"/>
      <c r="J236" s="12"/>
      <c r="K236" t="str">
        <f>VLOOKUP(A236,MasterTutor!A:D,4,FALSE)</f>
        <v>Advanced</v>
      </c>
      <c r="L236" t="str">
        <f>VLOOKUP(A236,MasterTutor!A:D,3,FALSE)</f>
        <v>Professional</v>
      </c>
      <c r="M236" t="str">
        <f>VLOOKUP(A236,MasterTutor!A:D,2,FALSE)</f>
        <v>Annelies de Groot</v>
      </c>
    </row>
    <row r="237" spans="1:13" x14ac:dyDescent="0.2">
      <c r="A237" s="9" t="s">
        <v>89</v>
      </c>
      <c r="B237" s="9" t="s">
        <v>14</v>
      </c>
      <c r="C237" s="12">
        <v>1.3416999999999999</v>
      </c>
      <c r="D237" s="12">
        <v>1.1102000000000001</v>
      </c>
      <c r="E237" s="12">
        <v>1</v>
      </c>
      <c r="F237" s="12">
        <v>0.98979591836734604</v>
      </c>
      <c r="G237" s="12">
        <v>0.81578947368420995</v>
      </c>
      <c r="H237" s="9">
        <v>22</v>
      </c>
      <c r="J237" s="9"/>
      <c r="K237" t="str">
        <f>VLOOKUP(A237,MasterTutor!A:D,4,FALSE)</f>
        <v>Advanced</v>
      </c>
      <c r="L237" t="str">
        <f>VLOOKUP(A237,MasterTutor!A:D,3,FALSE)</f>
        <v>Professional</v>
      </c>
      <c r="M237" t="str">
        <f>VLOOKUP(A237,MasterTutor!A:D,2,FALSE)</f>
        <v>Annelies de Groot</v>
      </c>
    </row>
    <row r="238" spans="1:13" x14ac:dyDescent="0.2">
      <c r="A238" s="9" t="s">
        <v>89</v>
      </c>
      <c r="B238" s="9" t="s">
        <v>16</v>
      </c>
      <c r="C238" s="12">
        <v>1.28</v>
      </c>
      <c r="D238" s="12">
        <v>1.1000000000000001</v>
      </c>
      <c r="E238" s="12">
        <v>0.99</v>
      </c>
      <c r="F238" s="12">
        <v>0.98</v>
      </c>
      <c r="G238" s="12">
        <v>0.81</v>
      </c>
      <c r="H238" s="9">
        <v>13</v>
      </c>
      <c r="I238" s="13">
        <v>45658</v>
      </c>
      <c r="J238" s="12">
        <v>1</v>
      </c>
      <c r="K238" t="str">
        <f>VLOOKUP(A238,MasterTutor!A:D,4,FALSE)</f>
        <v>Advanced</v>
      </c>
      <c r="L238" t="str">
        <f>VLOOKUP(A238,MasterTutor!A:D,3,FALSE)</f>
        <v>Professional</v>
      </c>
      <c r="M238" t="str">
        <f>VLOOKUP(A238,MasterTutor!A:D,2,FALSE)</f>
        <v>Annelies de Groot</v>
      </c>
    </row>
    <row r="239" spans="1:13" x14ac:dyDescent="0.2">
      <c r="A239" s="9" t="s">
        <v>89</v>
      </c>
      <c r="B239" s="9" t="s">
        <v>257</v>
      </c>
      <c r="C239" s="12">
        <v>0.88</v>
      </c>
      <c r="D239" s="12">
        <v>0.99</v>
      </c>
      <c r="E239" s="12">
        <v>1</v>
      </c>
      <c r="F239" s="12">
        <v>1</v>
      </c>
      <c r="G239" s="12">
        <v>0.91</v>
      </c>
      <c r="H239" s="9">
        <v>10</v>
      </c>
      <c r="I239" s="10" t="s">
        <v>45</v>
      </c>
      <c r="J239" s="12">
        <v>0</v>
      </c>
      <c r="K239" t="str">
        <f>VLOOKUP(A239,MasterTutor!A:D,4,FALSE)</f>
        <v>Advanced</v>
      </c>
      <c r="L239" t="str">
        <f>VLOOKUP(A239,MasterTutor!A:D,3,FALSE)</f>
        <v>Professional</v>
      </c>
      <c r="M239" t="str">
        <f>VLOOKUP(A239,MasterTutor!A:D,2,FALSE)</f>
        <v>Annelies de Groot</v>
      </c>
    </row>
    <row r="240" spans="1:13" x14ac:dyDescent="0.2">
      <c r="A240" s="9" t="s">
        <v>89</v>
      </c>
      <c r="B240" s="9" t="s">
        <v>29</v>
      </c>
      <c r="C240" s="12">
        <v>1.1042000000000001</v>
      </c>
      <c r="D240" s="12">
        <v>1.0395000000000001</v>
      </c>
      <c r="E240" s="12">
        <v>1</v>
      </c>
      <c r="F240" s="12">
        <v>0.98701298699999995</v>
      </c>
      <c r="G240" s="12">
        <v>0.95652173900000004</v>
      </c>
      <c r="H240" s="9">
        <v>22</v>
      </c>
      <c r="I240" s="10">
        <v>0.33333333333333331</v>
      </c>
      <c r="J240" s="12">
        <f>I240</f>
        <v>0.33333333333333331</v>
      </c>
      <c r="K240" t="str">
        <f>VLOOKUP(A240,MasterTutor!A:D,4,FALSE)</f>
        <v>Advanced</v>
      </c>
      <c r="L240" t="str">
        <f>VLOOKUP(A240,MasterTutor!A:D,3,FALSE)</f>
        <v>Professional</v>
      </c>
      <c r="M240" t="str">
        <f>VLOOKUP(A240,MasterTutor!A:D,2,FALSE)</f>
        <v>Annelies de Groot</v>
      </c>
    </row>
    <row r="241" spans="1:13" x14ac:dyDescent="0.2">
      <c r="A241" s="9" t="s">
        <v>89</v>
      </c>
      <c r="B241" s="9" t="s">
        <v>17</v>
      </c>
      <c r="C241" s="12">
        <v>1.23</v>
      </c>
      <c r="D241" s="12">
        <v>1.57</v>
      </c>
      <c r="E241" s="12">
        <v>0.99</v>
      </c>
      <c r="F241" s="12">
        <v>0.98</v>
      </c>
      <c r="G241" s="12">
        <v>0.71</v>
      </c>
      <c r="H241" s="9">
        <v>9</v>
      </c>
      <c r="I241" s="10" t="s">
        <v>26</v>
      </c>
      <c r="J241" s="12">
        <v>0.5</v>
      </c>
      <c r="K241" t="str">
        <f>VLOOKUP(A241,MasterTutor!A:D,4,FALSE)</f>
        <v>Advanced</v>
      </c>
      <c r="L241" t="str">
        <f>VLOOKUP(A241,MasterTutor!A:D,3,FALSE)</f>
        <v>Professional</v>
      </c>
      <c r="M241" t="str">
        <f>VLOOKUP(A241,MasterTutor!A:D,2,FALSE)</f>
        <v>Annelies de Groot</v>
      </c>
    </row>
    <row r="242" spans="1:13" x14ac:dyDescent="0.2">
      <c r="A242" s="9" t="s">
        <v>89</v>
      </c>
      <c r="B242" s="9" t="s">
        <v>18</v>
      </c>
      <c r="C242" s="12">
        <v>1.26</v>
      </c>
      <c r="D242" s="12">
        <v>1.51</v>
      </c>
      <c r="E242" s="12">
        <v>1</v>
      </c>
      <c r="F242" s="12">
        <v>0.99</v>
      </c>
      <c r="G242" s="12">
        <v>0.57999999999999996</v>
      </c>
      <c r="H242" s="9">
        <v>12</v>
      </c>
      <c r="I242" s="10" t="s">
        <v>90</v>
      </c>
      <c r="J242" s="12">
        <v>0.6</v>
      </c>
      <c r="K242" t="str">
        <f>VLOOKUP(A242,MasterTutor!A:D,4,FALSE)</f>
        <v>Advanced</v>
      </c>
      <c r="L242" t="str">
        <f>VLOOKUP(A242,MasterTutor!A:D,3,FALSE)</f>
        <v>Professional</v>
      </c>
      <c r="M242" t="str">
        <f>VLOOKUP(A242,MasterTutor!A:D,2,FALSE)</f>
        <v>Annelies de Groot</v>
      </c>
    </row>
    <row r="243" spans="1:13" x14ac:dyDescent="0.2">
      <c r="A243" s="9" t="s">
        <v>89</v>
      </c>
      <c r="B243" s="9" t="s">
        <v>20</v>
      </c>
      <c r="C243" s="12">
        <v>1.44</v>
      </c>
      <c r="D243" s="12">
        <v>1.38</v>
      </c>
      <c r="E243" s="12">
        <v>0.99</v>
      </c>
      <c r="F243" s="12">
        <v>0.96</v>
      </c>
      <c r="G243" s="12">
        <v>0.21</v>
      </c>
      <c r="H243" s="9">
        <v>17</v>
      </c>
      <c r="I243" s="10" t="s">
        <v>58</v>
      </c>
      <c r="J243" s="12">
        <v>0.8</v>
      </c>
      <c r="K243" t="str">
        <f>VLOOKUP(A243,MasterTutor!A:D,4,FALSE)</f>
        <v>Advanced</v>
      </c>
      <c r="L243" t="str">
        <f>VLOOKUP(A243,MasterTutor!A:D,3,FALSE)</f>
        <v>Professional</v>
      </c>
      <c r="M243" t="str">
        <f>VLOOKUP(A243,MasterTutor!A:D,2,FALSE)</f>
        <v>Annelies de Groot</v>
      </c>
    </row>
    <row r="244" spans="1:13" x14ac:dyDescent="0.2">
      <c r="A244" s="9" t="s">
        <v>89</v>
      </c>
      <c r="B244" s="9" t="s">
        <v>21</v>
      </c>
      <c r="C244" s="12">
        <v>1.22</v>
      </c>
      <c r="D244" s="12">
        <v>1.18</v>
      </c>
      <c r="E244" s="12">
        <v>1</v>
      </c>
      <c r="F244" s="12">
        <v>0.99</v>
      </c>
      <c r="G244" s="12">
        <v>0.5</v>
      </c>
      <c r="H244" s="9">
        <v>16</v>
      </c>
      <c r="I244" s="10" t="s">
        <v>39</v>
      </c>
      <c r="J244" s="12">
        <v>0.66</v>
      </c>
      <c r="K244" t="str">
        <f>VLOOKUP(A244,MasterTutor!A:D,4,FALSE)</f>
        <v>Advanced</v>
      </c>
      <c r="L244" t="str">
        <f>VLOOKUP(A244,MasterTutor!A:D,3,FALSE)</f>
        <v>Professional</v>
      </c>
      <c r="M244" t="str">
        <f>VLOOKUP(A244,MasterTutor!A:D,2,FALSE)</f>
        <v>Annelies de Groot</v>
      </c>
    </row>
    <row r="245" spans="1:13" x14ac:dyDescent="0.2">
      <c r="A245" s="9" t="s">
        <v>89</v>
      </c>
      <c r="B245" s="9" t="s">
        <v>22</v>
      </c>
      <c r="C245" s="12">
        <v>1.28</v>
      </c>
      <c r="D245" s="12">
        <v>1.1299999999999999</v>
      </c>
      <c r="E245" s="12">
        <v>0.99</v>
      </c>
      <c r="F245" s="12">
        <v>0.89</v>
      </c>
      <c r="G245" s="12">
        <v>0.94</v>
      </c>
      <c r="H245" s="9">
        <v>15</v>
      </c>
      <c r="I245" s="10" t="s">
        <v>27</v>
      </c>
      <c r="J245" s="12">
        <v>0.33</v>
      </c>
      <c r="K245" t="str">
        <f>VLOOKUP(A245,MasterTutor!A:D,4,FALSE)</f>
        <v>Advanced</v>
      </c>
      <c r="L245" t="str">
        <f>VLOOKUP(A245,MasterTutor!A:D,3,FALSE)</f>
        <v>Professional</v>
      </c>
      <c r="M245" t="str">
        <f>VLOOKUP(A245,MasterTutor!A:D,2,FALSE)</f>
        <v>Annelies de Groot</v>
      </c>
    </row>
    <row r="246" spans="1:13" x14ac:dyDescent="0.2">
      <c r="A246" s="9" t="s">
        <v>91</v>
      </c>
      <c r="B246" s="9" t="s">
        <v>29</v>
      </c>
      <c r="C246" s="12">
        <v>0</v>
      </c>
      <c r="D246" s="12">
        <v>0.26319999999999999</v>
      </c>
      <c r="E246" s="12">
        <v>0</v>
      </c>
      <c r="F246" s="12">
        <v>0</v>
      </c>
      <c r="G246" s="12">
        <v>0</v>
      </c>
      <c r="H246" s="9">
        <v>0</v>
      </c>
      <c r="I246" s="10" t="s">
        <v>32</v>
      </c>
      <c r="J246" s="12">
        <v>0</v>
      </c>
      <c r="K246" t="str">
        <f>VLOOKUP(A246,MasterTutor!A:D,4,FALSE)</f>
        <v>Advanced</v>
      </c>
      <c r="L246" t="str">
        <f>VLOOKUP(A246,MasterTutor!A:D,3,FALSE)</f>
        <v xml:space="preserve">Professional </v>
      </c>
      <c r="M246" t="str">
        <f>VLOOKUP(A246,MasterTutor!A:D,2,FALSE)</f>
        <v>Ela Cross</v>
      </c>
    </row>
    <row r="247" spans="1:13" x14ac:dyDescent="0.2">
      <c r="A247" s="9" t="s">
        <v>92</v>
      </c>
      <c r="B247" s="9" t="s">
        <v>16</v>
      </c>
      <c r="C247" s="12">
        <v>0</v>
      </c>
      <c r="D247" s="12">
        <v>0</v>
      </c>
      <c r="E247" s="12">
        <v>0</v>
      </c>
      <c r="F247" s="12">
        <v>0</v>
      </c>
      <c r="G247" s="12">
        <v>0</v>
      </c>
      <c r="H247" s="9">
        <v>0</v>
      </c>
      <c r="I247" s="13"/>
      <c r="J247" s="9"/>
      <c r="K247" t="str">
        <f>VLOOKUP(A247,MasterTutor!A:D,4,FALSE)</f>
        <v>Advanced</v>
      </c>
      <c r="L247" t="str">
        <f>VLOOKUP(A247,MasterTutor!A:D,3,FALSE)</f>
        <v>Professional</v>
      </c>
      <c r="M247" t="str">
        <f>VLOOKUP(A247,MasterTutor!A:D,2,FALSE)</f>
        <v>Annelies de Groot</v>
      </c>
    </row>
    <row r="248" spans="1:13" x14ac:dyDescent="0.2">
      <c r="A248" s="9" t="s">
        <v>92</v>
      </c>
      <c r="B248" s="9" t="s">
        <v>257</v>
      </c>
      <c r="C248" s="12">
        <v>0.34</v>
      </c>
      <c r="D248" s="12">
        <v>0.92</v>
      </c>
      <c r="E248" s="12">
        <v>0.95</v>
      </c>
      <c r="F248" s="12">
        <v>0.83</v>
      </c>
      <c r="G248" s="12">
        <v>0</v>
      </c>
      <c r="H248" s="9">
        <v>2</v>
      </c>
      <c r="I248" s="10">
        <v>0.83333333333333337</v>
      </c>
      <c r="J248" s="12">
        <f>5/6</f>
        <v>0.83333333333333337</v>
      </c>
      <c r="K248" t="str">
        <f>VLOOKUP(A248,MasterTutor!A:D,4,FALSE)</f>
        <v>Advanced</v>
      </c>
      <c r="L248" t="str">
        <f>VLOOKUP(A248,MasterTutor!A:D,3,FALSE)</f>
        <v>Professional</v>
      </c>
      <c r="M248" t="str">
        <f>VLOOKUP(A248,MasterTutor!A:D,2,FALSE)</f>
        <v>Annelies de Groot</v>
      </c>
    </row>
    <row r="249" spans="1:13" x14ac:dyDescent="0.2">
      <c r="A249" s="9" t="s">
        <v>92</v>
      </c>
      <c r="B249" s="9" t="s">
        <v>29</v>
      </c>
      <c r="C249" s="12">
        <v>0.79290000000000005</v>
      </c>
      <c r="D249" s="12">
        <v>1.0640000000000001</v>
      </c>
      <c r="E249" s="12">
        <v>1</v>
      </c>
      <c r="F249" s="12">
        <v>0.83582089599999998</v>
      </c>
      <c r="G249" s="12">
        <v>0.875</v>
      </c>
      <c r="H249" s="9">
        <v>6</v>
      </c>
      <c r="I249" s="10">
        <v>0.45454545454545453</v>
      </c>
      <c r="J249" s="12">
        <f>I249</f>
        <v>0.45454545454545453</v>
      </c>
      <c r="K249" t="str">
        <f>VLOOKUP(A249,MasterTutor!A:D,4,FALSE)</f>
        <v>Advanced</v>
      </c>
      <c r="L249" t="str">
        <f>VLOOKUP(A249,MasterTutor!A:D,3,FALSE)</f>
        <v>Professional</v>
      </c>
      <c r="M249" t="str">
        <f>VLOOKUP(A249,MasterTutor!A:D,2,FALSE)</f>
        <v>Annelies de Groot</v>
      </c>
    </row>
    <row r="250" spans="1:13" x14ac:dyDescent="0.2">
      <c r="A250" s="9" t="s">
        <v>93</v>
      </c>
      <c r="B250" s="9" t="s">
        <v>14</v>
      </c>
      <c r="C250" s="12">
        <v>0.75</v>
      </c>
      <c r="D250" s="12">
        <v>0.97370000000000001</v>
      </c>
      <c r="E250" s="12">
        <v>0.98765432098765404</v>
      </c>
      <c r="F250" s="12">
        <v>0.80851063829787195</v>
      </c>
      <c r="G250" s="12">
        <v>0.86666666666666603</v>
      </c>
      <c r="H250" s="9">
        <v>3</v>
      </c>
      <c r="I250" s="10" t="s">
        <v>37</v>
      </c>
      <c r="J250" s="12">
        <v>1</v>
      </c>
      <c r="K250" t="str">
        <f>VLOOKUP(A250,MasterTutor!A:D,4,FALSE)</f>
        <v>Premium</v>
      </c>
      <c r="L250" t="str">
        <f>VLOOKUP(A250,MasterTutor!A:D,3,FALSE)</f>
        <v>Professional</v>
      </c>
      <c r="M250" t="str">
        <f>VLOOKUP(A250,MasterTutor!A:D,2,FALSE)</f>
        <v>Geoff St. Marie</v>
      </c>
    </row>
    <row r="251" spans="1:13" x14ac:dyDescent="0.2">
      <c r="A251" s="9" t="s">
        <v>93</v>
      </c>
      <c r="B251" s="9" t="s">
        <v>16</v>
      </c>
      <c r="C251" s="12">
        <v>0.75</v>
      </c>
      <c r="D251" s="12">
        <v>0.95</v>
      </c>
      <c r="E251" s="12">
        <v>0.94</v>
      </c>
      <c r="F251" s="12">
        <v>0.87</v>
      </c>
      <c r="G251" s="12">
        <v>0.71</v>
      </c>
      <c r="H251" s="9">
        <v>0</v>
      </c>
      <c r="I251" s="13">
        <v>45692</v>
      </c>
      <c r="J251" s="14">
        <v>0.5</v>
      </c>
      <c r="K251" t="str">
        <f>VLOOKUP(A251,MasterTutor!A:D,4,FALSE)</f>
        <v>Premium</v>
      </c>
      <c r="L251" t="str">
        <f>VLOOKUP(A251,MasterTutor!A:D,3,FALSE)</f>
        <v>Professional</v>
      </c>
      <c r="M251" t="str">
        <f>VLOOKUP(A251,MasterTutor!A:D,2,FALSE)</f>
        <v>Geoff St. Marie</v>
      </c>
    </row>
    <row r="252" spans="1:13" x14ac:dyDescent="0.2">
      <c r="A252" s="9" t="s">
        <v>93</v>
      </c>
      <c r="B252" s="9" t="s">
        <v>257</v>
      </c>
      <c r="C252" s="12">
        <v>0.66</v>
      </c>
      <c r="D252" s="12">
        <v>0.91</v>
      </c>
      <c r="E252" s="12">
        <v>0.93</v>
      </c>
      <c r="F252" s="12">
        <v>0.76</v>
      </c>
      <c r="G252" s="12">
        <v>0.69</v>
      </c>
      <c r="H252" s="9">
        <v>4</v>
      </c>
      <c r="I252" s="10">
        <v>0.5</v>
      </c>
      <c r="J252" s="12">
        <v>0.5</v>
      </c>
      <c r="K252" t="str">
        <f>VLOOKUP(A252,MasterTutor!A:D,4,FALSE)</f>
        <v>Premium</v>
      </c>
      <c r="L252" t="str">
        <f>VLOOKUP(A252,MasterTutor!A:D,3,FALSE)</f>
        <v>Professional</v>
      </c>
      <c r="M252" t="str">
        <f>VLOOKUP(A252,MasterTutor!A:D,2,FALSE)</f>
        <v>Geoff St. Marie</v>
      </c>
    </row>
    <row r="253" spans="1:13" x14ac:dyDescent="0.2">
      <c r="A253" s="9" t="s">
        <v>93</v>
      </c>
      <c r="B253" s="9" t="s">
        <v>29</v>
      </c>
      <c r="C253" s="12">
        <v>0.47710000000000002</v>
      </c>
      <c r="D253" s="12">
        <v>0.87009999999999998</v>
      </c>
      <c r="E253" s="12">
        <v>0.93877551000000004</v>
      </c>
      <c r="F253" s="12">
        <v>0.94594594600000004</v>
      </c>
      <c r="G253" s="12">
        <v>0.81818181800000001</v>
      </c>
      <c r="H253" s="9">
        <v>0</v>
      </c>
      <c r="I253" s="10">
        <v>0.33333333333333331</v>
      </c>
      <c r="J253" s="12">
        <f>I253</f>
        <v>0.33333333333333331</v>
      </c>
      <c r="K253" t="str">
        <f>VLOOKUP(A253,MasterTutor!A:D,4,FALSE)</f>
        <v>Premium</v>
      </c>
      <c r="L253" t="str">
        <f>VLOOKUP(A253,MasterTutor!A:D,3,FALSE)</f>
        <v>Professional</v>
      </c>
      <c r="M253" t="str">
        <f>VLOOKUP(A253,MasterTutor!A:D,2,FALSE)</f>
        <v>Geoff St. Marie</v>
      </c>
    </row>
    <row r="254" spans="1:13" x14ac:dyDescent="0.2">
      <c r="A254" s="9" t="s">
        <v>93</v>
      </c>
      <c r="B254" s="9" t="s">
        <v>17</v>
      </c>
      <c r="C254" s="12">
        <v>0.46</v>
      </c>
      <c r="D254" s="12">
        <v>0.94</v>
      </c>
      <c r="E254" s="12">
        <v>1</v>
      </c>
      <c r="F254" s="12">
        <v>0.94</v>
      </c>
      <c r="G254" s="12">
        <v>1</v>
      </c>
      <c r="H254" s="9">
        <v>1</v>
      </c>
      <c r="I254" s="10">
        <v>0</v>
      </c>
      <c r="J254" s="12">
        <f>I254</f>
        <v>0</v>
      </c>
      <c r="K254" t="str">
        <f>VLOOKUP(A254,MasterTutor!A:D,4,FALSE)</f>
        <v>Premium</v>
      </c>
      <c r="L254" t="str">
        <f>VLOOKUP(A254,MasterTutor!A:D,3,FALSE)</f>
        <v>Professional</v>
      </c>
      <c r="M254" t="str">
        <f>VLOOKUP(A254,MasterTutor!A:D,2,FALSE)</f>
        <v>Geoff St. Marie</v>
      </c>
    </row>
    <row r="255" spans="1:13" x14ac:dyDescent="0.2">
      <c r="A255" s="9" t="s">
        <v>93</v>
      </c>
      <c r="B255" s="9" t="s">
        <v>18</v>
      </c>
      <c r="C255" s="12">
        <v>0.39</v>
      </c>
      <c r="D255" s="12">
        <v>0.95</v>
      </c>
      <c r="E255" s="12">
        <v>1</v>
      </c>
      <c r="F255" s="12">
        <v>1</v>
      </c>
      <c r="G255" s="12">
        <v>0.7</v>
      </c>
      <c r="H255" s="9">
        <v>2</v>
      </c>
      <c r="I255" s="10" t="s">
        <v>94</v>
      </c>
      <c r="J255" s="12">
        <v>0.43</v>
      </c>
      <c r="K255" t="str">
        <f>VLOOKUP(A255,MasterTutor!A:D,4,FALSE)</f>
        <v>Premium</v>
      </c>
      <c r="L255" t="str">
        <f>VLOOKUP(A255,MasterTutor!A:D,3,FALSE)</f>
        <v>Professional</v>
      </c>
      <c r="M255" t="str">
        <f>VLOOKUP(A255,MasterTutor!A:D,2,FALSE)</f>
        <v>Geoff St. Marie</v>
      </c>
    </row>
    <row r="256" spans="1:13" x14ac:dyDescent="0.2">
      <c r="A256" s="9" t="s">
        <v>93</v>
      </c>
      <c r="B256" s="9" t="s">
        <v>20</v>
      </c>
      <c r="C256" s="12">
        <v>0.56999999999999995</v>
      </c>
      <c r="D256" s="12">
        <v>0.89</v>
      </c>
      <c r="E256" s="12">
        <v>0.95</v>
      </c>
      <c r="F256" s="12">
        <v>0.91</v>
      </c>
      <c r="G256" s="12">
        <v>0.86</v>
      </c>
      <c r="H256" s="9">
        <v>2</v>
      </c>
      <c r="I256" s="10">
        <v>1</v>
      </c>
      <c r="J256" s="12">
        <f>I256</f>
        <v>1</v>
      </c>
      <c r="K256" t="str">
        <f>VLOOKUP(A256,MasterTutor!A:D,4,FALSE)</f>
        <v>Premium</v>
      </c>
      <c r="L256" t="str">
        <f>VLOOKUP(A256,MasterTutor!A:D,3,FALSE)</f>
        <v>Professional</v>
      </c>
      <c r="M256" t="str">
        <f>VLOOKUP(A256,MasterTutor!A:D,2,FALSE)</f>
        <v>Geoff St. Marie</v>
      </c>
    </row>
    <row r="257" spans="1:13" x14ac:dyDescent="0.2">
      <c r="A257" s="9" t="s">
        <v>93</v>
      </c>
      <c r="B257" s="9" t="s">
        <v>21</v>
      </c>
      <c r="C257" s="12">
        <v>0.53</v>
      </c>
      <c r="D257" s="12">
        <v>0.92</v>
      </c>
      <c r="E257" s="12">
        <v>0.97</v>
      </c>
      <c r="F257" s="12">
        <v>0.92</v>
      </c>
      <c r="G257" s="12">
        <v>0.85</v>
      </c>
      <c r="H257" s="9">
        <v>0</v>
      </c>
      <c r="I257" s="10" t="s">
        <v>45</v>
      </c>
      <c r="J257" s="12">
        <v>0</v>
      </c>
      <c r="K257" t="str">
        <f>VLOOKUP(A257,MasterTutor!A:D,4,FALSE)</f>
        <v>Premium</v>
      </c>
      <c r="L257" t="str">
        <f>VLOOKUP(A257,MasterTutor!A:D,3,FALSE)</f>
        <v>Professional</v>
      </c>
      <c r="M257" t="str">
        <f>VLOOKUP(A257,MasterTutor!A:D,2,FALSE)</f>
        <v>Geoff St. Marie</v>
      </c>
    </row>
    <row r="258" spans="1:13" x14ac:dyDescent="0.2">
      <c r="A258" s="9" t="s">
        <v>93</v>
      </c>
      <c r="B258" s="9" t="s">
        <v>22</v>
      </c>
      <c r="C258" s="12">
        <v>0.51</v>
      </c>
      <c r="D258" s="12">
        <v>0.84</v>
      </c>
      <c r="E258" s="12">
        <v>0.98</v>
      </c>
      <c r="F258" s="12">
        <v>0.94</v>
      </c>
      <c r="G258" s="12">
        <v>0.82</v>
      </c>
      <c r="H258" s="9">
        <v>0</v>
      </c>
      <c r="I258" s="10" t="s">
        <v>66</v>
      </c>
      <c r="J258" s="12">
        <v>0.5</v>
      </c>
      <c r="K258" t="str">
        <f>VLOOKUP(A258,MasterTutor!A:D,4,FALSE)</f>
        <v>Premium</v>
      </c>
      <c r="L258" t="str">
        <f>VLOOKUP(A258,MasterTutor!A:D,3,FALSE)</f>
        <v>Professional</v>
      </c>
      <c r="M258" t="str">
        <f>VLOOKUP(A258,MasterTutor!A:D,2,FALSE)</f>
        <v>Geoff St. Marie</v>
      </c>
    </row>
    <row r="259" spans="1:13" x14ac:dyDescent="0.2">
      <c r="A259" s="9" t="s">
        <v>95</v>
      </c>
      <c r="B259" s="9" t="s">
        <v>22</v>
      </c>
      <c r="C259" s="12">
        <v>0</v>
      </c>
      <c r="D259" s="12">
        <v>0</v>
      </c>
      <c r="E259" s="12">
        <v>0</v>
      </c>
      <c r="F259" s="12">
        <v>0</v>
      </c>
      <c r="G259" s="12">
        <v>0</v>
      </c>
      <c r="H259" s="9">
        <v>0</v>
      </c>
      <c r="I259" s="11"/>
      <c r="J259" s="12"/>
      <c r="K259" t="e">
        <f>VLOOKUP(A259,MasterTutor!A:D,4,FALSE)</f>
        <v>#N/A</v>
      </c>
      <c r="L259" t="e">
        <f>VLOOKUP(A259,MasterTutor!A:D,3,FALSE)</f>
        <v>#N/A</v>
      </c>
      <c r="M259" t="e">
        <f>VLOOKUP(A259,MasterTutor!A:D,2,FALSE)</f>
        <v>#N/A</v>
      </c>
    </row>
    <row r="260" spans="1:13" x14ac:dyDescent="0.2">
      <c r="A260" s="9" t="s">
        <v>96</v>
      </c>
      <c r="B260" s="9" t="s">
        <v>14</v>
      </c>
      <c r="C260" s="12">
        <v>6.25E-2</v>
      </c>
      <c r="D260" s="12">
        <v>1.0429999999999999</v>
      </c>
      <c r="E260" s="12">
        <v>1</v>
      </c>
      <c r="F260" s="12">
        <v>1</v>
      </c>
      <c r="G260" s="12">
        <v>1</v>
      </c>
      <c r="H260" s="9">
        <v>0</v>
      </c>
      <c r="I260" s="10" t="s">
        <v>23</v>
      </c>
      <c r="J260" s="12">
        <v>1</v>
      </c>
      <c r="K260" t="str">
        <f>VLOOKUP(A260,MasterTutor!A:D,4,FALSE)</f>
        <v>Premium</v>
      </c>
      <c r="L260" t="str">
        <f>VLOOKUP(A260,MasterTutor!A:D,3,FALSE)</f>
        <v>Adjunct</v>
      </c>
      <c r="M260" t="str">
        <f>VLOOKUP(A260,MasterTutor!A:D,2,FALSE)</f>
        <v>Ela Cross</v>
      </c>
    </row>
    <row r="261" spans="1:13" x14ac:dyDescent="0.2">
      <c r="A261" s="9" t="s">
        <v>96</v>
      </c>
      <c r="B261" s="9" t="s">
        <v>16</v>
      </c>
      <c r="C261" s="12">
        <v>0.42</v>
      </c>
      <c r="D261" s="12">
        <v>1.03</v>
      </c>
      <c r="E261" s="12">
        <v>1</v>
      </c>
      <c r="F261" s="12">
        <v>1</v>
      </c>
      <c r="G261" s="12">
        <v>1</v>
      </c>
      <c r="H261" s="9">
        <v>0</v>
      </c>
      <c r="I261" s="13">
        <v>45658</v>
      </c>
      <c r="J261" s="12">
        <v>1</v>
      </c>
      <c r="K261" t="str">
        <f>VLOOKUP(A261,MasterTutor!A:D,4,FALSE)</f>
        <v>Premium</v>
      </c>
      <c r="L261" t="str">
        <f>VLOOKUP(A261,MasterTutor!A:D,3,FALSE)</f>
        <v>Adjunct</v>
      </c>
      <c r="M261" t="str">
        <f>VLOOKUP(A261,MasterTutor!A:D,2,FALSE)</f>
        <v>Ela Cross</v>
      </c>
    </row>
    <row r="262" spans="1:13" x14ac:dyDescent="0.2">
      <c r="A262" s="9" t="s">
        <v>96</v>
      </c>
      <c r="B262" s="9" t="s">
        <v>257</v>
      </c>
      <c r="C262" s="12">
        <v>0.19</v>
      </c>
      <c r="D262" s="12">
        <v>0.99</v>
      </c>
      <c r="E262" s="12">
        <v>1</v>
      </c>
      <c r="F262" s="12">
        <v>1</v>
      </c>
      <c r="G262" s="12">
        <v>1</v>
      </c>
      <c r="H262" s="9">
        <v>0</v>
      </c>
      <c r="I262" s="10"/>
      <c r="J262" s="12"/>
      <c r="K262" t="str">
        <f>VLOOKUP(A262,MasterTutor!A:D,4,FALSE)</f>
        <v>Premium</v>
      </c>
      <c r="L262" t="str">
        <f>VLOOKUP(A262,MasterTutor!A:D,3,FALSE)</f>
        <v>Adjunct</v>
      </c>
      <c r="M262" t="str">
        <f>VLOOKUP(A262,MasterTutor!A:D,2,FALSE)</f>
        <v>Ela Cross</v>
      </c>
    </row>
    <row r="263" spans="1:13" x14ac:dyDescent="0.2">
      <c r="A263" s="9" t="s">
        <v>96</v>
      </c>
      <c r="B263" s="9" t="s">
        <v>29</v>
      </c>
      <c r="C263" s="12">
        <v>6.25E-2</v>
      </c>
      <c r="D263" s="12">
        <v>0.75</v>
      </c>
      <c r="E263" s="12">
        <v>1</v>
      </c>
      <c r="F263" s="12">
        <v>1</v>
      </c>
      <c r="G263" s="12">
        <v>1</v>
      </c>
      <c r="H263" s="9">
        <v>0</v>
      </c>
      <c r="I263" s="10" t="s">
        <v>32</v>
      </c>
      <c r="J263" s="12">
        <v>0</v>
      </c>
      <c r="K263" t="str">
        <f>VLOOKUP(A263,MasterTutor!A:D,4,FALSE)</f>
        <v>Premium</v>
      </c>
      <c r="L263" t="str">
        <f>VLOOKUP(A263,MasterTutor!A:D,3,FALSE)</f>
        <v>Adjunct</v>
      </c>
      <c r="M263" t="str">
        <f>VLOOKUP(A263,MasterTutor!A:D,2,FALSE)</f>
        <v>Ela Cross</v>
      </c>
    </row>
    <row r="264" spans="1:13" x14ac:dyDescent="0.2">
      <c r="A264" s="9" t="s">
        <v>96</v>
      </c>
      <c r="B264" s="9" t="s">
        <v>17</v>
      </c>
      <c r="C264" s="12">
        <v>0.31</v>
      </c>
      <c r="D264" s="12">
        <v>1.1499999999999999</v>
      </c>
      <c r="E264" s="12">
        <v>1</v>
      </c>
      <c r="F264" s="12">
        <v>1</v>
      </c>
      <c r="G264" s="12">
        <v>0.67</v>
      </c>
      <c r="H264" s="9">
        <v>0</v>
      </c>
      <c r="J264" s="12"/>
      <c r="K264" t="str">
        <f>VLOOKUP(A264,MasterTutor!A:D,4,FALSE)</f>
        <v>Premium</v>
      </c>
      <c r="L264" t="str">
        <f>VLOOKUP(A264,MasterTutor!A:D,3,FALSE)</f>
        <v>Adjunct</v>
      </c>
      <c r="M264" t="str">
        <f>VLOOKUP(A264,MasterTutor!A:D,2,FALSE)</f>
        <v>Ela Cross</v>
      </c>
    </row>
    <row r="265" spans="1:13" x14ac:dyDescent="0.2">
      <c r="A265" s="9" t="s">
        <v>96</v>
      </c>
      <c r="B265" s="9" t="s">
        <v>18</v>
      </c>
      <c r="C265" s="12">
        <v>0.37</v>
      </c>
      <c r="D265" s="12">
        <v>0.98</v>
      </c>
      <c r="E265" s="12">
        <v>1</v>
      </c>
      <c r="F265" s="12">
        <v>1</v>
      </c>
      <c r="G265" s="12">
        <v>0</v>
      </c>
      <c r="H265" s="9" t="e">
        <v>#N/A</v>
      </c>
      <c r="I265" s="10">
        <v>1</v>
      </c>
      <c r="J265" s="12">
        <f>I265</f>
        <v>1</v>
      </c>
      <c r="K265" t="str">
        <f>VLOOKUP(A265,MasterTutor!A:D,4,FALSE)</f>
        <v>Premium</v>
      </c>
      <c r="L265" t="str">
        <f>VLOOKUP(A265,MasterTutor!A:D,3,FALSE)</f>
        <v>Adjunct</v>
      </c>
      <c r="M265" t="str">
        <f>VLOOKUP(A265,MasterTutor!A:D,2,FALSE)</f>
        <v>Ela Cross</v>
      </c>
    </row>
    <row r="266" spans="1:13" x14ac:dyDescent="0.2">
      <c r="A266" s="9" t="s">
        <v>96</v>
      </c>
      <c r="B266" s="9" t="s">
        <v>20</v>
      </c>
      <c r="C266" s="12">
        <v>0.39</v>
      </c>
      <c r="D266" s="12">
        <v>1.1299999999999999</v>
      </c>
      <c r="E266" s="12">
        <v>1</v>
      </c>
      <c r="F266" s="12">
        <v>1</v>
      </c>
      <c r="G266" s="12">
        <v>0</v>
      </c>
      <c r="H266" s="9" t="e">
        <v>#N/A</v>
      </c>
      <c r="J266" s="12"/>
      <c r="K266" t="str">
        <f>VLOOKUP(A266,MasterTutor!A:D,4,FALSE)</f>
        <v>Premium</v>
      </c>
      <c r="L266" t="str">
        <f>VLOOKUP(A266,MasterTutor!A:D,3,FALSE)</f>
        <v>Adjunct</v>
      </c>
      <c r="M266" t="str">
        <f>VLOOKUP(A266,MasterTutor!A:D,2,FALSE)</f>
        <v>Ela Cross</v>
      </c>
    </row>
    <row r="267" spans="1:13" x14ac:dyDescent="0.2">
      <c r="A267" s="9" t="s">
        <v>96</v>
      </c>
      <c r="B267" s="9" t="s">
        <v>21</v>
      </c>
      <c r="C267" s="12">
        <v>0.42</v>
      </c>
      <c r="D267" s="12">
        <v>1.1000000000000001</v>
      </c>
      <c r="E267" s="12">
        <v>1</v>
      </c>
      <c r="F267" s="12">
        <v>1</v>
      </c>
      <c r="G267" s="12">
        <v>0.5</v>
      </c>
      <c r="H267" s="9">
        <v>0</v>
      </c>
      <c r="I267" s="11"/>
      <c r="J267" s="12"/>
      <c r="K267" t="str">
        <f>VLOOKUP(A267,MasterTutor!A:D,4,FALSE)</f>
        <v>Premium</v>
      </c>
      <c r="L267" t="str">
        <f>VLOOKUP(A267,MasterTutor!A:D,3,FALSE)</f>
        <v>Adjunct</v>
      </c>
      <c r="M267" t="str">
        <f>VLOOKUP(A267,MasterTutor!A:D,2,FALSE)</f>
        <v>Ela Cross</v>
      </c>
    </row>
    <row r="268" spans="1:13" x14ac:dyDescent="0.2">
      <c r="A268" s="9" t="s">
        <v>96</v>
      </c>
      <c r="B268" s="9" t="s">
        <v>22</v>
      </c>
      <c r="C268" s="12">
        <v>0.1</v>
      </c>
      <c r="D268" s="12">
        <v>1.19</v>
      </c>
      <c r="E268" s="12">
        <v>1</v>
      </c>
      <c r="F268" s="12">
        <v>1</v>
      </c>
      <c r="G268" s="12">
        <v>1</v>
      </c>
      <c r="H268" s="9">
        <v>0</v>
      </c>
      <c r="I268" s="11"/>
      <c r="J268" s="12"/>
      <c r="K268" t="str">
        <f>VLOOKUP(A268,MasterTutor!A:D,4,FALSE)</f>
        <v>Premium</v>
      </c>
      <c r="L268" t="str">
        <f>VLOOKUP(A268,MasterTutor!A:D,3,FALSE)</f>
        <v>Adjunct</v>
      </c>
      <c r="M268" t="str">
        <f>VLOOKUP(A268,MasterTutor!A:D,2,FALSE)</f>
        <v>Ela Cross</v>
      </c>
    </row>
    <row r="269" spans="1:13" x14ac:dyDescent="0.2">
      <c r="A269" s="9" t="s">
        <v>97</v>
      </c>
      <c r="B269" s="9" t="s">
        <v>14</v>
      </c>
      <c r="C269" s="12">
        <v>0</v>
      </c>
      <c r="D269" s="12">
        <v>0.44790000000000002</v>
      </c>
      <c r="E269" s="12">
        <v>0</v>
      </c>
      <c r="F269" s="12">
        <v>0</v>
      </c>
      <c r="G269" s="12">
        <v>0</v>
      </c>
      <c r="H269" s="9">
        <v>0</v>
      </c>
      <c r="I269" s="10"/>
      <c r="J269" s="12"/>
      <c r="K269" t="str">
        <f>VLOOKUP(A269,MasterTutor!A:D,4,FALSE)</f>
        <v>Advanced</v>
      </c>
      <c r="L269" t="str">
        <f>VLOOKUP(A269,MasterTutor!A:D,3,FALSE)</f>
        <v>Adjunct- BUC</v>
      </c>
      <c r="M269" t="str">
        <f>VLOOKUP(A269,MasterTutor!A:D,2,FALSE)</f>
        <v>Geoff St. Marie</v>
      </c>
    </row>
    <row r="270" spans="1:13" x14ac:dyDescent="0.2">
      <c r="A270" s="9" t="s">
        <v>97</v>
      </c>
      <c r="B270" s="9" t="s">
        <v>14</v>
      </c>
      <c r="C270" s="12">
        <v>0</v>
      </c>
      <c r="D270" s="12">
        <v>0.44790000000000002</v>
      </c>
      <c r="E270" s="12">
        <v>0</v>
      </c>
      <c r="F270" s="12">
        <v>0</v>
      </c>
      <c r="G270" s="12">
        <v>0</v>
      </c>
      <c r="H270" s="9">
        <v>0</v>
      </c>
      <c r="J270" s="9"/>
      <c r="K270" t="str">
        <f>VLOOKUP(A270,MasterTutor!A:D,4,FALSE)</f>
        <v>Advanced</v>
      </c>
      <c r="L270" t="str">
        <f>VLOOKUP(A270,MasterTutor!A:D,3,FALSE)</f>
        <v>Adjunct- BUC</v>
      </c>
      <c r="M270" t="str">
        <f>VLOOKUP(A270,MasterTutor!A:D,2,FALSE)</f>
        <v>Geoff St. Marie</v>
      </c>
    </row>
    <row r="271" spans="1:13" x14ac:dyDescent="0.2">
      <c r="A271" s="9" t="s">
        <v>97</v>
      </c>
      <c r="B271" s="9" t="s">
        <v>16</v>
      </c>
      <c r="C271" s="12">
        <v>0.43</v>
      </c>
      <c r="D271" s="12">
        <v>0.95</v>
      </c>
      <c r="E271" s="12">
        <v>1</v>
      </c>
      <c r="F271" s="12">
        <v>0.95</v>
      </c>
      <c r="G271" s="12">
        <v>0</v>
      </c>
      <c r="H271" s="9">
        <v>3</v>
      </c>
      <c r="I271" s="13">
        <v>45940</v>
      </c>
      <c r="J271" s="12">
        <v>1</v>
      </c>
      <c r="K271" t="str">
        <f>VLOOKUP(A271,MasterTutor!A:D,4,FALSE)</f>
        <v>Advanced</v>
      </c>
      <c r="L271" t="str">
        <f>VLOOKUP(A271,MasterTutor!A:D,3,FALSE)</f>
        <v>Adjunct- BUC</v>
      </c>
      <c r="M271" t="str">
        <f>VLOOKUP(A271,MasterTutor!A:D,2,FALSE)</f>
        <v>Geoff St. Marie</v>
      </c>
    </row>
    <row r="272" spans="1:13" x14ac:dyDescent="0.2">
      <c r="A272" s="9" t="s">
        <v>97</v>
      </c>
      <c r="B272" s="9" t="s">
        <v>257</v>
      </c>
      <c r="C272" s="12">
        <v>0.68</v>
      </c>
      <c r="D272" s="12">
        <v>1.07</v>
      </c>
      <c r="E272" s="12">
        <v>1</v>
      </c>
      <c r="F272" s="12">
        <v>0.97</v>
      </c>
      <c r="G272" s="12">
        <v>1</v>
      </c>
      <c r="H272" s="9">
        <v>7</v>
      </c>
      <c r="I272" s="10">
        <v>1</v>
      </c>
      <c r="J272" s="12">
        <v>1</v>
      </c>
      <c r="K272" t="str">
        <f>VLOOKUP(A272,MasterTutor!A:D,4,FALSE)</f>
        <v>Advanced</v>
      </c>
      <c r="L272" t="str">
        <f>VLOOKUP(A272,MasterTutor!A:D,3,FALSE)</f>
        <v>Adjunct- BUC</v>
      </c>
      <c r="M272" t="str">
        <f>VLOOKUP(A272,MasterTutor!A:D,2,FALSE)</f>
        <v>Geoff St. Marie</v>
      </c>
    </row>
    <row r="273" spans="1:13" x14ac:dyDescent="0.2">
      <c r="A273" s="9" t="s">
        <v>97</v>
      </c>
      <c r="B273" s="9" t="s">
        <v>29</v>
      </c>
      <c r="C273" s="12">
        <v>0.74380000000000002</v>
      </c>
      <c r="D273" s="12">
        <v>1.1822999999999999</v>
      </c>
      <c r="E273" s="12">
        <v>1</v>
      </c>
      <c r="F273" s="12">
        <v>0.97297297299999996</v>
      </c>
      <c r="G273" s="12">
        <v>0.909090909</v>
      </c>
      <c r="H273" s="9">
        <v>2</v>
      </c>
      <c r="I273" s="10">
        <v>0.66666666666666663</v>
      </c>
      <c r="J273" s="12">
        <f>I273</f>
        <v>0.66666666666666663</v>
      </c>
      <c r="K273" t="str">
        <f>VLOOKUP(A273,MasterTutor!A:D,4,FALSE)</f>
        <v>Advanced</v>
      </c>
      <c r="L273" t="str">
        <f>VLOOKUP(A273,MasterTutor!A:D,3,FALSE)</f>
        <v>Adjunct- BUC</v>
      </c>
      <c r="M273" t="str">
        <f>VLOOKUP(A273,MasterTutor!A:D,2,FALSE)</f>
        <v>Geoff St. Marie</v>
      </c>
    </row>
    <row r="274" spans="1:13" x14ac:dyDescent="0.2">
      <c r="A274" s="9" t="s">
        <v>98</v>
      </c>
      <c r="B274" s="9" t="s">
        <v>17</v>
      </c>
      <c r="C274" s="12">
        <v>0.88</v>
      </c>
      <c r="D274" s="12">
        <v>1.1299999999999999</v>
      </c>
      <c r="E274" s="12">
        <v>1</v>
      </c>
      <c r="F274" s="12">
        <v>0.96</v>
      </c>
      <c r="G274" s="12">
        <v>0.88</v>
      </c>
      <c r="H274" s="9">
        <v>5</v>
      </c>
      <c r="I274" s="10" t="s">
        <v>99</v>
      </c>
      <c r="J274" s="12">
        <v>0.83</v>
      </c>
      <c r="K274" t="e">
        <f>VLOOKUP(A274,MasterTutor!A:D,4,FALSE)</f>
        <v>#N/A</v>
      </c>
      <c r="L274" t="e">
        <f>VLOOKUP(A274,MasterTutor!A:D,3,FALSE)</f>
        <v>#N/A</v>
      </c>
      <c r="M274" t="e">
        <f>VLOOKUP(A274,MasterTutor!A:D,2,FALSE)</f>
        <v>#N/A</v>
      </c>
    </row>
    <row r="275" spans="1:13" x14ac:dyDescent="0.2">
      <c r="A275" s="9" t="s">
        <v>98</v>
      </c>
      <c r="B275" s="9" t="s">
        <v>18</v>
      </c>
      <c r="C275" s="12">
        <v>0.6</v>
      </c>
      <c r="D275" s="12">
        <v>1</v>
      </c>
      <c r="E275" s="12">
        <v>0.99</v>
      </c>
      <c r="F275" s="12">
        <v>0.94</v>
      </c>
      <c r="G275" s="12">
        <v>0.44</v>
      </c>
      <c r="H275" s="9">
        <v>1</v>
      </c>
      <c r="I275" s="10" t="s">
        <v>19</v>
      </c>
      <c r="J275" s="12">
        <v>0.67</v>
      </c>
      <c r="K275" t="e">
        <f>VLOOKUP(A275,MasterTutor!A:D,4,FALSE)</f>
        <v>#N/A</v>
      </c>
      <c r="L275" t="e">
        <f>VLOOKUP(A275,MasterTutor!A:D,3,FALSE)</f>
        <v>#N/A</v>
      </c>
      <c r="M275" t="e">
        <f>VLOOKUP(A275,MasterTutor!A:D,2,FALSE)</f>
        <v>#N/A</v>
      </c>
    </row>
    <row r="276" spans="1:13" x14ac:dyDescent="0.2">
      <c r="A276" s="9" t="s">
        <v>98</v>
      </c>
      <c r="B276" s="9" t="s">
        <v>20</v>
      </c>
      <c r="C276" s="12">
        <v>0.89</v>
      </c>
      <c r="D276" s="12">
        <v>1</v>
      </c>
      <c r="E276" s="12">
        <v>0.99</v>
      </c>
      <c r="F276" s="12">
        <v>0.95</v>
      </c>
      <c r="G276" s="12">
        <v>0.73</v>
      </c>
      <c r="H276" s="9">
        <v>1</v>
      </c>
      <c r="I276" s="10">
        <v>0</v>
      </c>
      <c r="J276" s="12">
        <f>I276</f>
        <v>0</v>
      </c>
      <c r="K276" t="e">
        <f>VLOOKUP(A276,MasterTutor!A:D,4,FALSE)</f>
        <v>#N/A</v>
      </c>
      <c r="L276" t="e">
        <f>VLOOKUP(A276,MasterTutor!A:D,3,FALSE)</f>
        <v>#N/A</v>
      </c>
      <c r="M276" t="e">
        <f>VLOOKUP(A276,MasterTutor!A:D,2,FALSE)</f>
        <v>#N/A</v>
      </c>
    </row>
    <row r="277" spans="1:13" x14ac:dyDescent="0.2">
      <c r="A277" s="9" t="s">
        <v>100</v>
      </c>
      <c r="B277" s="9" t="s">
        <v>17</v>
      </c>
      <c r="C277" s="12">
        <v>0.7</v>
      </c>
      <c r="D277" s="12">
        <v>1.18</v>
      </c>
      <c r="E277" s="12">
        <v>0.96</v>
      </c>
      <c r="F277" s="12">
        <v>0.94</v>
      </c>
      <c r="G277" s="12">
        <v>1</v>
      </c>
      <c r="H277" s="9" t="e">
        <v>#N/A</v>
      </c>
      <c r="J277" s="12"/>
      <c r="K277" t="e">
        <f>VLOOKUP(A277,MasterTutor!A:D,4,FALSE)</f>
        <v>#N/A</v>
      </c>
      <c r="L277" t="e">
        <f>VLOOKUP(A277,MasterTutor!A:D,3,FALSE)</f>
        <v>#N/A</v>
      </c>
      <c r="M277" t="e">
        <f>VLOOKUP(A277,MasterTutor!A:D,2,FALSE)</f>
        <v>#N/A</v>
      </c>
    </row>
    <row r="278" spans="1:13" x14ac:dyDescent="0.2">
      <c r="A278" s="9" t="s">
        <v>101</v>
      </c>
      <c r="B278" s="9" t="s">
        <v>14</v>
      </c>
      <c r="C278" s="12">
        <v>0.9375</v>
      </c>
      <c r="D278" s="12">
        <v>1.3476999999999999</v>
      </c>
      <c r="E278" s="12">
        <v>1</v>
      </c>
      <c r="F278" s="12">
        <v>1</v>
      </c>
      <c r="G278" s="12">
        <v>0.8</v>
      </c>
      <c r="H278" s="9">
        <v>0</v>
      </c>
      <c r="I278" s="10" t="s">
        <v>23</v>
      </c>
      <c r="J278" s="12">
        <v>1</v>
      </c>
      <c r="K278" t="str">
        <f>VLOOKUP(A278,MasterTutor!A:D,4,FALSE)</f>
        <v>Distinguished</v>
      </c>
      <c r="L278" t="str">
        <f>VLOOKUP(A278,MasterTutor!A:D,3,FALSE)</f>
        <v>Adjunct</v>
      </c>
      <c r="M278" t="str">
        <f>VLOOKUP(A278,MasterTutor!A:D,2,FALSE)</f>
        <v>Kristin Haase-Alvey</v>
      </c>
    </row>
    <row r="279" spans="1:13" x14ac:dyDescent="0.2">
      <c r="A279" s="9" t="s">
        <v>101</v>
      </c>
      <c r="B279" s="9" t="s">
        <v>16</v>
      </c>
      <c r="C279" s="12">
        <v>0.85</v>
      </c>
      <c r="D279" s="12">
        <v>1.19</v>
      </c>
      <c r="E279" s="12">
        <v>1</v>
      </c>
      <c r="F279" s="12">
        <v>1</v>
      </c>
      <c r="G279" s="12">
        <v>1</v>
      </c>
      <c r="H279" s="9">
        <v>6</v>
      </c>
      <c r="I279" s="13"/>
      <c r="J279" s="9"/>
      <c r="K279" t="str">
        <f>VLOOKUP(A279,MasterTutor!A:D,4,FALSE)</f>
        <v>Distinguished</v>
      </c>
      <c r="L279" t="str">
        <f>VLOOKUP(A279,MasterTutor!A:D,3,FALSE)</f>
        <v>Adjunct</v>
      </c>
      <c r="M279" t="str">
        <f>VLOOKUP(A279,MasterTutor!A:D,2,FALSE)</f>
        <v>Kristin Haase-Alvey</v>
      </c>
    </row>
    <row r="280" spans="1:13" x14ac:dyDescent="0.2">
      <c r="A280" s="9" t="s">
        <v>101</v>
      </c>
      <c r="B280" s="9" t="s">
        <v>257</v>
      </c>
      <c r="C280" s="12">
        <v>0.6</v>
      </c>
      <c r="D280" s="12">
        <v>1.22</v>
      </c>
      <c r="E280" s="12">
        <v>1</v>
      </c>
      <c r="F280" s="12">
        <v>0.93</v>
      </c>
      <c r="G280" s="12">
        <v>0.88</v>
      </c>
      <c r="H280" s="9">
        <v>3</v>
      </c>
      <c r="I280" s="10"/>
      <c r="J280" s="12"/>
      <c r="K280" t="str">
        <f>VLOOKUP(A280,MasterTutor!A:D,4,FALSE)</f>
        <v>Distinguished</v>
      </c>
      <c r="L280" t="str">
        <f>VLOOKUP(A280,MasterTutor!A:D,3,FALSE)</f>
        <v>Adjunct</v>
      </c>
      <c r="M280" t="str">
        <f>VLOOKUP(A280,MasterTutor!A:D,2,FALSE)</f>
        <v>Kristin Haase-Alvey</v>
      </c>
    </row>
    <row r="281" spans="1:13" x14ac:dyDescent="0.2">
      <c r="A281" s="9" t="s">
        <v>101</v>
      </c>
      <c r="B281" s="9" t="s">
        <v>29</v>
      </c>
      <c r="C281" s="12">
        <v>0.75</v>
      </c>
      <c r="D281" s="12">
        <v>1.3867</v>
      </c>
      <c r="E281" s="12">
        <v>1</v>
      </c>
      <c r="F281" s="12">
        <v>1</v>
      </c>
      <c r="G281" s="12">
        <v>0.71428571399999996</v>
      </c>
      <c r="H281" s="9">
        <v>0</v>
      </c>
      <c r="I281" s="10" t="s">
        <v>36</v>
      </c>
      <c r="J281" s="12">
        <v>0</v>
      </c>
      <c r="K281" t="str">
        <f>VLOOKUP(A281,MasterTutor!A:D,4,FALSE)</f>
        <v>Distinguished</v>
      </c>
      <c r="L281" t="str">
        <f>VLOOKUP(A281,MasterTutor!A:D,3,FALSE)</f>
        <v>Adjunct</v>
      </c>
      <c r="M281" t="str">
        <f>VLOOKUP(A281,MasterTutor!A:D,2,FALSE)</f>
        <v>Kristin Haase-Alvey</v>
      </c>
    </row>
    <row r="282" spans="1:13" x14ac:dyDescent="0.2">
      <c r="A282" s="9" t="s">
        <v>101</v>
      </c>
      <c r="B282" s="9" t="s">
        <v>17</v>
      </c>
      <c r="C282" s="12">
        <v>0.87</v>
      </c>
      <c r="D282" s="12">
        <v>1.1200000000000001</v>
      </c>
      <c r="E282" s="12">
        <v>1</v>
      </c>
      <c r="F282" s="12">
        <v>1</v>
      </c>
      <c r="G282" s="12">
        <v>0.5</v>
      </c>
      <c r="H282" s="9">
        <v>4</v>
      </c>
      <c r="J282" s="9"/>
      <c r="K282" t="str">
        <f>VLOOKUP(A282,MasterTutor!A:D,4,FALSE)</f>
        <v>Distinguished</v>
      </c>
      <c r="L282" t="str">
        <f>VLOOKUP(A282,MasterTutor!A:D,3,FALSE)</f>
        <v>Adjunct</v>
      </c>
      <c r="M282" t="str">
        <f>VLOOKUP(A282,MasterTutor!A:D,2,FALSE)</f>
        <v>Kristin Haase-Alvey</v>
      </c>
    </row>
    <row r="283" spans="1:13" x14ac:dyDescent="0.2">
      <c r="A283" s="9" t="s">
        <v>101</v>
      </c>
      <c r="B283" s="9" t="s">
        <v>18</v>
      </c>
      <c r="C283" s="12">
        <v>0.56999999999999995</v>
      </c>
      <c r="D283" s="12">
        <v>1.1000000000000001</v>
      </c>
      <c r="E283" s="12">
        <v>1</v>
      </c>
      <c r="F283" s="12">
        <v>0.95</v>
      </c>
      <c r="G283" s="12">
        <v>0.6</v>
      </c>
      <c r="H283" s="9">
        <v>3</v>
      </c>
      <c r="J283" s="9"/>
      <c r="K283" t="str">
        <f>VLOOKUP(A283,MasterTutor!A:D,4,FALSE)</f>
        <v>Distinguished</v>
      </c>
      <c r="L283" t="str">
        <f>VLOOKUP(A283,MasterTutor!A:D,3,FALSE)</f>
        <v>Adjunct</v>
      </c>
      <c r="M283" t="str">
        <f>VLOOKUP(A283,MasterTutor!A:D,2,FALSE)</f>
        <v>Kristin Haase-Alvey</v>
      </c>
    </row>
    <row r="284" spans="1:13" x14ac:dyDescent="0.2">
      <c r="A284" s="9" t="s">
        <v>101</v>
      </c>
      <c r="B284" s="9" t="s">
        <v>20</v>
      </c>
      <c r="C284" s="12">
        <v>0.5</v>
      </c>
      <c r="D284" s="12">
        <v>1.1599999999999999</v>
      </c>
      <c r="E284" s="12">
        <v>1</v>
      </c>
      <c r="F284" s="12">
        <v>1</v>
      </c>
      <c r="G284" s="12">
        <v>0.33</v>
      </c>
      <c r="H284" s="9">
        <v>1</v>
      </c>
      <c r="I284" s="10">
        <v>1</v>
      </c>
      <c r="J284" s="12">
        <f>I284</f>
        <v>1</v>
      </c>
      <c r="K284" t="str">
        <f>VLOOKUP(A284,MasterTutor!A:D,4,FALSE)</f>
        <v>Distinguished</v>
      </c>
      <c r="L284" t="str">
        <f>VLOOKUP(A284,MasterTutor!A:D,3,FALSE)</f>
        <v>Adjunct</v>
      </c>
      <c r="M284" t="str">
        <f>VLOOKUP(A284,MasterTutor!A:D,2,FALSE)</f>
        <v>Kristin Haase-Alvey</v>
      </c>
    </row>
    <row r="285" spans="1:13" x14ac:dyDescent="0.2">
      <c r="A285" s="9" t="s">
        <v>101</v>
      </c>
      <c r="B285" s="9" t="s">
        <v>21</v>
      </c>
      <c r="C285" s="12">
        <v>0.95</v>
      </c>
      <c r="D285" s="12">
        <v>1.21</v>
      </c>
      <c r="E285" s="12">
        <v>1</v>
      </c>
      <c r="F285" s="12">
        <v>0.79</v>
      </c>
      <c r="G285" s="12">
        <v>0.63</v>
      </c>
      <c r="H285" s="9">
        <v>2</v>
      </c>
      <c r="I285" s="10" t="s">
        <v>48</v>
      </c>
      <c r="J285" s="12">
        <v>1</v>
      </c>
      <c r="K285" t="str">
        <f>VLOOKUP(A285,MasterTutor!A:D,4,FALSE)</f>
        <v>Distinguished</v>
      </c>
      <c r="L285" t="str">
        <f>VLOOKUP(A285,MasterTutor!A:D,3,FALSE)</f>
        <v>Adjunct</v>
      </c>
      <c r="M285" t="str">
        <f>VLOOKUP(A285,MasterTutor!A:D,2,FALSE)</f>
        <v>Kristin Haase-Alvey</v>
      </c>
    </row>
    <row r="286" spans="1:13" x14ac:dyDescent="0.2">
      <c r="A286" s="9" t="s">
        <v>101</v>
      </c>
      <c r="B286" s="9" t="s">
        <v>22</v>
      </c>
      <c r="C286" s="12">
        <v>0.88</v>
      </c>
      <c r="D286" s="12">
        <v>1.04</v>
      </c>
      <c r="E286" s="12">
        <v>1</v>
      </c>
      <c r="F286" s="12">
        <v>0.97</v>
      </c>
      <c r="G286" s="12">
        <v>0.67</v>
      </c>
      <c r="H286" s="9">
        <v>0</v>
      </c>
      <c r="I286" s="10" t="s">
        <v>36</v>
      </c>
      <c r="J286" s="12">
        <v>0</v>
      </c>
      <c r="K286" t="str">
        <f>VLOOKUP(A286,MasterTutor!A:D,4,FALSE)</f>
        <v>Distinguished</v>
      </c>
      <c r="L286" t="str">
        <f>VLOOKUP(A286,MasterTutor!A:D,3,FALSE)</f>
        <v>Adjunct</v>
      </c>
      <c r="M286" t="str">
        <f>VLOOKUP(A286,MasterTutor!A:D,2,FALSE)</f>
        <v>Kristin Haase-Alvey</v>
      </c>
    </row>
    <row r="287" spans="1:13" x14ac:dyDescent="0.2">
      <c r="A287" s="9" t="s">
        <v>102</v>
      </c>
      <c r="B287" s="9" t="s">
        <v>14</v>
      </c>
      <c r="C287" s="12">
        <v>0.80830000000000002</v>
      </c>
      <c r="D287" s="12">
        <v>1.1644999999999901</v>
      </c>
      <c r="E287" s="12">
        <v>0.98969072164948402</v>
      </c>
      <c r="F287" s="12">
        <v>1</v>
      </c>
      <c r="G287" s="12">
        <v>0.875</v>
      </c>
      <c r="H287" s="9">
        <v>0</v>
      </c>
      <c r="I287" s="10" t="s">
        <v>23</v>
      </c>
      <c r="J287" s="12">
        <v>1</v>
      </c>
      <c r="K287" t="str">
        <f>VLOOKUP(A287,MasterTutor!A:D,4,FALSE)</f>
        <v>Distinguished</v>
      </c>
      <c r="L287" t="str">
        <f>VLOOKUP(A287,MasterTutor!A:D,3,FALSE)</f>
        <v>Professional</v>
      </c>
      <c r="M287" t="str">
        <f>VLOOKUP(A287,MasterTutor!A:D,2,FALSE)</f>
        <v>Ian Plamondon</v>
      </c>
    </row>
    <row r="288" spans="1:13" x14ac:dyDescent="0.2">
      <c r="A288" s="9" t="s">
        <v>102</v>
      </c>
      <c r="B288" s="9" t="s">
        <v>16</v>
      </c>
      <c r="C288" s="12">
        <v>0.73</v>
      </c>
      <c r="D288" s="12">
        <v>1.17</v>
      </c>
      <c r="E288" s="12">
        <v>0.87</v>
      </c>
      <c r="F288" s="12">
        <v>1</v>
      </c>
      <c r="G288" s="12">
        <v>1</v>
      </c>
      <c r="H288" s="9">
        <v>4</v>
      </c>
      <c r="I288" s="13">
        <v>45664</v>
      </c>
      <c r="J288" s="14">
        <v>0.14000000000000001</v>
      </c>
      <c r="K288" t="str">
        <f>VLOOKUP(A288,MasterTutor!A:D,4,FALSE)</f>
        <v>Distinguished</v>
      </c>
      <c r="L288" t="str">
        <f>VLOOKUP(A288,MasterTutor!A:D,3,FALSE)</f>
        <v>Professional</v>
      </c>
      <c r="M288" t="str">
        <f>VLOOKUP(A288,MasterTutor!A:D,2,FALSE)</f>
        <v>Ian Plamondon</v>
      </c>
    </row>
    <row r="289" spans="1:13" x14ac:dyDescent="0.2">
      <c r="A289" s="9" t="s">
        <v>102</v>
      </c>
      <c r="B289" s="9" t="s">
        <v>257</v>
      </c>
      <c r="C289" s="12">
        <v>0.92</v>
      </c>
      <c r="D289" s="12">
        <v>0.91</v>
      </c>
      <c r="E289" s="12">
        <v>0.93</v>
      </c>
      <c r="F289" s="12">
        <v>0.99</v>
      </c>
      <c r="G289" s="12">
        <v>0.67</v>
      </c>
      <c r="H289" s="9">
        <v>0</v>
      </c>
      <c r="I289" s="10">
        <v>0.66666666666666663</v>
      </c>
      <c r="J289" s="12">
        <v>0.66</v>
      </c>
      <c r="K289" t="str">
        <f>VLOOKUP(A289,MasterTutor!A:D,4,FALSE)</f>
        <v>Distinguished</v>
      </c>
      <c r="L289" t="str">
        <f>VLOOKUP(A289,MasterTutor!A:D,3,FALSE)</f>
        <v>Professional</v>
      </c>
      <c r="M289" t="str">
        <f>VLOOKUP(A289,MasterTutor!A:D,2,FALSE)</f>
        <v>Ian Plamondon</v>
      </c>
    </row>
    <row r="290" spans="1:13" x14ac:dyDescent="0.2">
      <c r="A290" s="9" t="s">
        <v>102</v>
      </c>
      <c r="B290" s="9" t="s">
        <v>29</v>
      </c>
      <c r="C290" s="12">
        <v>0.94579999999999997</v>
      </c>
      <c r="D290" s="12">
        <v>1.2237</v>
      </c>
      <c r="E290" s="12">
        <v>0.96</v>
      </c>
      <c r="F290" s="12">
        <v>0.87179487200000005</v>
      </c>
      <c r="G290" s="12">
        <v>0.73076923100000002</v>
      </c>
      <c r="H290" s="9">
        <v>5</v>
      </c>
      <c r="I290" s="10">
        <v>0.5</v>
      </c>
      <c r="J290" s="12">
        <f>I290</f>
        <v>0.5</v>
      </c>
      <c r="K290" t="str">
        <f>VLOOKUP(A290,MasterTutor!A:D,4,FALSE)</f>
        <v>Distinguished</v>
      </c>
      <c r="L290" t="str">
        <f>VLOOKUP(A290,MasterTutor!A:D,3,FALSE)</f>
        <v>Professional</v>
      </c>
      <c r="M290" t="str">
        <f>VLOOKUP(A290,MasterTutor!A:D,2,FALSE)</f>
        <v>Ian Plamondon</v>
      </c>
    </row>
    <row r="291" spans="1:13" x14ac:dyDescent="0.2">
      <c r="A291" s="9" t="s">
        <v>102</v>
      </c>
      <c r="B291" s="9" t="s">
        <v>17</v>
      </c>
      <c r="C291" s="12">
        <v>1.0900000000000001</v>
      </c>
      <c r="D291" s="12">
        <v>1.31</v>
      </c>
      <c r="E291" s="12">
        <v>0.92</v>
      </c>
      <c r="F291" s="12">
        <v>0.98</v>
      </c>
      <c r="G291" s="12">
        <v>0.83</v>
      </c>
      <c r="H291" s="9">
        <v>6</v>
      </c>
      <c r="I291" s="10">
        <v>0</v>
      </c>
      <c r="J291" s="12">
        <f>I291</f>
        <v>0</v>
      </c>
      <c r="K291" t="str">
        <f>VLOOKUP(A291,MasterTutor!A:D,4,FALSE)</f>
        <v>Distinguished</v>
      </c>
      <c r="L291" t="str">
        <f>VLOOKUP(A291,MasterTutor!A:D,3,FALSE)</f>
        <v>Professional</v>
      </c>
      <c r="M291" t="str">
        <f>VLOOKUP(A291,MasterTutor!A:D,2,FALSE)</f>
        <v>Ian Plamondon</v>
      </c>
    </row>
    <row r="292" spans="1:13" x14ac:dyDescent="0.2">
      <c r="A292" s="9" t="s">
        <v>102</v>
      </c>
      <c r="B292" s="9" t="s">
        <v>18</v>
      </c>
      <c r="C292" s="12">
        <v>1</v>
      </c>
      <c r="D292" s="12">
        <v>1.7</v>
      </c>
      <c r="E292" s="12">
        <v>0.98</v>
      </c>
      <c r="F292" s="12">
        <v>0.99</v>
      </c>
      <c r="G292" s="12">
        <v>0.88</v>
      </c>
      <c r="H292" s="9">
        <v>3</v>
      </c>
      <c r="I292" s="10" t="s">
        <v>103</v>
      </c>
      <c r="J292" s="12">
        <v>0.44</v>
      </c>
      <c r="K292" t="str">
        <f>VLOOKUP(A292,MasterTutor!A:D,4,FALSE)</f>
        <v>Distinguished</v>
      </c>
      <c r="L292" t="str">
        <f>VLOOKUP(A292,MasterTutor!A:D,3,FALSE)</f>
        <v>Professional</v>
      </c>
      <c r="M292" t="str">
        <f>VLOOKUP(A292,MasterTutor!A:D,2,FALSE)</f>
        <v>Ian Plamondon</v>
      </c>
    </row>
    <row r="293" spans="1:13" x14ac:dyDescent="0.2">
      <c r="A293" s="9" t="s">
        <v>102</v>
      </c>
      <c r="B293" s="9" t="s">
        <v>20</v>
      </c>
      <c r="C293" s="12">
        <v>1.38</v>
      </c>
      <c r="D293" s="12">
        <v>1.21</v>
      </c>
      <c r="E293" s="12">
        <v>0.98</v>
      </c>
      <c r="F293" s="12">
        <v>0.99</v>
      </c>
      <c r="G293" s="12">
        <v>0.88</v>
      </c>
      <c r="H293" s="9">
        <v>8</v>
      </c>
      <c r="I293" s="10">
        <v>1</v>
      </c>
      <c r="J293" s="12">
        <f>I293</f>
        <v>1</v>
      </c>
      <c r="K293" t="str">
        <f>VLOOKUP(A293,MasterTutor!A:D,4,FALSE)</f>
        <v>Distinguished</v>
      </c>
      <c r="L293" t="str">
        <f>VLOOKUP(A293,MasterTutor!A:D,3,FALSE)</f>
        <v>Professional</v>
      </c>
      <c r="M293" t="str">
        <f>VLOOKUP(A293,MasterTutor!A:D,2,FALSE)</f>
        <v>Ian Plamondon</v>
      </c>
    </row>
    <row r="294" spans="1:13" x14ac:dyDescent="0.2">
      <c r="A294" s="9" t="s">
        <v>102</v>
      </c>
      <c r="B294" s="9" t="s">
        <v>21</v>
      </c>
      <c r="C294" s="12">
        <v>1.37</v>
      </c>
      <c r="D294" s="12">
        <v>1.32</v>
      </c>
      <c r="E294" s="12">
        <v>0.99</v>
      </c>
      <c r="F294" s="12">
        <v>0.79</v>
      </c>
      <c r="G294" s="12">
        <v>0.88</v>
      </c>
      <c r="H294" s="9">
        <v>4</v>
      </c>
      <c r="I294" s="10" t="s">
        <v>54</v>
      </c>
      <c r="J294" s="12">
        <v>0</v>
      </c>
      <c r="K294" t="str">
        <f>VLOOKUP(A294,MasterTutor!A:D,4,FALSE)</f>
        <v>Distinguished</v>
      </c>
      <c r="L294" t="str">
        <f>VLOOKUP(A294,MasterTutor!A:D,3,FALSE)</f>
        <v>Professional</v>
      </c>
      <c r="M294" t="str">
        <f>VLOOKUP(A294,MasterTutor!A:D,2,FALSE)</f>
        <v>Ian Plamondon</v>
      </c>
    </row>
    <row r="295" spans="1:13" x14ac:dyDescent="0.2">
      <c r="A295" s="9" t="s">
        <v>102</v>
      </c>
      <c r="B295" s="9" t="s">
        <v>22</v>
      </c>
      <c r="C295" s="12">
        <v>1.1000000000000001</v>
      </c>
      <c r="D295" s="12">
        <v>0.96</v>
      </c>
      <c r="E295" s="12">
        <v>0.96</v>
      </c>
      <c r="F295" s="12">
        <v>0.71</v>
      </c>
      <c r="G295" s="12">
        <v>0.51</v>
      </c>
      <c r="H295" s="9">
        <v>5</v>
      </c>
      <c r="I295" s="10" t="s">
        <v>36</v>
      </c>
      <c r="J295" s="12">
        <v>0</v>
      </c>
      <c r="K295" t="str">
        <f>VLOOKUP(A295,MasterTutor!A:D,4,FALSE)</f>
        <v>Distinguished</v>
      </c>
      <c r="L295" t="str">
        <f>VLOOKUP(A295,MasterTutor!A:D,3,FALSE)</f>
        <v>Professional</v>
      </c>
      <c r="M295" t="str">
        <f>VLOOKUP(A295,MasterTutor!A:D,2,FALSE)</f>
        <v>Ian Plamondon</v>
      </c>
    </row>
    <row r="296" spans="1:13" x14ac:dyDescent="0.2">
      <c r="A296" s="9" t="s">
        <v>104</v>
      </c>
      <c r="B296" s="9" t="s">
        <v>14</v>
      </c>
      <c r="C296" s="12">
        <v>1.05</v>
      </c>
      <c r="D296" s="12">
        <v>1.0082</v>
      </c>
      <c r="E296" s="12">
        <v>0.984615384615384</v>
      </c>
      <c r="F296" s="12">
        <v>0.96250000000000002</v>
      </c>
      <c r="G296" s="12">
        <v>0.72222222222222199</v>
      </c>
      <c r="H296" s="9">
        <v>12</v>
      </c>
      <c r="I296" s="10" t="s">
        <v>105</v>
      </c>
      <c r="J296" s="12">
        <v>0.5</v>
      </c>
      <c r="K296" t="str">
        <f>VLOOKUP(A296,MasterTutor!A:D,4,FALSE)</f>
        <v>Advanced</v>
      </c>
      <c r="L296" t="str">
        <f>VLOOKUP(A296,MasterTutor!A:D,3,FALSE)</f>
        <v>Professional</v>
      </c>
      <c r="M296" t="str">
        <f>VLOOKUP(A296,MasterTutor!A:D,2,FALSE)</f>
        <v>Kristin Haase-Alvey</v>
      </c>
    </row>
    <row r="297" spans="1:13" x14ac:dyDescent="0.2">
      <c r="A297" s="9" t="s">
        <v>104</v>
      </c>
      <c r="B297" s="9" t="s">
        <v>16</v>
      </c>
      <c r="C297" s="12">
        <v>1.05</v>
      </c>
      <c r="D297" s="12">
        <v>0.97</v>
      </c>
      <c r="E297" s="12">
        <v>0.95</v>
      </c>
      <c r="F297" s="12">
        <v>0.98</v>
      </c>
      <c r="G297" s="12">
        <v>0.7</v>
      </c>
      <c r="H297" s="9">
        <v>6</v>
      </c>
      <c r="I297" s="13">
        <v>45751</v>
      </c>
      <c r="J297" s="12">
        <v>1</v>
      </c>
      <c r="K297" t="str">
        <f>VLOOKUP(A297,MasterTutor!A:D,4,FALSE)</f>
        <v>Advanced</v>
      </c>
      <c r="L297" t="str">
        <f>VLOOKUP(A297,MasterTutor!A:D,3,FALSE)</f>
        <v>Professional</v>
      </c>
      <c r="M297" t="str">
        <f>VLOOKUP(A297,MasterTutor!A:D,2,FALSE)</f>
        <v>Kristin Haase-Alvey</v>
      </c>
    </row>
    <row r="298" spans="1:13" x14ac:dyDescent="0.2">
      <c r="A298" s="9" t="s">
        <v>104</v>
      </c>
      <c r="B298" s="9" t="s">
        <v>257</v>
      </c>
      <c r="C298" s="12">
        <v>0.95</v>
      </c>
      <c r="D298" s="12">
        <v>0.93</v>
      </c>
      <c r="E298" s="12">
        <v>0.98</v>
      </c>
      <c r="F298" s="12">
        <v>0.84</v>
      </c>
      <c r="G298" s="12">
        <v>0.78</v>
      </c>
      <c r="H298" s="9">
        <v>13</v>
      </c>
      <c r="I298" s="10">
        <v>0.5</v>
      </c>
      <c r="J298" s="12">
        <v>0.5</v>
      </c>
      <c r="K298" t="str">
        <f>VLOOKUP(A298,MasterTutor!A:D,4,FALSE)</f>
        <v>Advanced</v>
      </c>
      <c r="L298" t="str">
        <f>VLOOKUP(A298,MasterTutor!A:D,3,FALSE)</f>
        <v>Professional</v>
      </c>
      <c r="M298" t="str">
        <f>VLOOKUP(A298,MasterTutor!A:D,2,FALSE)</f>
        <v>Kristin Haase-Alvey</v>
      </c>
    </row>
    <row r="299" spans="1:13" x14ac:dyDescent="0.2">
      <c r="A299" s="9" t="s">
        <v>104</v>
      </c>
      <c r="B299" s="9" t="s">
        <v>29</v>
      </c>
      <c r="C299" s="12">
        <v>0.89580000000000004</v>
      </c>
      <c r="D299" s="12">
        <v>0.85860000000000003</v>
      </c>
      <c r="E299" s="12">
        <v>0.98214285700000004</v>
      </c>
      <c r="F299" s="12">
        <v>0.909090909</v>
      </c>
      <c r="G299" s="12">
        <v>0.66666666699999999</v>
      </c>
      <c r="H299" s="9">
        <v>13</v>
      </c>
      <c r="I299" s="10">
        <v>1</v>
      </c>
      <c r="J299" s="12">
        <f>I299</f>
        <v>1</v>
      </c>
      <c r="K299" t="str">
        <f>VLOOKUP(A299,MasterTutor!A:D,4,FALSE)</f>
        <v>Advanced</v>
      </c>
      <c r="L299" t="str">
        <f>VLOOKUP(A299,MasterTutor!A:D,3,FALSE)</f>
        <v>Professional</v>
      </c>
      <c r="M299" t="str">
        <f>VLOOKUP(A299,MasterTutor!A:D,2,FALSE)</f>
        <v>Kristin Haase-Alvey</v>
      </c>
    </row>
    <row r="300" spans="1:13" x14ac:dyDescent="0.2">
      <c r="A300" s="9" t="s">
        <v>104</v>
      </c>
      <c r="B300" s="9" t="s">
        <v>17</v>
      </c>
      <c r="C300" s="12">
        <v>0.57999999999999996</v>
      </c>
      <c r="D300" s="12">
        <v>1.1200000000000001</v>
      </c>
      <c r="E300" s="12">
        <v>0.97</v>
      </c>
      <c r="F300" s="12">
        <v>0.28999999999999998</v>
      </c>
      <c r="G300" s="12">
        <v>1</v>
      </c>
      <c r="H300" s="9" t="e">
        <v>#N/A</v>
      </c>
      <c r="I300" s="10">
        <v>0</v>
      </c>
      <c r="J300" s="12">
        <f>I300</f>
        <v>0</v>
      </c>
      <c r="K300" t="str">
        <f>VLOOKUP(A300,MasterTutor!A:D,4,FALSE)</f>
        <v>Advanced</v>
      </c>
      <c r="L300" t="str">
        <f>VLOOKUP(A300,MasterTutor!A:D,3,FALSE)</f>
        <v>Professional</v>
      </c>
      <c r="M300" t="str">
        <f>VLOOKUP(A300,MasterTutor!A:D,2,FALSE)</f>
        <v>Kristin Haase-Alvey</v>
      </c>
    </row>
    <row r="301" spans="1:13" x14ac:dyDescent="0.2">
      <c r="A301" s="9" t="s">
        <v>104</v>
      </c>
      <c r="B301" s="9" t="s">
        <v>18</v>
      </c>
      <c r="C301" s="12">
        <v>0.16</v>
      </c>
      <c r="D301" s="12">
        <v>1.1399999999999999</v>
      </c>
      <c r="E301" s="12">
        <v>1</v>
      </c>
      <c r="F301" s="12">
        <v>0.83</v>
      </c>
      <c r="G301" s="12">
        <v>0.67</v>
      </c>
      <c r="H301" s="9" t="e">
        <v>#N/A</v>
      </c>
      <c r="I301" s="10">
        <v>1</v>
      </c>
      <c r="J301" s="12">
        <f>I301</f>
        <v>1</v>
      </c>
      <c r="K301" t="str">
        <f>VLOOKUP(A301,MasterTutor!A:D,4,FALSE)</f>
        <v>Advanced</v>
      </c>
      <c r="L301" t="str">
        <f>VLOOKUP(A301,MasterTutor!A:D,3,FALSE)</f>
        <v>Professional</v>
      </c>
      <c r="M301" t="str">
        <f>VLOOKUP(A301,MasterTutor!A:D,2,FALSE)</f>
        <v>Kristin Haase-Alvey</v>
      </c>
    </row>
    <row r="302" spans="1:13" x14ac:dyDescent="0.2">
      <c r="A302" s="9" t="s">
        <v>104</v>
      </c>
      <c r="B302" s="9" t="s">
        <v>20</v>
      </c>
      <c r="C302" s="12">
        <v>0.6</v>
      </c>
      <c r="D302" s="12">
        <v>0.88</v>
      </c>
      <c r="E302" s="12">
        <v>1</v>
      </c>
      <c r="F302" s="12">
        <v>0.97</v>
      </c>
      <c r="G302" s="12">
        <v>0.84</v>
      </c>
      <c r="H302" s="9">
        <v>4</v>
      </c>
      <c r="I302" s="10" t="s">
        <v>19</v>
      </c>
      <c r="J302" s="12">
        <v>0.67</v>
      </c>
      <c r="K302" t="str">
        <f>VLOOKUP(A302,MasterTutor!A:D,4,FALSE)</f>
        <v>Advanced</v>
      </c>
      <c r="L302" t="str">
        <f>VLOOKUP(A302,MasterTutor!A:D,3,FALSE)</f>
        <v>Professional</v>
      </c>
      <c r="M302" t="str">
        <f>VLOOKUP(A302,MasterTutor!A:D,2,FALSE)</f>
        <v>Kristin Haase-Alvey</v>
      </c>
    </row>
    <row r="303" spans="1:13" x14ac:dyDescent="0.2">
      <c r="A303" s="9" t="s">
        <v>104</v>
      </c>
      <c r="B303" s="9" t="s">
        <v>21</v>
      </c>
      <c r="C303" s="12">
        <v>0.99</v>
      </c>
      <c r="D303" s="12">
        <v>1.0900000000000001</v>
      </c>
      <c r="E303" s="12">
        <v>1</v>
      </c>
      <c r="F303" s="12">
        <v>0.97</v>
      </c>
      <c r="G303" s="12">
        <v>1</v>
      </c>
      <c r="H303" s="9">
        <v>8</v>
      </c>
      <c r="I303" s="10" t="s">
        <v>37</v>
      </c>
      <c r="J303" s="12">
        <v>1</v>
      </c>
      <c r="K303" t="str">
        <f>VLOOKUP(A303,MasterTutor!A:D,4,FALSE)</f>
        <v>Advanced</v>
      </c>
      <c r="L303" t="str">
        <f>VLOOKUP(A303,MasterTutor!A:D,3,FALSE)</f>
        <v>Professional</v>
      </c>
      <c r="M303" t="str">
        <f>VLOOKUP(A303,MasterTutor!A:D,2,FALSE)</f>
        <v>Kristin Haase-Alvey</v>
      </c>
    </row>
    <row r="304" spans="1:13" x14ac:dyDescent="0.2">
      <c r="A304" s="9" t="s">
        <v>104</v>
      </c>
      <c r="B304" s="9" t="s">
        <v>22</v>
      </c>
      <c r="C304" s="12">
        <v>0.83</v>
      </c>
      <c r="D304" s="12">
        <v>0.94</v>
      </c>
      <c r="E304" s="12">
        <v>0.99</v>
      </c>
      <c r="F304" s="12">
        <v>0.97</v>
      </c>
      <c r="G304" s="12">
        <v>0.64</v>
      </c>
      <c r="H304" s="9">
        <v>9</v>
      </c>
      <c r="I304" s="10" t="s">
        <v>106</v>
      </c>
      <c r="J304" s="12">
        <v>0.4</v>
      </c>
      <c r="K304" t="str">
        <f>VLOOKUP(A304,MasterTutor!A:D,4,FALSE)</f>
        <v>Advanced</v>
      </c>
      <c r="L304" t="str">
        <f>VLOOKUP(A304,MasterTutor!A:D,3,FALSE)</f>
        <v>Professional</v>
      </c>
      <c r="M304" t="str">
        <f>VLOOKUP(A304,MasterTutor!A:D,2,FALSE)</f>
        <v>Kristin Haase-Alvey</v>
      </c>
    </row>
    <row r="305" spans="1:13" x14ac:dyDescent="0.2">
      <c r="A305" s="9" t="s">
        <v>107</v>
      </c>
      <c r="B305" s="9" t="s">
        <v>17</v>
      </c>
      <c r="C305" s="12">
        <v>0.28999999999999998</v>
      </c>
      <c r="D305" s="12">
        <v>0.97</v>
      </c>
      <c r="E305" s="12">
        <v>1</v>
      </c>
      <c r="F305" s="12">
        <v>1</v>
      </c>
      <c r="G305" s="12">
        <v>0.67</v>
      </c>
      <c r="H305" s="9" t="e">
        <v>#N/A</v>
      </c>
      <c r="I305" s="10">
        <v>1</v>
      </c>
      <c r="J305" s="12">
        <f>I305</f>
        <v>1</v>
      </c>
      <c r="K305" t="e">
        <f>VLOOKUP(A305,MasterTutor!A:D,4,FALSE)</f>
        <v>#N/A</v>
      </c>
      <c r="L305" t="e">
        <f>VLOOKUP(A305,MasterTutor!A:D,3,FALSE)</f>
        <v>#N/A</v>
      </c>
      <c r="M305" t="e">
        <f>VLOOKUP(A305,MasterTutor!A:D,2,FALSE)</f>
        <v>#N/A</v>
      </c>
    </row>
    <row r="306" spans="1:13" x14ac:dyDescent="0.2">
      <c r="A306" s="9" t="s">
        <v>107</v>
      </c>
      <c r="B306" s="9" t="s">
        <v>18</v>
      </c>
      <c r="C306" s="12">
        <v>0.2</v>
      </c>
      <c r="D306" s="12">
        <v>1.03</v>
      </c>
      <c r="E306" s="12">
        <v>1</v>
      </c>
      <c r="F306" s="12">
        <v>1</v>
      </c>
      <c r="G306" s="12">
        <v>0.33</v>
      </c>
      <c r="H306" s="9" t="e">
        <v>#N/A</v>
      </c>
      <c r="I306" s="10" t="s">
        <v>26</v>
      </c>
      <c r="J306" s="12">
        <v>0.5</v>
      </c>
      <c r="K306" t="e">
        <f>VLOOKUP(A306,MasterTutor!A:D,4,FALSE)</f>
        <v>#N/A</v>
      </c>
      <c r="L306" t="e">
        <f>VLOOKUP(A306,MasterTutor!A:D,3,FALSE)</f>
        <v>#N/A</v>
      </c>
      <c r="M306" t="e">
        <f>VLOOKUP(A306,MasterTutor!A:D,2,FALSE)</f>
        <v>#N/A</v>
      </c>
    </row>
    <row r="307" spans="1:13" x14ac:dyDescent="0.2">
      <c r="A307" s="9" t="s">
        <v>108</v>
      </c>
      <c r="B307" s="9" t="s">
        <v>14</v>
      </c>
      <c r="C307" s="12">
        <v>0.9536</v>
      </c>
      <c r="D307" s="12">
        <v>1.0828</v>
      </c>
      <c r="E307" s="12">
        <v>0.98192771084337305</v>
      </c>
      <c r="F307" s="12">
        <v>1</v>
      </c>
      <c r="G307" s="12">
        <v>0.92</v>
      </c>
      <c r="H307" s="9">
        <v>16</v>
      </c>
      <c r="I307" s="10" t="s">
        <v>83</v>
      </c>
      <c r="J307" s="12">
        <v>0.71</v>
      </c>
      <c r="K307" t="str">
        <f>VLOOKUP(A307,MasterTutor!A:D,4,FALSE)</f>
        <v>Advanced</v>
      </c>
      <c r="L307" t="str">
        <f>VLOOKUP(A307,MasterTutor!A:D,3,FALSE)</f>
        <v>Professional</v>
      </c>
      <c r="M307" t="str">
        <f>VLOOKUP(A307,MasterTutor!A:D,2,FALSE)</f>
        <v>Ela Cross</v>
      </c>
    </row>
    <row r="308" spans="1:13" x14ac:dyDescent="0.2">
      <c r="A308" s="9" t="s">
        <v>108</v>
      </c>
      <c r="B308" s="9" t="s">
        <v>14</v>
      </c>
      <c r="C308" s="12">
        <v>0.9536</v>
      </c>
      <c r="D308" s="12">
        <v>1.0828</v>
      </c>
      <c r="E308" s="12">
        <v>0.98192771084337305</v>
      </c>
      <c r="F308" s="12">
        <v>1</v>
      </c>
      <c r="G308" s="12">
        <v>0.92</v>
      </c>
      <c r="H308" s="9">
        <v>16</v>
      </c>
      <c r="I308" s="10" t="s">
        <v>83</v>
      </c>
      <c r="J308" s="12">
        <f>_xlfn.TEXTBEFORE(I308, "/")/_xlfn.TEXTAFTER(I308,"/")</f>
        <v>0.7142857142857143</v>
      </c>
      <c r="K308" t="str">
        <f>VLOOKUP(A308,MasterTutor!A:D,4,FALSE)</f>
        <v>Advanced</v>
      </c>
      <c r="L308" t="str">
        <f>VLOOKUP(A308,MasterTutor!A:D,3,FALSE)</f>
        <v>Professional</v>
      </c>
      <c r="M308" t="str">
        <f>VLOOKUP(A308,MasterTutor!A:D,2,FALSE)</f>
        <v>Ela Cross</v>
      </c>
    </row>
    <row r="309" spans="1:13" x14ac:dyDescent="0.2">
      <c r="A309" s="9" t="s">
        <v>108</v>
      </c>
      <c r="B309" s="9" t="s">
        <v>16</v>
      </c>
      <c r="C309" s="12">
        <v>0.88</v>
      </c>
      <c r="D309" s="12">
        <v>0.9</v>
      </c>
      <c r="E309" s="12">
        <v>0.99</v>
      </c>
      <c r="F309" s="12">
        <v>0.98</v>
      </c>
      <c r="G309" s="12">
        <v>1</v>
      </c>
      <c r="H309" s="9">
        <v>14</v>
      </c>
      <c r="I309" s="13">
        <v>45721</v>
      </c>
      <c r="J309" s="14">
        <v>0.6</v>
      </c>
      <c r="K309" t="str">
        <f>VLOOKUP(A309,MasterTutor!A:D,4,FALSE)</f>
        <v>Advanced</v>
      </c>
      <c r="L309" t="str">
        <f>VLOOKUP(A309,MasterTutor!A:D,3,FALSE)</f>
        <v>Professional</v>
      </c>
      <c r="M309" t="str">
        <f>VLOOKUP(A309,MasterTutor!A:D,2,FALSE)</f>
        <v>Ela Cross</v>
      </c>
    </row>
    <row r="310" spans="1:13" x14ac:dyDescent="0.2">
      <c r="A310" s="9" t="s">
        <v>108</v>
      </c>
      <c r="B310" s="9" t="s">
        <v>257</v>
      </c>
      <c r="C310" s="12">
        <v>0.93</v>
      </c>
      <c r="D310" s="12">
        <v>1.01</v>
      </c>
      <c r="E310" s="12">
        <v>0.99</v>
      </c>
      <c r="F310" s="12">
        <v>0.99</v>
      </c>
      <c r="G310" s="12">
        <v>0.96</v>
      </c>
      <c r="H310" s="9">
        <v>22</v>
      </c>
      <c r="I310" s="10">
        <v>0.90909090909090906</v>
      </c>
      <c r="J310" s="12">
        <v>1</v>
      </c>
      <c r="K310" t="str">
        <f>VLOOKUP(A310,MasterTutor!A:D,4,FALSE)</f>
        <v>Advanced</v>
      </c>
      <c r="L310" t="str">
        <f>VLOOKUP(A310,MasterTutor!A:D,3,FALSE)</f>
        <v>Professional</v>
      </c>
      <c r="M310" t="str">
        <f>VLOOKUP(A310,MasterTutor!A:D,2,FALSE)</f>
        <v>Ela Cross</v>
      </c>
    </row>
    <row r="311" spans="1:13" x14ac:dyDescent="0.2">
      <c r="A311" s="9" t="s">
        <v>108</v>
      </c>
      <c r="B311" s="9" t="s">
        <v>29</v>
      </c>
      <c r="C311" s="12">
        <v>1.0607</v>
      </c>
      <c r="D311" s="12">
        <v>1.0276000000000001</v>
      </c>
      <c r="E311" s="12">
        <v>0.99459459500000003</v>
      </c>
      <c r="F311" s="12">
        <v>1</v>
      </c>
      <c r="G311" s="12">
        <v>0.96</v>
      </c>
      <c r="H311" s="9">
        <v>22</v>
      </c>
      <c r="I311" s="10">
        <v>0.8</v>
      </c>
      <c r="J311" s="12">
        <f>I311</f>
        <v>0.8</v>
      </c>
      <c r="K311" t="str">
        <f>VLOOKUP(A311,MasterTutor!A:D,4,FALSE)</f>
        <v>Advanced</v>
      </c>
      <c r="L311" t="str">
        <f>VLOOKUP(A311,MasterTutor!A:D,3,FALSE)</f>
        <v>Professional</v>
      </c>
      <c r="M311" t="str">
        <f>VLOOKUP(A311,MasterTutor!A:D,2,FALSE)</f>
        <v>Ela Cross</v>
      </c>
    </row>
    <row r="312" spans="1:13" x14ac:dyDescent="0.2">
      <c r="A312" s="9" t="s">
        <v>108</v>
      </c>
      <c r="B312" s="9" t="s">
        <v>17</v>
      </c>
      <c r="C312" s="12">
        <v>0.26</v>
      </c>
      <c r="D312" s="12">
        <v>0.95</v>
      </c>
      <c r="E312" s="12">
        <v>1</v>
      </c>
      <c r="F312" s="12">
        <v>1</v>
      </c>
      <c r="G312" s="12">
        <v>0.86</v>
      </c>
      <c r="H312" s="9" t="e">
        <v>#N/A</v>
      </c>
      <c r="I312" s="10">
        <v>1</v>
      </c>
      <c r="J312" s="12">
        <f>I312</f>
        <v>1</v>
      </c>
      <c r="K312" t="str">
        <f>VLOOKUP(A312,MasterTutor!A:D,4,FALSE)</f>
        <v>Advanced</v>
      </c>
      <c r="L312" t="str">
        <f>VLOOKUP(A312,MasterTutor!A:D,3,FALSE)</f>
        <v>Professional</v>
      </c>
      <c r="M312" t="str">
        <f>VLOOKUP(A312,MasterTutor!A:D,2,FALSE)</f>
        <v>Ela Cross</v>
      </c>
    </row>
    <row r="313" spans="1:13" x14ac:dyDescent="0.2">
      <c r="A313" s="9" t="s">
        <v>108</v>
      </c>
      <c r="B313" s="9" t="s">
        <v>18</v>
      </c>
      <c r="C313" s="12">
        <v>0.6</v>
      </c>
      <c r="D313" s="12">
        <v>1.07</v>
      </c>
      <c r="E313" s="12">
        <v>0.94</v>
      </c>
      <c r="F313" s="12">
        <v>0.98</v>
      </c>
      <c r="G313" s="12">
        <v>0.88</v>
      </c>
      <c r="H313" s="9">
        <v>1</v>
      </c>
      <c r="I313" s="10">
        <v>1</v>
      </c>
      <c r="J313" s="12">
        <f>I313</f>
        <v>1</v>
      </c>
      <c r="K313" t="str">
        <f>VLOOKUP(A313,MasterTutor!A:D,4,FALSE)</f>
        <v>Advanced</v>
      </c>
      <c r="L313" t="str">
        <f>VLOOKUP(A313,MasterTutor!A:D,3,FALSE)</f>
        <v>Professional</v>
      </c>
      <c r="M313" t="str">
        <f>VLOOKUP(A313,MasterTutor!A:D,2,FALSE)</f>
        <v>Ela Cross</v>
      </c>
    </row>
    <row r="314" spans="1:13" x14ac:dyDescent="0.2">
      <c r="A314" s="9" t="s">
        <v>108</v>
      </c>
      <c r="B314" s="9" t="s">
        <v>20</v>
      </c>
      <c r="C314" s="12">
        <v>0.78</v>
      </c>
      <c r="D314" s="12">
        <v>1.1399999999999999</v>
      </c>
      <c r="E314" s="12">
        <v>0.97</v>
      </c>
      <c r="F314" s="12">
        <v>0.92</v>
      </c>
      <c r="G314" s="12">
        <v>0.92</v>
      </c>
      <c r="H314" s="9">
        <v>1</v>
      </c>
      <c r="I314" s="10">
        <v>1</v>
      </c>
      <c r="J314" s="12">
        <f>I314</f>
        <v>1</v>
      </c>
      <c r="K314" t="str">
        <f>VLOOKUP(A314,MasterTutor!A:D,4,FALSE)</f>
        <v>Advanced</v>
      </c>
      <c r="L314" t="str">
        <f>VLOOKUP(A314,MasterTutor!A:D,3,FALSE)</f>
        <v>Professional</v>
      </c>
      <c r="M314" t="str">
        <f>VLOOKUP(A314,MasterTutor!A:D,2,FALSE)</f>
        <v>Ela Cross</v>
      </c>
    </row>
    <row r="315" spans="1:13" x14ac:dyDescent="0.2">
      <c r="A315" s="9" t="s">
        <v>108</v>
      </c>
      <c r="B315" s="9" t="s">
        <v>21</v>
      </c>
      <c r="C315" s="12">
        <v>0.74</v>
      </c>
      <c r="D315" s="12">
        <v>1.1599999999999999</v>
      </c>
      <c r="E315" s="12">
        <v>1</v>
      </c>
      <c r="F315" s="12">
        <v>1</v>
      </c>
      <c r="G315" s="12">
        <v>1</v>
      </c>
      <c r="H315" s="9">
        <v>5</v>
      </c>
      <c r="I315" s="10" t="s">
        <v>40</v>
      </c>
      <c r="J315" s="12">
        <v>0</v>
      </c>
      <c r="K315" t="str">
        <f>VLOOKUP(A315,MasterTutor!A:D,4,FALSE)</f>
        <v>Advanced</v>
      </c>
      <c r="L315" t="str">
        <f>VLOOKUP(A315,MasterTutor!A:D,3,FALSE)</f>
        <v>Professional</v>
      </c>
      <c r="M315" t="str">
        <f>VLOOKUP(A315,MasterTutor!A:D,2,FALSE)</f>
        <v>Ela Cross</v>
      </c>
    </row>
    <row r="316" spans="1:13" x14ac:dyDescent="0.2">
      <c r="A316" s="9" t="s">
        <v>108</v>
      </c>
      <c r="B316" s="9" t="s">
        <v>22</v>
      </c>
      <c r="C316" s="12">
        <v>0.85</v>
      </c>
      <c r="D316" s="12">
        <v>1.1499999999999999</v>
      </c>
      <c r="E316" s="12">
        <v>0.99</v>
      </c>
      <c r="F316" s="12">
        <v>0.99</v>
      </c>
      <c r="G316" s="12">
        <v>0.94</v>
      </c>
      <c r="H316" s="9">
        <v>10</v>
      </c>
      <c r="I316" s="10" t="s">
        <v>109</v>
      </c>
      <c r="J316" s="12">
        <v>1</v>
      </c>
      <c r="K316" t="str">
        <f>VLOOKUP(A316,MasterTutor!A:D,4,FALSE)</f>
        <v>Advanced</v>
      </c>
      <c r="L316" t="str">
        <f>VLOOKUP(A316,MasterTutor!A:D,3,FALSE)</f>
        <v>Professional</v>
      </c>
      <c r="M316" t="str">
        <f>VLOOKUP(A316,MasterTutor!A:D,2,FALSE)</f>
        <v>Ela Cross</v>
      </c>
    </row>
    <row r="317" spans="1:13" x14ac:dyDescent="0.2">
      <c r="A317" s="9" t="s">
        <v>110</v>
      </c>
      <c r="B317" s="9" t="s">
        <v>16</v>
      </c>
      <c r="C317" s="12">
        <v>0</v>
      </c>
      <c r="D317" s="12">
        <v>0</v>
      </c>
      <c r="E317" s="12">
        <v>0</v>
      </c>
      <c r="F317" s="12">
        <v>0</v>
      </c>
      <c r="G317" s="12">
        <v>0</v>
      </c>
      <c r="H317" s="9">
        <v>0</v>
      </c>
      <c r="I317" s="13"/>
      <c r="J317" s="9"/>
      <c r="K317" t="e">
        <f>VLOOKUP(A317,MasterTutor!A:D,4,FALSE)</f>
        <v>#N/A</v>
      </c>
      <c r="L317" t="e">
        <f>VLOOKUP(A317,MasterTutor!A:D,3,FALSE)</f>
        <v>#N/A</v>
      </c>
      <c r="M317" t="e">
        <f>VLOOKUP(A317,MasterTutor!A:D,2,FALSE)</f>
        <v>#N/A</v>
      </c>
    </row>
    <row r="318" spans="1:13" x14ac:dyDescent="0.2">
      <c r="A318" s="9" t="s">
        <v>111</v>
      </c>
      <c r="B318" s="9" t="s">
        <v>14</v>
      </c>
      <c r="C318" s="12">
        <v>0.92079999999999995</v>
      </c>
      <c r="D318" s="12">
        <v>1.1298999999999999</v>
      </c>
      <c r="E318" s="12">
        <v>1</v>
      </c>
      <c r="F318" s="12">
        <v>0.96250000000000002</v>
      </c>
      <c r="G318" s="12">
        <v>0.77777777777777701</v>
      </c>
      <c r="H318" s="9">
        <v>14</v>
      </c>
      <c r="I318" s="10" t="s">
        <v>112</v>
      </c>
      <c r="J318" s="12">
        <v>0.8</v>
      </c>
      <c r="K318" t="e">
        <f>VLOOKUP(A318,MasterTutor!A:D,4,FALSE)</f>
        <v>#N/A</v>
      </c>
      <c r="L318" t="e">
        <f>VLOOKUP(A318,MasterTutor!A:D,3,FALSE)</f>
        <v>#N/A</v>
      </c>
      <c r="M318" t="e">
        <f>VLOOKUP(A318,MasterTutor!A:D,2,FALSE)</f>
        <v>#N/A</v>
      </c>
    </row>
    <row r="319" spans="1:13" x14ac:dyDescent="0.2">
      <c r="A319" s="9" t="s">
        <v>111</v>
      </c>
      <c r="B319" s="9" t="s">
        <v>16</v>
      </c>
      <c r="C319" s="12">
        <v>1.06</v>
      </c>
      <c r="D319" s="12">
        <v>1.1200000000000001</v>
      </c>
      <c r="E319" s="12">
        <v>0.99</v>
      </c>
      <c r="F319" s="12">
        <v>0.97</v>
      </c>
      <c r="G319" s="12">
        <v>0.93</v>
      </c>
      <c r="H319" s="9">
        <v>10</v>
      </c>
      <c r="I319" s="13">
        <v>45972</v>
      </c>
      <c r="J319" s="12">
        <v>1</v>
      </c>
      <c r="K319" t="e">
        <f>VLOOKUP(A319,MasterTutor!A:D,4,FALSE)</f>
        <v>#N/A</v>
      </c>
      <c r="L319" t="e">
        <f>VLOOKUP(A319,MasterTutor!A:D,3,FALSE)</f>
        <v>#N/A</v>
      </c>
      <c r="M319" t="e">
        <f>VLOOKUP(A319,MasterTutor!A:D,2,FALSE)</f>
        <v>#N/A</v>
      </c>
    </row>
    <row r="320" spans="1:13" x14ac:dyDescent="0.2">
      <c r="A320" s="9" t="s">
        <v>111</v>
      </c>
      <c r="B320" s="9" t="s">
        <v>22</v>
      </c>
      <c r="C320" s="12">
        <v>0.32</v>
      </c>
      <c r="D320" s="12">
        <v>0.82</v>
      </c>
      <c r="E320" s="12">
        <v>1</v>
      </c>
      <c r="F320" s="12">
        <v>0.92</v>
      </c>
      <c r="G320" s="12">
        <v>0</v>
      </c>
      <c r="H320" s="9">
        <v>3</v>
      </c>
      <c r="I320" s="10" t="s">
        <v>113</v>
      </c>
      <c r="J320" s="12">
        <v>0.21</v>
      </c>
      <c r="K320" t="e">
        <f>VLOOKUP(A320,MasterTutor!A:D,4,FALSE)</f>
        <v>#N/A</v>
      </c>
      <c r="L320" t="e">
        <f>VLOOKUP(A320,MasterTutor!A:D,3,FALSE)</f>
        <v>#N/A</v>
      </c>
      <c r="M320" t="e">
        <f>VLOOKUP(A320,MasterTutor!A:D,2,FALSE)</f>
        <v>#N/A</v>
      </c>
    </row>
    <row r="321" spans="1:13" x14ac:dyDescent="0.2">
      <c r="A321" s="9" t="s">
        <v>114</v>
      </c>
      <c r="B321" s="9" t="s">
        <v>14</v>
      </c>
      <c r="C321" s="12">
        <v>0.97499999999999998</v>
      </c>
      <c r="D321" s="12">
        <v>0.9375</v>
      </c>
      <c r="E321" s="12">
        <v>1</v>
      </c>
      <c r="F321" s="12">
        <v>1</v>
      </c>
      <c r="G321" s="12">
        <v>0.60714285714285698</v>
      </c>
      <c r="H321" s="9">
        <v>11</v>
      </c>
      <c r="I321" s="10" t="s">
        <v>28</v>
      </c>
      <c r="J321" s="12">
        <v>0.67</v>
      </c>
      <c r="K321" t="str">
        <f>VLOOKUP(A321,MasterTutor!A:D,4,FALSE)</f>
        <v>Advanced</v>
      </c>
      <c r="L321" t="str">
        <f>VLOOKUP(A321,MasterTutor!A:D,3,FALSE)</f>
        <v>Professional</v>
      </c>
      <c r="M321" t="str">
        <f>VLOOKUP(A321,MasterTutor!A:D,2,FALSE)</f>
        <v>Annelies de Groot</v>
      </c>
    </row>
    <row r="322" spans="1:13" x14ac:dyDescent="0.2">
      <c r="A322" s="9" t="s">
        <v>114</v>
      </c>
      <c r="B322" s="9" t="s">
        <v>14</v>
      </c>
      <c r="C322" s="12">
        <v>0.97499999999999998</v>
      </c>
      <c r="D322" s="12">
        <v>0.9375</v>
      </c>
      <c r="E322" s="12">
        <v>1</v>
      </c>
      <c r="F322" s="12">
        <v>1</v>
      </c>
      <c r="G322" s="12">
        <v>0.60714285714285698</v>
      </c>
      <c r="H322" s="9">
        <v>11</v>
      </c>
      <c r="I322" s="10" t="s">
        <v>28</v>
      </c>
      <c r="J322" s="12">
        <f>_xlfn.TEXTBEFORE(I322, "/")/_xlfn.TEXTAFTER(I322,"/")</f>
        <v>0.66666666666666663</v>
      </c>
      <c r="K322" t="str">
        <f>VLOOKUP(A322,MasterTutor!A:D,4,FALSE)</f>
        <v>Advanced</v>
      </c>
      <c r="L322" t="str">
        <f>VLOOKUP(A322,MasterTutor!A:D,3,FALSE)</f>
        <v>Professional</v>
      </c>
      <c r="M322" t="str">
        <f>VLOOKUP(A322,MasterTutor!A:D,2,FALSE)</f>
        <v>Annelies de Groot</v>
      </c>
    </row>
    <row r="323" spans="1:13" x14ac:dyDescent="0.2">
      <c r="A323" s="9" t="s">
        <v>114</v>
      </c>
      <c r="B323" s="9" t="s">
        <v>16</v>
      </c>
      <c r="C323" s="12">
        <v>1.18</v>
      </c>
      <c r="D323" s="12">
        <v>1.07</v>
      </c>
      <c r="E323" s="12">
        <v>0.98</v>
      </c>
      <c r="F323" s="12">
        <v>1</v>
      </c>
      <c r="G323" s="12">
        <v>0.96</v>
      </c>
      <c r="H323" s="9">
        <v>14</v>
      </c>
      <c r="I323" s="13">
        <v>45814</v>
      </c>
      <c r="J323" s="12">
        <v>1</v>
      </c>
      <c r="K323" t="str">
        <f>VLOOKUP(A323,MasterTutor!A:D,4,FALSE)</f>
        <v>Advanced</v>
      </c>
      <c r="L323" t="str">
        <f>VLOOKUP(A323,MasterTutor!A:D,3,FALSE)</f>
        <v>Professional</v>
      </c>
      <c r="M323" t="str">
        <f>VLOOKUP(A323,MasterTutor!A:D,2,FALSE)</f>
        <v>Annelies de Groot</v>
      </c>
    </row>
    <row r="324" spans="1:13" x14ac:dyDescent="0.2">
      <c r="A324" s="9" t="s">
        <v>114</v>
      </c>
      <c r="B324" s="9" t="s">
        <v>257</v>
      </c>
      <c r="C324" s="12">
        <v>0.91</v>
      </c>
      <c r="D324" s="12">
        <v>0.94</v>
      </c>
      <c r="E324" s="12">
        <v>1</v>
      </c>
      <c r="F324" s="12">
        <v>1</v>
      </c>
      <c r="G324" s="12">
        <v>0.83</v>
      </c>
      <c r="H324" s="9">
        <v>4</v>
      </c>
      <c r="I324" s="10">
        <v>1</v>
      </c>
      <c r="J324" s="12">
        <v>1</v>
      </c>
      <c r="K324" t="str">
        <f>VLOOKUP(A324,MasterTutor!A:D,4,FALSE)</f>
        <v>Advanced</v>
      </c>
      <c r="L324" t="str">
        <f>VLOOKUP(A324,MasterTutor!A:D,3,FALSE)</f>
        <v>Professional</v>
      </c>
      <c r="M324" t="str">
        <f>VLOOKUP(A324,MasterTutor!A:D,2,FALSE)</f>
        <v>Annelies de Groot</v>
      </c>
    </row>
    <row r="325" spans="1:13" x14ac:dyDescent="0.2">
      <c r="A325" s="9" t="s">
        <v>114</v>
      </c>
      <c r="B325" s="9" t="s">
        <v>29</v>
      </c>
      <c r="C325" s="12">
        <v>0.98329999999999995</v>
      </c>
      <c r="D325" s="12">
        <v>1.0246999999999999</v>
      </c>
      <c r="E325" s="12">
        <v>1</v>
      </c>
      <c r="F325" s="12">
        <v>1</v>
      </c>
      <c r="G325" s="12">
        <v>0.5</v>
      </c>
      <c r="H325" s="9">
        <v>15</v>
      </c>
      <c r="I325" s="10">
        <v>0.77777777777777779</v>
      </c>
      <c r="J325" s="12">
        <f>I325</f>
        <v>0.77777777777777779</v>
      </c>
      <c r="K325" t="str">
        <f>VLOOKUP(A325,MasterTutor!A:D,4,FALSE)</f>
        <v>Advanced</v>
      </c>
      <c r="L325" t="str">
        <f>VLOOKUP(A325,MasterTutor!A:D,3,FALSE)</f>
        <v>Professional</v>
      </c>
      <c r="M325" t="str">
        <f>VLOOKUP(A325,MasterTutor!A:D,2,FALSE)</f>
        <v>Annelies de Groot</v>
      </c>
    </row>
    <row r="326" spans="1:13" x14ac:dyDescent="0.2">
      <c r="A326" s="9" t="s">
        <v>114</v>
      </c>
      <c r="B326" s="9" t="s">
        <v>17</v>
      </c>
      <c r="C326" s="12">
        <v>0.77</v>
      </c>
      <c r="D326" s="12">
        <v>1.1100000000000001</v>
      </c>
      <c r="E326" s="12">
        <v>1</v>
      </c>
      <c r="F326" s="12">
        <v>0.74</v>
      </c>
      <c r="G326" s="12">
        <v>0.75</v>
      </c>
      <c r="H326" s="9">
        <v>3</v>
      </c>
      <c r="I326" s="10" t="s">
        <v>35</v>
      </c>
      <c r="J326" s="12">
        <v>0.75</v>
      </c>
      <c r="K326" t="str">
        <f>VLOOKUP(A326,MasterTutor!A:D,4,FALSE)</f>
        <v>Advanced</v>
      </c>
      <c r="L326" t="str">
        <f>VLOOKUP(A326,MasterTutor!A:D,3,FALSE)</f>
        <v>Professional</v>
      </c>
      <c r="M326" t="str">
        <f>VLOOKUP(A326,MasterTutor!A:D,2,FALSE)</f>
        <v>Annelies de Groot</v>
      </c>
    </row>
    <row r="327" spans="1:13" x14ac:dyDescent="0.2">
      <c r="A327" s="9" t="s">
        <v>114</v>
      </c>
      <c r="B327" s="9" t="s">
        <v>18</v>
      </c>
      <c r="C327" s="12">
        <v>0.56999999999999995</v>
      </c>
      <c r="D327" s="12">
        <v>1.01</v>
      </c>
      <c r="E327" s="12">
        <v>1</v>
      </c>
      <c r="F327" s="12">
        <v>1</v>
      </c>
      <c r="G327" s="12">
        <v>0.39</v>
      </c>
      <c r="H327" s="9">
        <v>4</v>
      </c>
      <c r="I327" s="10" t="s">
        <v>19</v>
      </c>
      <c r="J327" s="12">
        <v>0.67</v>
      </c>
      <c r="K327" t="str">
        <f>VLOOKUP(A327,MasterTutor!A:D,4,FALSE)</f>
        <v>Advanced</v>
      </c>
      <c r="L327" t="str">
        <f>VLOOKUP(A327,MasterTutor!A:D,3,FALSE)</f>
        <v>Professional</v>
      </c>
      <c r="M327" t="str">
        <f>VLOOKUP(A327,MasterTutor!A:D,2,FALSE)</f>
        <v>Annelies de Groot</v>
      </c>
    </row>
    <row r="328" spans="1:13" x14ac:dyDescent="0.2">
      <c r="A328" s="9" t="s">
        <v>114</v>
      </c>
      <c r="B328" s="9" t="s">
        <v>20</v>
      </c>
      <c r="C328" s="12">
        <v>0.83</v>
      </c>
      <c r="D328" s="12">
        <v>1.0900000000000001</v>
      </c>
      <c r="E328" s="12">
        <v>1</v>
      </c>
      <c r="F328" s="12">
        <v>0.98</v>
      </c>
      <c r="G328" s="12">
        <v>0.46</v>
      </c>
      <c r="H328" s="9">
        <v>7</v>
      </c>
      <c r="I328" s="10" t="s">
        <v>115</v>
      </c>
      <c r="J328" s="12">
        <v>0.4</v>
      </c>
      <c r="K328" t="str">
        <f>VLOOKUP(A328,MasterTutor!A:D,4,FALSE)</f>
        <v>Advanced</v>
      </c>
      <c r="L328" t="str">
        <f>VLOOKUP(A328,MasterTutor!A:D,3,FALSE)</f>
        <v>Professional</v>
      </c>
      <c r="M328" t="str">
        <f>VLOOKUP(A328,MasterTutor!A:D,2,FALSE)</f>
        <v>Annelies de Groot</v>
      </c>
    </row>
    <row r="329" spans="1:13" x14ac:dyDescent="0.2">
      <c r="A329" s="9" t="s">
        <v>114</v>
      </c>
      <c r="B329" s="9" t="s">
        <v>21</v>
      </c>
      <c r="C329" s="12">
        <v>0.82</v>
      </c>
      <c r="D329" s="12">
        <v>1.1100000000000001</v>
      </c>
      <c r="E329" s="12">
        <v>0.99</v>
      </c>
      <c r="F329" s="12">
        <v>1</v>
      </c>
      <c r="G329" s="12">
        <v>0</v>
      </c>
      <c r="H329" s="9">
        <v>3</v>
      </c>
      <c r="I329" s="10" t="s">
        <v>41</v>
      </c>
      <c r="J329" s="12">
        <v>0.83</v>
      </c>
      <c r="K329" t="str">
        <f>VLOOKUP(A329,MasterTutor!A:D,4,FALSE)</f>
        <v>Advanced</v>
      </c>
      <c r="L329" t="str">
        <f>VLOOKUP(A329,MasterTutor!A:D,3,FALSE)</f>
        <v>Professional</v>
      </c>
      <c r="M329" t="str">
        <f>VLOOKUP(A329,MasterTutor!A:D,2,FALSE)</f>
        <v>Annelies de Groot</v>
      </c>
    </row>
    <row r="330" spans="1:13" x14ac:dyDescent="0.2">
      <c r="A330" s="9" t="s">
        <v>114</v>
      </c>
      <c r="B330" s="9" t="s">
        <v>22</v>
      </c>
      <c r="C330" s="12">
        <v>1.04</v>
      </c>
      <c r="D330" s="12">
        <v>1.17</v>
      </c>
      <c r="E330" s="12">
        <v>1</v>
      </c>
      <c r="F330" s="12">
        <v>0.94</v>
      </c>
      <c r="G330" s="12">
        <v>0.84</v>
      </c>
      <c r="H330" s="9">
        <v>8</v>
      </c>
      <c r="I330" s="10" t="s">
        <v>28</v>
      </c>
      <c r="J330" s="12">
        <v>0.67</v>
      </c>
      <c r="K330" t="str">
        <f>VLOOKUP(A330,MasterTutor!A:D,4,FALSE)</f>
        <v>Advanced</v>
      </c>
      <c r="L330" t="str">
        <f>VLOOKUP(A330,MasterTutor!A:D,3,FALSE)</f>
        <v>Professional</v>
      </c>
      <c r="M330" t="str">
        <f>VLOOKUP(A330,MasterTutor!A:D,2,FALSE)</f>
        <v>Annelies de Groot</v>
      </c>
    </row>
    <row r="331" spans="1:13" x14ac:dyDescent="0.2">
      <c r="A331" s="9" t="s">
        <v>116</v>
      </c>
      <c r="B331" s="9" t="s">
        <v>14</v>
      </c>
      <c r="C331" s="12">
        <v>0.75</v>
      </c>
      <c r="D331" s="12">
        <v>0.99009999999999998</v>
      </c>
      <c r="E331" s="12">
        <v>0.94318181818181801</v>
      </c>
      <c r="F331" s="12">
        <v>0.45614035087719201</v>
      </c>
      <c r="G331" s="12">
        <v>0.76923076923076905</v>
      </c>
      <c r="H331" s="9">
        <v>10</v>
      </c>
      <c r="I331" s="10" t="s">
        <v>106</v>
      </c>
      <c r="J331" s="12">
        <v>0.4</v>
      </c>
      <c r="K331" t="str">
        <f>VLOOKUP(A331,MasterTutor!A:D,4,FALSE)</f>
        <v>Advanced</v>
      </c>
      <c r="L331" t="str">
        <f>VLOOKUP(A331,MasterTutor!A:D,3,FALSE)</f>
        <v>Professional</v>
      </c>
      <c r="M331" t="str">
        <f>VLOOKUP(A331,MasterTutor!A:D,2,FALSE)</f>
        <v>Ian Plamondon</v>
      </c>
    </row>
    <row r="332" spans="1:13" x14ac:dyDescent="0.2">
      <c r="A332" s="9" t="s">
        <v>116</v>
      </c>
      <c r="B332" s="9" t="s">
        <v>16</v>
      </c>
      <c r="C332" s="12">
        <v>0.89</v>
      </c>
      <c r="D332" s="12">
        <v>0.95</v>
      </c>
      <c r="E332" s="12">
        <v>0.86</v>
      </c>
      <c r="F332" s="12">
        <v>0.92</v>
      </c>
      <c r="G332" s="12">
        <v>0.67</v>
      </c>
      <c r="H332" s="9">
        <v>9</v>
      </c>
      <c r="I332" s="13" t="s">
        <v>40</v>
      </c>
      <c r="J332" s="12">
        <v>0</v>
      </c>
      <c r="K332" t="str">
        <f>VLOOKUP(A332,MasterTutor!A:D,4,FALSE)</f>
        <v>Advanced</v>
      </c>
      <c r="L332" t="str">
        <f>VLOOKUP(A332,MasterTutor!A:D,3,FALSE)</f>
        <v>Professional</v>
      </c>
      <c r="M332" t="str">
        <f>VLOOKUP(A332,MasterTutor!A:D,2,FALSE)</f>
        <v>Ian Plamondon</v>
      </c>
    </row>
    <row r="333" spans="1:13" x14ac:dyDescent="0.2">
      <c r="A333" s="9" t="s">
        <v>116</v>
      </c>
      <c r="B333" s="9" t="s">
        <v>257</v>
      </c>
      <c r="C333" s="12">
        <v>0.55000000000000004</v>
      </c>
      <c r="D333" s="12">
        <v>0.79</v>
      </c>
      <c r="E333" s="12">
        <v>0.93</v>
      </c>
      <c r="F333" s="12">
        <v>0.54</v>
      </c>
      <c r="G333" s="12">
        <v>0.79</v>
      </c>
      <c r="H333" s="9">
        <v>10</v>
      </c>
      <c r="I333" s="33" t="s">
        <v>118</v>
      </c>
      <c r="J333" s="12">
        <v>0.09</v>
      </c>
      <c r="K333" t="str">
        <f>VLOOKUP(A333,MasterTutor!A:D,4,FALSE)</f>
        <v>Advanced</v>
      </c>
      <c r="L333" t="str">
        <f>VLOOKUP(A333,MasterTutor!A:D,3,FALSE)</f>
        <v>Professional</v>
      </c>
      <c r="M333" t="str">
        <f>VLOOKUP(A333,MasterTutor!A:D,2,FALSE)</f>
        <v>Ian Plamondon</v>
      </c>
    </row>
    <row r="334" spans="1:13" x14ac:dyDescent="0.2">
      <c r="A334" s="9" t="s">
        <v>116</v>
      </c>
      <c r="B334" s="9" t="s">
        <v>29</v>
      </c>
      <c r="C334" s="12">
        <v>0.92920000000000003</v>
      </c>
      <c r="D334" s="12">
        <v>0.99670000000000003</v>
      </c>
      <c r="E334" s="12">
        <v>0.92372881399999995</v>
      </c>
      <c r="F334" s="12">
        <v>0.986486486</v>
      </c>
      <c r="G334" s="12">
        <v>0.54545454500000001</v>
      </c>
      <c r="H334" s="9">
        <v>16</v>
      </c>
      <c r="I334" s="10" t="s">
        <v>119</v>
      </c>
      <c r="J334" s="12">
        <v>0</v>
      </c>
      <c r="K334" t="str">
        <f>VLOOKUP(A334,MasterTutor!A:D,4,FALSE)</f>
        <v>Advanced</v>
      </c>
      <c r="L334" t="str">
        <f>VLOOKUP(A334,MasterTutor!A:D,3,FALSE)</f>
        <v>Professional</v>
      </c>
      <c r="M334" t="str">
        <f>VLOOKUP(A334,MasterTutor!A:D,2,FALSE)</f>
        <v>Ian Plamondon</v>
      </c>
    </row>
    <row r="335" spans="1:13" x14ac:dyDescent="0.2">
      <c r="A335" s="9" t="s">
        <v>116</v>
      </c>
      <c r="B335" s="9" t="s">
        <v>17</v>
      </c>
      <c r="C335" s="12">
        <v>0.78</v>
      </c>
      <c r="D335" s="12">
        <v>1</v>
      </c>
      <c r="E335" s="12">
        <v>0.83</v>
      </c>
      <c r="F335" s="12">
        <v>0.98</v>
      </c>
      <c r="G335" s="12">
        <v>0.73</v>
      </c>
      <c r="H335" s="9">
        <v>2</v>
      </c>
      <c r="I335" s="10" t="s">
        <v>90</v>
      </c>
      <c r="J335" s="12">
        <v>0.6</v>
      </c>
      <c r="K335" t="str">
        <f>VLOOKUP(A335,MasterTutor!A:D,4,FALSE)</f>
        <v>Advanced</v>
      </c>
      <c r="L335" t="str">
        <f>VLOOKUP(A335,MasterTutor!A:D,3,FALSE)</f>
        <v>Professional</v>
      </c>
      <c r="M335" t="str">
        <f>VLOOKUP(A335,MasterTutor!A:D,2,FALSE)</f>
        <v>Ian Plamondon</v>
      </c>
    </row>
    <row r="336" spans="1:13" x14ac:dyDescent="0.2">
      <c r="A336" s="9" t="s">
        <v>116</v>
      </c>
      <c r="B336" s="9" t="s">
        <v>18</v>
      </c>
      <c r="C336" s="12">
        <v>0.72</v>
      </c>
      <c r="D336" s="12">
        <v>1.03</v>
      </c>
      <c r="E336" s="12">
        <v>0.96</v>
      </c>
      <c r="F336" s="12">
        <v>0.98</v>
      </c>
      <c r="G336" s="12">
        <v>0.53</v>
      </c>
      <c r="H336" s="9">
        <v>3</v>
      </c>
      <c r="I336" s="10" t="s">
        <v>117</v>
      </c>
      <c r="J336" s="12">
        <v>0.56999999999999995</v>
      </c>
      <c r="K336" t="str">
        <f>VLOOKUP(A336,MasterTutor!A:D,4,FALSE)</f>
        <v>Advanced</v>
      </c>
      <c r="L336" t="str">
        <f>VLOOKUP(A336,MasterTutor!A:D,3,FALSE)</f>
        <v>Professional</v>
      </c>
      <c r="M336" t="str">
        <f>VLOOKUP(A336,MasterTutor!A:D,2,FALSE)</f>
        <v>Ian Plamondon</v>
      </c>
    </row>
    <row r="337" spans="1:13" x14ac:dyDescent="0.2">
      <c r="A337" s="9" t="s">
        <v>116</v>
      </c>
      <c r="B337" s="9" t="s">
        <v>20</v>
      </c>
      <c r="C337" s="12">
        <v>0.74</v>
      </c>
      <c r="D337" s="12">
        <v>1.02</v>
      </c>
      <c r="E337" s="12">
        <v>0.93</v>
      </c>
      <c r="F337" s="12">
        <v>0.92</v>
      </c>
      <c r="G337" s="12">
        <v>0.5</v>
      </c>
      <c r="H337" s="9">
        <v>6</v>
      </c>
      <c r="J337" s="9"/>
      <c r="K337" t="str">
        <f>VLOOKUP(A337,MasterTutor!A:D,4,FALSE)</f>
        <v>Advanced</v>
      </c>
      <c r="L337" t="str">
        <f>VLOOKUP(A337,MasterTutor!A:D,3,FALSE)</f>
        <v>Professional</v>
      </c>
      <c r="M337" t="str">
        <f>VLOOKUP(A337,MasterTutor!A:D,2,FALSE)</f>
        <v>Ian Plamondon</v>
      </c>
    </row>
    <row r="338" spans="1:13" x14ac:dyDescent="0.2">
      <c r="A338" s="9" t="s">
        <v>116</v>
      </c>
      <c r="B338" s="9" t="s">
        <v>21</v>
      </c>
      <c r="C338" s="12">
        <v>0.62</v>
      </c>
      <c r="D338" s="12">
        <v>0.97</v>
      </c>
      <c r="E338" s="12">
        <v>0.82</v>
      </c>
      <c r="F338" s="12">
        <v>0.96</v>
      </c>
      <c r="G338" s="12">
        <v>0.94</v>
      </c>
      <c r="H338" s="9">
        <v>4</v>
      </c>
      <c r="I338" s="11"/>
      <c r="J338" s="9"/>
      <c r="K338" t="str">
        <f>VLOOKUP(A338,MasterTutor!A:D,4,FALSE)</f>
        <v>Advanced</v>
      </c>
      <c r="L338" t="str">
        <f>VLOOKUP(A338,MasterTutor!A:D,3,FALSE)</f>
        <v>Professional</v>
      </c>
      <c r="M338" t="str">
        <f>VLOOKUP(A338,MasterTutor!A:D,2,FALSE)</f>
        <v>Ian Plamondon</v>
      </c>
    </row>
    <row r="339" spans="1:13" x14ac:dyDescent="0.2">
      <c r="A339" s="9" t="s">
        <v>116</v>
      </c>
      <c r="B339" s="9" t="s">
        <v>22</v>
      </c>
      <c r="C339" s="12">
        <v>0.78</v>
      </c>
      <c r="D339" s="12">
        <v>1.1100000000000001</v>
      </c>
      <c r="E339" s="12">
        <v>0.88</v>
      </c>
      <c r="F339" s="12">
        <v>0.85</v>
      </c>
      <c r="G339" s="12">
        <v>0.69</v>
      </c>
      <c r="H339" s="9">
        <v>1</v>
      </c>
      <c r="I339" s="11"/>
      <c r="J339" s="9"/>
      <c r="K339" t="str">
        <f>VLOOKUP(A339,MasterTutor!A:D,4,FALSE)</f>
        <v>Advanced</v>
      </c>
      <c r="L339" t="str">
        <f>VLOOKUP(A339,MasterTutor!A:D,3,FALSE)</f>
        <v>Professional</v>
      </c>
      <c r="M339" t="str">
        <f>VLOOKUP(A339,MasterTutor!A:D,2,FALSE)</f>
        <v>Ian Plamondon</v>
      </c>
    </row>
    <row r="340" spans="1:13" x14ac:dyDescent="0.2">
      <c r="A340" s="9" t="s">
        <v>120</v>
      </c>
      <c r="B340" s="9" t="s">
        <v>14</v>
      </c>
      <c r="C340" s="12">
        <v>0</v>
      </c>
      <c r="D340" s="12">
        <v>0</v>
      </c>
      <c r="E340" s="12">
        <v>0</v>
      </c>
      <c r="F340" s="12">
        <v>0</v>
      </c>
      <c r="G340" s="12">
        <v>0</v>
      </c>
      <c r="H340" s="9">
        <v>0</v>
      </c>
      <c r="I340" s="10"/>
      <c r="J340" s="12"/>
      <c r="K340" t="e">
        <f>VLOOKUP(A340,MasterTutor!A:D,4,FALSE)</f>
        <v>#N/A</v>
      </c>
      <c r="L340" t="e">
        <f>VLOOKUP(A340,MasterTutor!A:D,3,FALSE)</f>
        <v>#N/A</v>
      </c>
      <c r="M340" t="e">
        <f>VLOOKUP(A340,MasterTutor!A:D,2,FALSE)</f>
        <v>#N/A</v>
      </c>
    </row>
    <row r="341" spans="1:13" x14ac:dyDescent="0.2">
      <c r="A341" s="9" t="s">
        <v>120</v>
      </c>
      <c r="B341" s="9" t="s">
        <v>14</v>
      </c>
      <c r="C341" s="12">
        <v>0</v>
      </c>
      <c r="D341" s="12">
        <v>0</v>
      </c>
      <c r="E341" s="12">
        <v>0</v>
      </c>
      <c r="F341" s="12">
        <v>0</v>
      </c>
      <c r="G341" s="12">
        <v>0</v>
      </c>
      <c r="H341" s="9">
        <v>0</v>
      </c>
      <c r="J341" s="9"/>
      <c r="K341" t="e">
        <f>VLOOKUP(A341,MasterTutor!A:D,4,FALSE)</f>
        <v>#N/A</v>
      </c>
      <c r="L341" t="e">
        <f>VLOOKUP(A341,MasterTutor!A:D,3,FALSE)</f>
        <v>#N/A</v>
      </c>
      <c r="M341" t="e">
        <f>VLOOKUP(A341,MasterTutor!A:D,2,FALSE)</f>
        <v>#N/A</v>
      </c>
    </row>
    <row r="342" spans="1:13" x14ac:dyDescent="0.2">
      <c r="A342" s="9" t="s">
        <v>120</v>
      </c>
      <c r="B342" s="9" t="s">
        <v>16</v>
      </c>
      <c r="C342" s="12">
        <v>0</v>
      </c>
      <c r="D342" s="12">
        <v>0</v>
      </c>
      <c r="E342" s="12">
        <v>0</v>
      </c>
      <c r="F342" s="12">
        <v>0</v>
      </c>
      <c r="G342" s="12">
        <v>0</v>
      </c>
      <c r="H342" s="9">
        <v>0</v>
      </c>
      <c r="I342" s="13"/>
      <c r="J342" s="9"/>
      <c r="K342" t="e">
        <f>VLOOKUP(A342,MasterTutor!A:D,4,FALSE)</f>
        <v>#N/A</v>
      </c>
      <c r="L342" t="e">
        <f>VLOOKUP(A342,MasterTutor!A:D,3,FALSE)</f>
        <v>#N/A</v>
      </c>
      <c r="M342" t="e">
        <f>VLOOKUP(A342,MasterTutor!A:D,2,FALSE)</f>
        <v>#N/A</v>
      </c>
    </row>
    <row r="343" spans="1:13" x14ac:dyDescent="0.2">
      <c r="A343" s="9" t="s">
        <v>120</v>
      </c>
      <c r="B343" s="9" t="s">
        <v>17</v>
      </c>
      <c r="C343" s="12">
        <v>0.42</v>
      </c>
      <c r="D343" s="12">
        <v>1.04</v>
      </c>
      <c r="E343" s="12">
        <v>1</v>
      </c>
      <c r="F343" s="12">
        <v>1</v>
      </c>
      <c r="G343" s="12">
        <v>1</v>
      </c>
      <c r="H343" s="9" t="e">
        <v>#N/A</v>
      </c>
      <c r="I343" s="10">
        <v>1</v>
      </c>
      <c r="J343" s="12">
        <f>I343</f>
        <v>1</v>
      </c>
      <c r="K343" t="e">
        <f>VLOOKUP(A343,MasterTutor!A:D,4,FALSE)</f>
        <v>#N/A</v>
      </c>
      <c r="L343" t="e">
        <f>VLOOKUP(A343,MasterTutor!A:D,3,FALSE)</f>
        <v>#N/A</v>
      </c>
      <c r="M343" t="e">
        <f>VLOOKUP(A343,MasterTutor!A:D,2,FALSE)</f>
        <v>#N/A</v>
      </c>
    </row>
    <row r="344" spans="1:13" x14ac:dyDescent="0.2">
      <c r="A344" s="9" t="s">
        <v>120</v>
      </c>
      <c r="B344" s="9" t="s">
        <v>18</v>
      </c>
      <c r="C344" s="12">
        <v>0.35</v>
      </c>
      <c r="D344" s="12">
        <v>1.2</v>
      </c>
      <c r="E344" s="12">
        <v>1</v>
      </c>
      <c r="F344" s="12">
        <v>1</v>
      </c>
      <c r="G344" s="12">
        <v>1</v>
      </c>
      <c r="H344" s="9">
        <v>1</v>
      </c>
      <c r="I344" s="10">
        <v>0</v>
      </c>
      <c r="J344" s="12">
        <f>I344</f>
        <v>0</v>
      </c>
      <c r="K344" t="e">
        <f>VLOOKUP(A344,MasterTutor!A:D,4,FALSE)</f>
        <v>#N/A</v>
      </c>
      <c r="L344" t="e">
        <f>VLOOKUP(A344,MasterTutor!A:D,3,FALSE)</f>
        <v>#N/A</v>
      </c>
      <c r="M344" t="e">
        <f>VLOOKUP(A344,MasterTutor!A:D,2,FALSE)</f>
        <v>#N/A</v>
      </c>
    </row>
    <row r="345" spans="1:13" x14ac:dyDescent="0.2">
      <c r="A345" s="9" t="s">
        <v>120</v>
      </c>
      <c r="B345" s="9" t="s">
        <v>20</v>
      </c>
      <c r="C345" s="12">
        <v>0.46</v>
      </c>
      <c r="D345" s="12">
        <v>1.17</v>
      </c>
      <c r="E345" s="12">
        <v>1</v>
      </c>
      <c r="F345" s="12">
        <v>1</v>
      </c>
      <c r="G345" s="12">
        <v>0.5</v>
      </c>
      <c r="H345" s="9" t="e">
        <v>#N/A</v>
      </c>
      <c r="I345" s="10">
        <v>1</v>
      </c>
      <c r="J345" s="12">
        <f>I345</f>
        <v>1</v>
      </c>
      <c r="K345" t="e">
        <f>VLOOKUP(A345,MasterTutor!A:D,4,FALSE)</f>
        <v>#N/A</v>
      </c>
      <c r="L345" t="e">
        <f>VLOOKUP(A345,MasterTutor!A:D,3,FALSE)</f>
        <v>#N/A</v>
      </c>
      <c r="M345" t="e">
        <f>VLOOKUP(A345,MasterTutor!A:D,2,FALSE)</f>
        <v>#N/A</v>
      </c>
    </row>
    <row r="346" spans="1:13" x14ac:dyDescent="0.2">
      <c r="A346" s="9" t="s">
        <v>120</v>
      </c>
      <c r="B346" s="9" t="s">
        <v>21</v>
      </c>
      <c r="C346" s="12">
        <v>0.3</v>
      </c>
      <c r="D346" s="12">
        <v>0.96</v>
      </c>
      <c r="E346" s="12">
        <v>1</v>
      </c>
      <c r="F346" s="12">
        <v>0.5</v>
      </c>
      <c r="G346" s="12">
        <v>0.33</v>
      </c>
      <c r="H346" s="9">
        <v>0</v>
      </c>
      <c r="I346" s="11"/>
      <c r="J346" s="9"/>
      <c r="K346" t="e">
        <f>VLOOKUP(A346,MasterTutor!A:D,4,FALSE)</f>
        <v>#N/A</v>
      </c>
      <c r="L346" t="e">
        <f>VLOOKUP(A346,MasterTutor!A:D,3,FALSE)</f>
        <v>#N/A</v>
      </c>
      <c r="M346" t="e">
        <f>VLOOKUP(A346,MasterTutor!A:D,2,FALSE)</f>
        <v>#N/A</v>
      </c>
    </row>
    <row r="347" spans="1:13" x14ac:dyDescent="0.2">
      <c r="A347" s="9" t="s">
        <v>120</v>
      </c>
      <c r="B347" s="9" t="s">
        <v>22</v>
      </c>
      <c r="C347" s="12">
        <v>0</v>
      </c>
      <c r="D347" s="12">
        <v>0.03</v>
      </c>
      <c r="E347" s="12">
        <v>0</v>
      </c>
      <c r="F347" s="12">
        <v>0</v>
      </c>
      <c r="G347" s="12">
        <v>0</v>
      </c>
      <c r="H347" s="9">
        <v>0</v>
      </c>
      <c r="I347" s="11"/>
      <c r="J347" s="9"/>
      <c r="K347" t="e">
        <f>VLOOKUP(A347,MasterTutor!A:D,4,FALSE)</f>
        <v>#N/A</v>
      </c>
      <c r="L347" t="e">
        <f>VLOOKUP(A347,MasterTutor!A:D,3,FALSE)</f>
        <v>#N/A</v>
      </c>
      <c r="M347" t="e">
        <f>VLOOKUP(A347,MasterTutor!A:D,2,FALSE)</f>
        <v>#N/A</v>
      </c>
    </row>
    <row r="348" spans="1:13" x14ac:dyDescent="0.2">
      <c r="A348" s="9" t="s">
        <v>121</v>
      </c>
      <c r="B348" s="9" t="s">
        <v>257</v>
      </c>
      <c r="C348" s="12">
        <v>0.1</v>
      </c>
      <c r="D348" s="12">
        <v>0.93</v>
      </c>
      <c r="E348" s="12">
        <v>1</v>
      </c>
      <c r="F348" s="12">
        <v>1</v>
      </c>
      <c r="G348" s="12">
        <v>0</v>
      </c>
      <c r="H348" s="9">
        <v>0</v>
      </c>
      <c r="I348" s="10">
        <v>0.8</v>
      </c>
      <c r="J348" s="12">
        <v>0.8</v>
      </c>
      <c r="K348" t="str">
        <f>VLOOKUP(A348,MasterTutor!A:D,4,FALSE)</f>
        <v>Advanced</v>
      </c>
      <c r="L348" t="str">
        <f>VLOOKUP(A348,MasterTutor!A:D,3,FALSE)</f>
        <v>Professional</v>
      </c>
      <c r="M348" t="str">
        <f>VLOOKUP(A348,MasterTutor!A:D,2,FALSE)</f>
        <v>Kristin Haase-Alvey</v>
      </c>
    </row>
    <row r="349" spans="1:13" x14ac:dyDescent="0.2">
      <c r="A349" s="9" t="s">
        <v>121</v>
      </c>
      <c r="B349" s="9" t="s">
        <v>29</v>
      </c>
      <c r="C349" s="12">
        <v>0.92079999999999995</v>
      </c>
      <c r="D349" s="12">
        <v>1.2007000000000001</v>
      </c>
      <c r="E349" s="12">
        <v>1</v>
      </c>
      <c r="F349" s="12">
        <v>0.97222222199999997</v>
      </c>
      <c r="G349" s="12">
        <v>0.71428571399999996</v>
      </c>
      <c r="H349" s="9">
        <v>0</v>
      </c>
      <c r="I349" s="10">
        <v>0.9375</v>
      </c>
      <c r="J349" s="12">
        <f>I349</f>
        <v>0.9375</v>
      </c>
      <c r="K349" t="str">
        <f>VLOOKUP(A349,MasterTutor!A:D,4,FALSE)</f>
        <v>Advanced</v>
      </c>
      <c r="L349" t="str">
        <f>VLOOKUP(A349,MasterTutor!A:D,3,FALSE)</f>
        <v>Professional</v>
      </c>
      <c r="M349" t="str">
        <f>VLOOKUP(A349,MasterTutor!A:D,2,FALSE)</f>
        <v>Kristin Haase-Alvey</v>
      </c>
    </row>
    <row r="350" spans="1:13" x14ac:dyDescent="0.2">
      <c r="A350" s="9" t="s">
        <v>122</v>
      </c>
      <c r="B350" s="9" t="s">
        <v>14</v>
      </c>
      <c r="C350" s="12">
        <v>0.61979999999999902</v>
      </c>
      <c r="D350" s="12">
        <v>1.026</v>
      </c>
      <c r="E350" s="12">
        <v>0.95555555555555505</v>
      </c>
      <c r="F350" s="12">
        <v>1</v>
      </c>
      <c r="G350" s="12">
        <v>1</v>
      </c>
      <c r="H350" s="9">
        <v>3</v>
      </c>
      <c r="I350" s="10" t="s">
        <v>27</v>
      </c>
      <c r="J350" s="12">
        <v>0.33</v>
      </c>
      <c r="K350" t="str">
        <f>VLOOKUP(A350,MasterTutor!A:D,4,FALSE)</f>
        <v>Premium</v>
      </c>
      <c r="L350" t="str">
        <f>VLOOKUP(A350,MasterTutor!A:D,3,FALSE)</f>
        <v>Adjunct</v>
      </c>
      <c r="M350" t="str">
        <f>VLOOKUP(A350,MasterTutor!A:D,2,FALSE)</f>
        <v>Annelies de Groot</v>
      </c>
    </row>
    <row r="351" spans="1:13" x14ac:dyDescent="0.2">
      <c r="A351" s="9" t="s">
        <v>122</v>
      </c>
      <c r="B351" s="9" t="s">
        <v>14</v>
      </c>
      <c r="C351" s="12">
        <v>0.61979999999999902</v>
      </c>
      <c r="D351" s="12">
        <v>1.026</v>
      </c>
      <c r="E351" s="12">
        <v>0.95555555555555505</v>
      </c>
      <c r="F351" s="12">
        <v>1</v>
      </c>
      <c r="G351" s="12">
        <v>1</v>
      </c>
      <c r="H351" s="9">
        <v>3</v>
      </c>
      <c r="I351" s="10" t="s">
        <v>27</v>
      </c>
      <c r="J351" s="12">
        <f>_xlfn.TEXTBEFORE(I351, "/")/_xlfn.TEXTAFTER(I351,"/")</f>
        <v>0.33333333333333331</v>
      </c>
      <c r="K351" t="str">
        <f>VLOOKUP(A351,MasterTutor!A:D,4,FALSE)</f>
        <v>Premium</v>
      </c>
      <c r="L351" t="str">
        <f>VLOOKUP(A351,MasterTutor!A:D,3,FALSE)</f>
        <v>Adjunct</v>
      </c>
      <c r="M351" t="str">
        <f>VLOOKUP(A351,MasterTutor!A:D,2,FALSE)</f>
        <v>Annelies de Groot</v>
      </c>
    </row>
    <row r="352" spans="1:13" x14ac:dyDescent="0.2">
      <c r="A352" s="9" t="s">
        <v>122</v>
      </c>
      <c r="B352" s="9" t="s">
        <v>16</v>
      </c>
      <c r="C352" s="12">
        <v>0.57999999999999996</v>
      </c>
      <c r="D352" s="12">
        <v>1.06</v>
      </c>
      <c r="E352" s="12">
        <v>1</v>
      </c>
      <c r="F352" s="12">
        <v>0.97</v>
      </c>
      <c r="G352" s="12">
        <v>1</v>
      </c>
      <c r="H352" s="9">
        <v>1</v>
      </c>
      <c r="I352" s="13" t="s">
        <v>36</v>
      </c>
      <c r="J352" s="12">
        <v>0</v>
      </c>
      <c r="K352" t="str">
        <f>VLOOKUP(A352,MasterTutor!A:D,4,FALSE)</f>
        <v>Premium</v>
      </c>
      <c r="L352" t="str">
        <f>VLOOKUP(A352,MasterTutor!A:D,3,FALSE)</f>
        <v>Adjunct</v>
      </c>
      <c r="M352" t="str">
        <f>VLOOKUP(A352,MasterTutor!A:D,2,FALSE)</f>
        <v>Annelies de Groot</v>
      </c>
    </row>
    <row r="353" spans="1:13" x14ac:dyDescent="0.2">
      <c r="A353" s="9" t="s">
        <v>122</v>
      </c>
      <c r="B353" s="9" t="s">
        <v>257</v>
      </c>
      <c r="C353" s="12">
        <v>0.49</v>
      </c>
      <c r="D353" s="12">
        <v>1.2</v>
      </c>
      <c r="E353" s="12">
        <v>0.94</v>
      </c>
      <c r="F353" s="12">
        <v>0.96</v>
      </c>
      <c r="G353" s="12">
        <v>1</v>
      </c>
      <c r="H353" s="9">
        <v>0</v>
      </c>
      <c r="I353" s="10"/>
      <c r="J353" s="12"/>
      <c r="K353" t="str">
        <f>VLOOKUP(A353,MasterTutor!A:D,4,FALSE)</f>
        <v>Premium</v>
      </c>
      <c r="L353" t="str">
        <f>VLOOKUP(A353,MasterTutor!A:D,3,FALSE)</f>
        <v>Adjunct</v>
      </c>
      <c r="M353" t="str">
        <f>VLOOKUP(A353,MasterTutor!A:D,2,FALSE)</f>
        <v>Annelies de Groot</v>
      </c>
    </row>
    <row r="354" spans="1:13" x14ac:dyDescent="0.2">
      <c r="A354" s="9" t="s">
        <v>122</v>
      </c>
      <c r="B354" s="9" t="s">
        <v>29</v>
      </c>
      <c r="C354" s="12">
        <v>0.4375</v>
      </c>
      <c r="D354" s="12">
        <v>1.0495000000000001</v>
      </c>
      <c r="E354" s="12">
        <v>1</v>
      </c>
      <c r="F354" s="12">
        <v>0.92307692299999999</v>
      </c>
      <c r="G354" s="12">
        <v>1</v>
      </c>
      <c r="H354" s="9">
        <v>0</v>
      </c>
      <c r="I354" s="10">
        <v>0.75</v>
      </c>
      <c r="J354" s="12">
        <f>I354</f>
        <v>0.75</v>
      </c>
      <c r="K354" t="str">
        <f>VLOOKUP(A354,MasterTutor!A:D,4,FALSE)</f>
        <v>Premium</v>
      </c>
      <c r="L354" t="str">
        <f>VLOOKUP(A354,MasterTutor!A:D,3,FALSE)</f>
        <v>Adjunct</v>
      </c>
      <c r="M354" t="str">
        <f>VLOOKUP(A354,MasterTutor!A:D,2,FALSE)</f>
        <v>Annelies de Groot</v>
      </c>
    </row>
    <row r="355" spans="1:13" x14ac:dyDescent="0.2">
      <c r="A355" s="9" t="s">
        <v>122</v>
      </c>
      <c r="B355" s="9" t="s">
        <v>17</v>
      </c>
      <c r="C355" s="12">
        <v>0.84</v>
      </c>
      <c r="D355" s="12">
        <v>1.05</v>
      </c>
      <c r="E355" s="12">
        <v>1</v>
      </c>
      <c r="F355" s="12">
        <v>1</v>
      </c>
      <c r="G355" s="12">
        <v>1</v>
      </c>
      <c r="H355" s="9">
        <v>2</v>
      </c>
      <c r="I355" s="10">
        <v>1</v>
      </c>
      <c r="J355" s="12">
        <f>I355</f>
        <v>1</v>
      </c>
      <c r="K355" t="str">
        <f>VLOOKUP(A355,MasterTutor!A:D,4,FALSE)</f>
        <v>Premium</v>
      </c>
      <c r="L355" t="str">
        <f>VLOOKUP(A355,MasterTutor!A:D,3,FALSE)</f>
        <v>Adjunct</v>
      </c>
      <c r="M355" t="str">
        <f>VLOOKUP(A355,MasterTutor!A:D,2,FALSE)</f>
        <v>Annelies de Groot</v>
      </c>
    </row>
    <row r="356" spans="1:13" x14ac:dyDescent="0.2">
      <c r="A356" s="9" t="s">
        <v>122</v>
      </c>
      <c r="B356" s="9" t="s">
        <v>18</v>
      </c>
      <c r="C356" s="12">
        <v>0.84</v>
      </c>
      <c r="D356" s="12">
        <v>1.1499999999999999</v>
      </c>
      <c r="E356" s="12">
        <v>1</v>
      </c>
      <c r="F356" s="12">
        <v>1</v>
      </c>
      <c r="G356" s="12">
        <v>1</v>
      </c>
      <c r="H356" s="9">
        <v>2</v>
      </c>
      <c r="I356" s="10" t="s">
        <v>26</v>
      </c>
      <c r="J356" s="12">
        <v>0.5</v>
      </c>
      <c r="K356" t="str">
        <f>VLOOKUP(A356,MasterTutor!A:D,4,FALSE)</f>
        <v>Premium</v>
      </c>
      <c r="L356" t="str">
        <f>VLOOKUP(A356,MasterTutor!A:D,3,FALSE)</f>
        <v>Adjunct</v>
      </c>
      <c r="M356" t="str">
        <f>VLOOKUP(A356,MasterTutor!A:D,2,FALSE)</f>
        <v>Annelies de Groot</v>
      </c>
    </row>
    <row r="357" spans="1:13" x14ac:dyDescent="0.2">
      <c r="A357" s="9" t="s">
        <v>122</v>
      </c>
      <c r="B357" s="9" t="s">
        <v>20</v>
      </c>
      <c r="C357" s="12">
        <v>1.08</v>
      </c>
      <c r="D357" s="12">
        <v>1.26</v>
      </c>
      <c r="E357" s="12">
        <v>1</v>
      </c>
      <c r="F357" s="12">
        <v>0.93</v>
      </c>
      <c r="G357" s="12">
        <v>1</v>
      </c>
      <c r="H357" s="9">
        <v>4</v>
      </c>
      <c r="I357" s="10">
        <v>1</v>
      </c>
      <c r="J357" s="12">
        <f>I357</f>
        <v>1</v>
      </c>
      <c r="K357" t="str">
        <f>VLOOKUP(A357,MasterTutor!A:D,4,FALSE)</f>
        <v>Premium</v>
      </c>
      <c r="L357" t="str">
        <f>VLOOKUP(A357,MasterTutor!A:D,3,FALSE)</f>
        <v>Adjunct</v>
      </c>
      <c r="M357" t="str">
        <f>VLOOKUP(A357,MasterTutor!A:D,2,FALSE)</f>
        <v>Annelies de Groot</v>
      </c>
    </row>
    <row r="358" spans="1:13" x14ac:dyDescent="0.2">
      <c r="A358" s="9" t="s">
        <v>122</v>
      </c>
      <c r="B358" s="9" t="s">
        <v>21</v>
      </c>
      <c r="C358" s="12">
        <v>1.1599999999999999</v>
      </c>
      <c r="D358" s="12">
        <v>1.34</v>
      </c>
      <c r="E358" s="12">
        <v>0.95</v>
      </c>
      <c r="F358" s="12">
        <v>0.96</v>
      </c>
      <c r="G358" s="12">
        <v>1</v>
      </c>
      <c r="H358" s="9">
        <v>3</v>
      </c>
      <c r="I358" s="10" t="s">
        <v>48</v>
      </c>
      <c r="J358" s="12">
        <v>1</v>
      </c>
      <c r="K358" t="str">
        <f>VLOOKUP(A358,MasterTutor!A:D,4,FALSE)</f>
        <v>Premium</v>
      </c>
      <c r="L358" t="str">
        <f>VLOOKUP(A358,MasterTutor!A:D,3,FALSE)</f>
        <v>Adjunct</v>
      </c>
      <c r="M358" t="str">
        <f>VLOOKUP(A358,MasterTutor!A:D,2,FALSE)</f>
        <v>Annelies de Groot</v>
      </c>
    </row>
    <row r="359" spans="1:13" x14ac:dyDescent="0.2">
      <c r="A359" s="9" t="s">
        <v>122</v>
      </c>
      <c r="B359" s="9" t="s">
        <v>22</v>
      </c>
      <c r="C359" s="12">
        <v>0.94</v>
      </c>
      <c r="D359" s="12">
        <v>1.08</v>
      </c>
      <c r="E359" s="12">
        <v>1</v>
      </c>
      <c r="F359" s="12">
        <v>1</v>
      </c>
      <c r="G359" s="12">
        <v>1</v>
      </c>
      <c r="H359" s="9">
        <v>0</v>
      </c>
      <c r="I359" s="11"/>
      <c r="J359" s="9"/>
      <c r="K359" t="str">
        <f>VLOOKUP(A359,MasterTutor!A:D,4,FALSE)</f>
        <v>Premium</v>
      </c>
      <c r="L359" t="str">
        <f>VLOOKUP(A359,MasterTutor!A:D,3,FALSE)</f>
        <v>Adjunct</v>
      </c>
      <c r="M359" t="str">
        <f>VLOOKUP(A359,MasterTutor!A:D,2,FALSE)</f>
        <v>Annelies de Groot</v>
      </c>
    </row>
    <row r="360" spans="1:13" x14ac:dyDescent="0.2">
      <c r="A360" s="9" t="s">
        <v>123</v>
      </c>
      <c r="B360" s="9" t="s">
        <v>16</v>
      </c>
      <c r="C360" s="12">
        <v>0</v>
      </c>
      <c r="D360" s="12">
        <v>0.3</v>
      </c>
      <c r="E360" s="12">
        <v>0</v>
      </c>
      <c r="F360" s="12">
        <v>0</v>
      </c>
      <c r="G360" s="12">
        <v>0</v>
      </c>
      <c r="H360" s="9">
        <v>0</v>
      </c>
      <c r="I360" s="13"/>
      <c r="J360" s="9"/>
      <c r="K360" t="str">
        <f>VLOOKUP(A360,MasterTutor!A:D,4,FALSE)</f>
        <v>Advanced</v>
      </c>
      <c r="L360" t="str">
        <f>VLOOKUP(A360,MasterTutor!A:D,3,FALSE)</f>
        <v>Professional</v>
      </c>
      <c r="M360" t="str">
        <f>VLOOKUP(A360,MasterTutor!A:D,2,FALSE)</f>
        <v>Annelies de Groot</v>
      </c>
    </row>
    <row r="361" spans="1:13" x14ac:dyDescent="0.2">
      <c r="A361" s="9" t="s">
        <v>123</v>
      </c>
      <c r="B361" s="9" t="s">
        <v>257</v>
      </c>
      <c r="C361" s="12">
        <v>0.16</v>
      </c>
      <c r="D361" s="12">
        <v>0.89</v>
      </c>
      <c r="E361" s="12">
        <v>1</v>
      </c>
      <c r="F361" s="12">
        <v>1</v>
      </c>
      <c r="G361" s="12">
        <v>0</v>
      </c>
      <c r="H361" s="9">
        <v>0</v>
      </c>
      <c r="I361" s="10">
        <v>0.83333333333333337</v>
      </c>
      <c r="J361" s="12">
        <f>5/6</f>
        <v>0.83333333333333337</v>
      </c>
      <c r="K361" t="str">
        <f>VLOOKUP(A361,MasterTutor!A:D,4,FALSE)</f>
        <v>Advanced</v>
      </c>
      <c r="L361" t="str">
        <f>VLOOKUP(A361,MasterTutor!A:D,3,FALSE)</f>
        <v>Professional</v>
      </c>
      <c r="M361" t="str">
        <f>VLOOKUP(A361,MasterTutor!A:D,2,FALSE)</f>
        <v>Annelies de Groot</v>
      </c>
    </row>
    <row r="362" spans="1:13" x14ac:dyDescent="0.2">
      <c r="A362" s="9" t="s">
        <v>123</v>
      </c>
      <c r="B362" s="9" t="s">
        <v>29</v>
      </c>
      <c r="C362" s="12">
        <v>0.62260000000000004</v>
      </c>
      <c r="D362" s="12">
        <v>1.0567</v>
      </c>
      <c r="E362" s="12">
        <v>0.98850574700000005</v>
      </c>
      <c r="F362" s="12">
        <v>0.984375</v>
      </c>
      <c r="G362" s="12">
        <v>0</v>
      </c>
      <c r="H362" s="9">
        <v>1</v>
      </c>
      <c r="I362" s="10">
        <v>0.90909090909090906</v>
      </c>
      <c r="J362" s="12">
        <f>I362</f>
        <v>0.90909090909090906</v>
      </c>
      <c r="K362" t="str">
        <f>VLOOKUP(A362,MasterTutor!A:D,4,FALSE)</f>
        <v>Advanced</v>
      </c>
      <c r="L362" t="str">
        <f>VLOOKUP(A362,MasterTutor!A:D,3,FALSE)</f>
        <v>Professional</v>
      </c>
      <c r="M362" t="str">
        <f>VLOOKUP(A362,MasterTutor!A:D,2,FALSE)</f>
        <v>Annelies de Groot</v>
      </c>
    </row>
    <row r="363" spans="1:13" x14ac:dyDescent="0.2">
      <c r="A363" s="9" t="s">
        <v>124</v>
      </c>
      <c r="B363" s="9" t="s">
        <v>14</v>
      </c>
      <c r="C363" s="12">
        <v>1.1333</v>
      </c>
      <c r="D363" s="12">
        <v>1.3240000000000001</v>
      </c>
      <c r="E363" s="12">
        <v>0.98360655737704905</v>
      </c>
      <c r="F363" s="12">
        <v>1</v>
      </c>
      <c r="G363" s="12">
        <v>0.88888888888888795</v>
      </c>
      <c r="H363" s="9">
        <v>2</v>
      </c>
      <c r="I363" s="10" t="s">
        <v>48</v>
      </c>
      <c r="J363" s="12">
        <v>1</v>
      </c>
      <c r="K363" t="str">
        <f>VLOOKUP(A363,MasterTutor!A:D,4,FALSE)</f>
        <v>Premium</v>
      </c>
      <c r="L363" t="str">
        <f>VLOOKUP(A363,MasterTutor!A:D,3,FALSE)</f>
        <v>Professional</v>
      </c>
      <c r="M363" t="str">
        <f>VLOOKUP(A363,MasterTutor!A:D,2,FALSE)</f>
        <v>Ian Plamondon</v>
      </c>
    </row>
    <row r="364" spans="1:13" x14ac:dyDescent="0.2">
      <c r="A364" s="9" t="s">
        <v>124</v>
      </c>
      <c r="B364" s="9" t="s">
        <v>16</v>
      </c>
      <c r="C364" s="12">
        <v>0.9</v>
      </c>
      <c r="D364" s="12">
        <v>1.17</v>
      </c>
      <c r="E364" s="12">
        <v>0.99</v>
      </c>
      <c r="F364" s="12">
        <v>0.97</v>
      </c>
      <c r="G364" s="12">
        <v>0.95</v>
      </c>
      <c r="H364" s="9">
        <v>5</v>
      </c>
      <c r="I364" s="13">
        <v>45719</v>
      </c>
      <c r="J364" s="12">
        <v>1</v>
      </c>
      <c r="K364" t="str">
        <f>VLOOKUP(A364,MasterTutor!A:D,4,FALSE)</f>
        <v>Premium</v>
      </c>
      <c r="L364" t="str">
        <f>VLOOKUP(A364,MasterTutor!A:D,3,FALSE)</f>
        <v>Professional</v>
      </c>
      <c r="M364" t="str">
        <f>VLOOKUP(A364,MasterTutor!A:D,2,FALSE)</f>
        <v>Ian Plamondon</v>
      </c>
    </row>
    <row r="365" spans="1:13" x14ac:dyDescent="0.2">
      <c r="A365" s="9" t="s">
        <v>124</v>
      </c>
      <c r="B365" s="9" t="s">
        <v>257</v>
      </c>
      <c r="C365" s="12">
        <v>0.64</v>
      </c>
      <c r="D365" s="12">
        <v>1.39</v>
      </c>
      <c r="E365" s="12">
        <v>1</v>
      </c>
      <c r="F365" s="12">
        <v>1</v>
      </c>
      <c r="G365" s="12">
        <v>0.88</v>
      </c>
      <c r="H365" s="9">
        <v>2</v>
      </c>
      <c r="I365" s="10">
        <v>1</v>
      </c>
      <c r="J365" s="12">
        <v>1</v>
      </c>
      <c r="K365" t="str">
        <f>VLOOKUP(A365,MasterTutor!A:D,4,FALSE)</f>
        <v>Premium</v>
      </c>
      <c r="L365" t="str">
        <f>VLOOKUP(A365,MasterTutor!A:D,3,FALSE)</f>
        <v>Professional</v>
      </c>
      <c r="M365" t="str">
        <f>VLOOKUP(A365,MasterTutor!A:D,2,FALSE)</f>
        <v>Ian Plamondon</v>
      </c>
    </row>
    <row r="366" spans="1:13" x14ac:dyDescent="0.2">
      <c r="A366" s="9" t="s">
        <v>124</v>
      </c>
      <c r="B366" s="9" t="s">
        <v>29</v>
      </c>
      <c r="C366" s="12">
        <v>0.62919999999999998</v>
      </c>
      <c r="D366" s="12">
        <v>1.4078999999999999</v>
      </c>
      <c r="E366" s="12">
        <v>1</v>
      </c>
      <c r="F366" s="12">
        <v>1</v>
      </c>
      <c r="G366" s="12">
        <v>0.94444444400000005</v>
      </c>
      <c r="H366" s="9">
        <v>1</v>
      </c>
      <c r="I366" s="10">
        <v>1</v>
      </c>
      <c r="J366" s="12">
        <f>I366</f>
        <v>1</v>
      </c>
      <c r="K366" t="str">
        <f>VLOOKUP(A366,MasterTutor!A:D,4,FALSE)</f>
        <v>Premium</v>
      </c>
      <c r="L366" t="str">
        <f>VLOOKUP(A366,MasterTutor!A:D,3,FALSE)</f>
        <v>Professional</v>
      </c>
      <c r="M366" t="str">
        <f>VLOOKUP(A366,MasterTutor!A:D,2,FALSE)</f>
        <v>Ian Plamondon</v>
      </c>
    </row>
    <row r="367" spans="1:13" x14ac:dyDescent="0.2">
      <c r="A367" s="9" t="s">
        <v>124</v>
      </c>
      <c r="B367" s="9" t="s">
        <v>17</v>
      </c>
      <c r="C367" s="12">
        <v>1.1399999999999999</v>
      </c>
      <c r="D367" s="12">
        <v>1.36</v>
      </c>
      <c r="E367" s="12">
        <v>0.99</v>
      </c>
      <c r="F367" s="12">
        <v>1</v>
      </c>
      <c r="G367" s="12">
        <v>0.65</v>
      </c>
      <c r="H367" s="9">
        <v>6</v>
      </c>
      <c r="I367" s="10">
        <v>1</v>
      </c>
      <c r="J367" s="12">
        <f>I367</f>
        <v>1</v>
      </c>
      <c r="K367" t="str">
        <f>VLOOKUP(A367,MasterTutor!A:D,4,FALSE)</f>
        <v>Premium</v>
      </c>
      <c r="L367" t="str">
        <f>VLOOKUP(A367,MasterTutor!A:D,3,FALSE)</f>
        <v>Professional</v>
      </c>
      <c r="M367" t="str">
        <f>VLOOKUP(A367,MasterTutor!A:D,2,FALSE)</f>
        <v>Ian Plamondon</v>
      </c>
    </row>
    <row r="368" spans="1:13" x14ac:dyDescent="0.2">
      <c r="A368" s="9" t="s">
        <v>124</v>
      </c>
      <c r="B368" s="9" t="s">
        <v>18</v>
      </c>
      <c r="C368" s="12">
        <v>1.1000000000000001</v>
      </c>
      <c r="D368" s="12">
        <v>1.23</v>
      </c>
      <c r="E368" s="12">
        <v>1</v>
      </c>
      <c r="F368" s="12">
        <v>1</v>
      </c>
      <c r="G368" s="12">
        <v>0.56999999999999995</v>
      </c>
      <c r="H368" s="9">
        <v>4</v>
      </c>
      <c r="I368" s="10">
        <v>1</v>
      </c>
      <c r="J368" s="12">
        <f>I368</f>
        <v>1</v>
      </c>
      <c r="K368" t="str">
        <f>VLOOKUP(A368,MasterTutor!A:D,4,FALSE)</f>
        <v>Premium</v>
      </c>
      <c r="L368" t="str">
        <f>VLOOKUP(A368,MasterTutor!A:D,3,FALSE)</f>
        <v>Professional</v>
      </c>
      <c r="M368" t="str">
        <f>VLOOKUP(A368,MasterTutor!A:D,2,FALSE)</f>
        <v>Ian Plamondon</v>
      </c>
    </row>
    <row r="369" spans="1:13" x14ac:dyDescent="0.2">
      <c r="A369" s="9" t="s">
        <v>124</v>
      </c>
      <c r="B369" s="9" t="s">
        <v>20</v>
      </c>
      <c r="C369" s="12">
        <v>1.18</v>
      </c>
      <c r="D369" s="12">
        <v>1.24</v>
      </c>
      <c r="E369" s="12">
        <v>0.99</v>
      </c>
      <c r="F369" s="12">
        <v>1</v>
      </c>
      <c r="G369" s="12">
        <v>0.57999999999999996</v>
      </c>
      <c r="H369" s="9">
        <v>5</v>
      </c>
      <c r="J369" s="9"/>
      <c r="K369" t="str">
        <f>VLOOKUP(A369,MasterTutor!A:D,4,FALSE)</f>
        <v>Premium</v>
      </c>
      <c r="L369" t="str">
        <f>VLOOKUP(A369,MasterTutor!A:D,3,FALSE)</f>
        <v>Professional</v>
      </c>
      <c r="M369" t="str">
        <f>VLOOKUP(A369,MasterTutor!A:D,2,FALSE)</f>
        <v>Ian Plamondon</v>
      </c>
    </row>
    <row r="370" spans="1:13" x14ac:dyDescent="0.2">
      <c r="A370" s="9" t="s">
        <v>124</v>
      </c>
      <c r="B370" s="9" t="s">
        <v>21</v>
      </c>
      <c r="C370" s="12">
        <v>1.1299999999999999</v>
      </c>
      <c r="D370" s="12">
        <v>1.27</v>
      </c>
      <c r="E370" s="12">
        <v>0.99</v>
      </c>
      <c r="F370" s="12">
        <v>1</v>
      </c>
      <c r="G370" s="12">
        <v>0.79</v>
      </c>
      <c r="H370" s="9">
        <v>3</v>
      </c>
      <c r="I370" s="10" t="s">
        <v>36</v>
      </c>
      <c r="J370" s="12">
        <v>0</v>
      </c>
      <c r="K370" t="str">
        <f>VLOOKUP(A370,MasterTutor!A:D,4,FALSE)</f>
        <v>Premium</v>
      </c>
      <c r="L370" t="str">
        <f>VLOOKUP(A370,MasterTutor!A:D,3,FALSE)</f>
        <v>Professional</v>
      </c>
      <c r="M370" t="str">
        <f>VLOOKUP(A370,MasterTutor!A:D,2,FALSE)</f>
        <v>Ian Plamondon</v>
      </c>
    </row>
    <row r="371" spans="1:13" x14ac:dyDescent="0.2">
      <c r="A371" s="9" t="s">
        <v>124</v>
      </c>
      <c r="B371" s="9" t="s">
        <v>22</v>
      </c>
      <c r="C371" s="12">
        <v>1.05</v>
      </c>
      <c r="D371" s="12">
        <v>1.29</v>
      </c>
      <c r="E371" s="12">
        <v>0.99</v>
      </c>
      <c r="F371" s="12">
        <v>1</v>
      </c>
      <c r="G371" s="12">
        <v>0.83</v>
      </c>
      <c r="H371" s="9">
        <v>3</v>
      </c>
      <c r="I371" s="11"/>
      <c r="J371" s="9"/>
      <c r="K371" t="str">
        <f>VLOOKUP(A371,MasterTutor!A:D,4,FALSE)</f>
        <v>Premium</v>
      </c>
      <c r="L371" t="str">
        <f>VLOOKUP(A371,MasterTutor!A:D,3,FALSE)</f>
        <v>Professional</v>
      </c>
      <c r="M371" t="str">
        <f>VLOOKUP(A371,MasterTutor!A:D,2,FALSE)</f>
        <v>Ian Plamondon</v>
      </c>
    </row>
    <row r="372" spans="1:13" x14ac:dyDescent="0.2">
      <c r="A372" s="9" t="s">
        <v>125</v>
      </c>
      <c r="B372" s="9" t="s">
        <v>14</v>
      </c>
      <c r="C372" s="12">
        <v>1.0083</v>
      </c>
      <c r="D372" s="12">
        <v>1.0410999999999899</v>
      </c>
      <c r="E372" s="12">
        <v>0.93220338983050799</v>
      </c>
      <c r="F372" s="12">
        <v>0.91764705882352904</v>
      </c>
      <c r="G372" s="12">
        <v>0.75</v>
      </c>
      <c r="H372" s="9">
        <v>8</v>
      </c>
      <c r="I372" s="10" t="s">
        <v>126</v>
      </c>
      <c r="J372" s="12">
        <v>0.8</v>
      </c>
      <c r="K372" t="str">
        <f>VLOOKUP(A372,MasterTutor!A:D,4,FALSE)</f>
        <v>Advanced</v>
      </c>
      <c r="L372" t="str">
        <f>VLOOKUP(A372,MasterTutor!A:D,3,FALSE)</f>
        <v>Professional</v>
      </c>
      <c r="M372" t="str">
        <f>VLOOKUP(A372,MasterTutor!A:D,2,FALSE)</f>
        <v>Kristin Haase-Alvey</v>
      </c>
    </row>
    <row r="373" spans="1:13" x14ac:dyDescent="0.2">
      <c r="A373" s="9" t="s">
        <v>125</v>
      </c>
      <c r="B373" s="9" t="s">
        <v>16</v>
      </c>
      <c r="C373" s="12">
        <v>0.97</v>
      </c>
      <c r="D373" s="12">
        <v>0.99</v>
      </c>
      <c r="E373" s="12">
        <v>0.95</v>
      </c>
      <c r="F373" s="12">
        <v>0.94</v>
      </c>
      <c r="G373" s="12">
        <v>0.63</v>
      </c>
      <c r="H373" s="9">
        <v>11</v>
      </c>
      <c r="I373" s="13">
        <v>45658</v>
      </c>
      <c r="J373" s="12">
        <v>1</v>
      </c>
      <c r="K373" t="str">
        <f>VLOOKUP(A373,MasterTutor!A:D,4,FALSE)</f>
        <v>Advanced</v>
      </c>
      <c r="L373" t="str">
        <f>VLOOKUP(A373,MasterTutor!A:D,3,FALSE)</f>
        <v>Professional</v>
      </c>
      <c r="M373" t="str">
        <f>VLOOKUP(A373,MasterTutor!A:D,2,FALSE)</f>
        <v>Kristin Haase-Alvey</v>
      </c>
    </row>
    <row r="374" spans="1:13" x14ac:dyDescent="0.2">
      <c r="A374" s="9" t="s">
        <v>125</v>
      </c>
      <c r="B374" s="9" t="s">
        <v>257</v>
      </c>
      <c r="C374" s="12">
        <v>0.88</v>
      </c>
      <c r="D374" s="12">
        <v>0.97</v>
      </c>
      <c r="E374" s="12">
        <v>0.93</v>
      </c>
      <c r="F374" s="12">
        <v>0.97</v>
      </c>
      <c r="G374" s="12">
        <v>0.77</v>
      </c>
      <c r="H374" s="9">
        <v>11</v>
      </c>
      <c r="I374" s="10" t="s">
        <v>36</v>
      </c>
      <c r="J374" s="12">
        <v>0</v>
      </c>
      <c r="K374" t="str">
        <f>VLOOKUP(A374,MasterTutor!A:D,4,FALSE)</f>
        <v>Advanced</v>
      </c>
      <c r="L374" t="str">
        <f>VLOOKUP(A374,MasterTutor!A:D,3,FALSE)</f>
        <v>Professional</v>
      </c>
      <c r="M374" t="str">
        <f>VLOOKUP(A374,MasterTutor!A:D,2,FALSE)</f>
        <v>Kristin Haase-Alvey</v>
      </c>
    </row>
    <row r="375" spans="1:13" x14ac:dyDescent="0.2">
      <c r="A375" s="9" t="s">
        <v>125</v>
      </c>
      <c r="B375" s="9" t="s">
        <v>29</v>
      </c>
      <c r="C375" s="12">
        <v>0.8458</v>
      </c>
      <c r="D375" s="12">
        <v>0.97529999999999994</v>
      </c>
      <c r="E375" s="12">
        <v>0.96</v>
      </c>
      <c r="F375" s="12">
        <v>0.97183098599999995</v>
      </c>
      <c r="G375" s="12">
        <v>0.91666666699999999</v>
      </c>
      <c r="H375" s="9">
        <v>7</v>
      </c>
      <c r="I375" s="10">
        <v>0.75</v>
      </c>
      <c r="J375" s="12">
        <f>I375</f>
        <v>0.75</v>
      </c>
      <c r="K375" t="str">
        <f>VLOOKUP(A375,MasterTutor!A:D,4,FALSE)</f>
        <v>Advanced</v>
      </c>
      <c r="L375" t="str">
        <f>VLOOKUP(A375,MasterTutor!A:D,3,FALSE)</f>
        <v>Professional</v>
      </c>
      <c r="M375" t="str">
        <f>VLOOKUP(A375,MasterTutor!A:D,2,FALSE)</f>
        <v>Kristin Haase-Alvey</v>
      </c>
    </row>
    <row r="376" spans="1:13" x14ac:dyDescent="0.2">
      <c r="A376" s="9" t="s">
        <v>125</v>
      </c>
      <c r="B376" s="9" t="s">
        <v>17</v>
      </c>
      <c r="C376" s="12">
        <v>0.4</v>
      </c>
      <c r="D376" s="12">
        <v>0.63</v>
      </c>
      <c r="E376" s="12">
        <v>0.92</v>
      </c>
      <c r="F376" s="12">
        <v>0.88</v>
      </c>
      <c r="G376" s="12">
        <v>0.67</v>
      </c>
      <c r="H376" s="9">
        <v>2</v>
      </c>
      <c r="J376" s="9"/>
      <c r="K376" t="str">
        <f>VLOOKUP(A376,MasterTutor!A:D,4,FALSE)</f>
        <v>Advanced</v>
      </c>
      <c r="L376" t="str">
        <f>VLOOKUP(A376,MasterTutor!A:D,3,FALSE)</f>
        <v>Professional</v>
      </c>
      <c r="M376" t="str">
        <f>VLOOKUP(A376,MasterTutor!A:D,2,FALSE)</f>
        <v>Kristin Haase-Alvey</v>
      </c>
    </row>
    <row r="377" spans="1:13" x14ac:dyDescent="0.2">
      <c r="A377" s="9" t="s">
        <v>125</v>
      </c>
      <c r="B377" s="9" t="s">
        <v>18</v>
      </c>
      <c r="C377" s="12">
        <v>0.36</v>
      </c>
      <c r="D377" s="12">
        <v>1.04</v>
      </c>
      <c r="E377" s="12">
        <v>0.93</v>
      </c>
      <c r="F377" s="12">
        <v>1</v>
      </c>
      <c r="G377" s="12">
        <v>0.75</v>
      </c>
      <c r="H377" s="9">
        <v>1</v>
      </c>
      <c r="I377" s="10">
        <v>1</v>
      </c>
      <c r="J377" s="12">
        <f>I377</f>
        <v>1</v>
      </c>
      <c r="K377" t="str">
        <f>VLOOKUP(A377,MasterTutor!A:D,4,FALSE)</f>
        <v>Advanced</v>
      </c>
      <c r="L377" t="str">
        <f>VLOOKUP(A377,MasterTutor!A:D,3,FALSE)</f>
        <v>Professional</v>
      </c>
      <c r="M377" t="str">
        <f>VLOOKUP(A377,MasterTutor!A:D,2,FALSE)</f>
        <v>Kristin Haase-Alvey</v>
      </c>
    </row>
    <row r="378" spans="1:13" x14ac:dyDescent="0.2">
      <c r="A378" s="9" t="s">
        <v>125</v>
      </c>
      <c r="B378" s="9" t="s">
        <v>20</v>
      </c>
      <c r="C378" s="12">
        <v>0.6</v>
      </c>
      <c r="D378" s="12">
        <v>1</v>
      </c>
      <c r="E378" s="12">
        <v>0.93</v>
      </c>
      <c r="F378" s="12">
        <v>1</v>
      </c>
      <c r="G378" s="12">
        <v>0.75</v>
      </c>
      <c r="H378" s="9">
        <v>1</v>
      </c>
      <c r="I378" s="10" t="s">
        <v>26</v>
      </c>
      <c r="J378" s="12">
        <v>0.5</v>
      </c>
      <c r="K378" t="str">
        <f>VLOOKUP(A378,MasterTutor!A:D,4,FALSE)</f>
        <v>Advanced</v>
      </c>
      <c r="L378" t="str">
        <f>VLOOKUP(A378,MasterTutor!A:D,3,FALSE)</f>
        <v>Professional</v>
      </c>
      <c r="M378" t="str">
        <f>VLOOKUP(A378,MasterTutor!A:D,2,FALSE)</f>
        <v>Kristin Haase-Alvey</v>
      </c>
    </row>
    <row r="379" spans="1:13" x14ac:dyDescent="0.2">
      <c r="A379" s="9" t="s">
        <v>125</v>
      </c>
      <c r="B379" s="9" t="s">
        <v>21</v>
      </c>
      <c r="C379" s="12">
        <v>0.64</v>
      </c>
      <c r="D379" s="12">
        <v>1.04</v>
      </c>
      <c r="E379" s="12">
        <v>0.9</v>
      </c>
      <c r="F379" s="12">
        <v>0.98</v>
      </c>
      <c r="G379" s="12">
        <v>0.92</v>
      </c>
      <c r="H379" s="9">
        <v>7</v>
      </c>
      <c r="I379" s="10" t="s">
        <v>23</v>
      </c>
      <c r="J379" s="12">
        <v>1</v>
      </c>
      <c r="K379" t="str">
        <f>VLOOKUP(A379,MasterTutor!A:D,4,FALSE)</f>
        <v>Advanced</v>
      </c>
      <c r="L379" t="str">
        <f>VLOOKUP(A379,MasterTutor!A:D,3,FALSE)</f>
        <v>Professional</v>
      </c>
      <c r="M379" t="str">
        <f>VLOOKUP(A379,MasterTutor!A:D,2,FALSE)</f>
        <v>Kristin Haase-Alvey</v>
      </c>
    </row>
    <row r="380" spans="1:13" x14ac:dyDescent="0.2">
      <c r="A380" s="9" t="s">
        <v>125</v>
      </c>
      <c r="B380" s="9" t="s">
        <v>22</v>
      </c>
      <c r="C380" s="12">
        <v>0.87</v>
      </c>
      <c r="D380" s="12">
        <v>1.03</v>
      </c>
      <c r="E380" s="12">
        <v>0.89</v>
      </c>
      <c r="F380" s="12">
        <v>0.91</v>
      </c>
      <c r="G380" s="12">
        <v>0.8</v>
      </c>
      <c r="H380" s="9">
        <v>6</v>
      </c>
      <c r="I380" s="10" t="s">
        <v>83</v>
      </c>
      <c r="J380" s="12">
        <v>0.71</v>
      </c>
      <c r="K380" t="str">
        <f>VLOOKUP(A380,MasterTutor!A:D,4,FALSE)</f>
        <v>Advanced</v>
      </c>
      <c r="L380" t="str">
        <f>VLOOKUP(A380,MasterTutor!A:D,3,FALSE)</f>
        <v>Professional</v>
      </c>
      <c r="M380" t="str">
        <f>VLOOKUP(A380,MasterTutor!A:D,2,FALSE)</f>
        <v>Kristin Haase-Alvey</v>
      </c>
    </row>
    <row r="381" spans="1:13" x14ac:dyDescent="0.2">
      <c r="A381" s="9" t="s">
        <v>127</v>
      </c>
      <c r="B381" s="9" t="s">
        <v>14</v>
      </c>
      <c r="C381" s="12">
        <v>0.4375</v>
      </c>
      <c r="D381" s="12">
        <v>1.0965</v>
      </c>
      <c r="E381" s="12">
        <v>1</v>
      </c>
      <c r="F381" s="12">
        <v>0.94285714285714195</v>
      </c>
      <c r="G381" s="12">
        <v>0.5</v>
      </c>
      <c r="H381" s="9">
        <v>4</v>
      </c>
      <c r="I381" s="10" t="s">
        <v>23</v>
      </c>
      <c r="J381" s="12">
        <v>1</v>
      </c>
      <c r="K381" t="e">
        <f>VLOOKUP(A381,MasterTutor!A:D,4,FALSE)</f>
        <v>#N/A</v>
      </c>
      <c r="L381" t="e">
        <f>VLOOKUP(A381,MasterTutor!A:D,3,FALSE)</f>
        <v>#N/A</v>
      </c>
      <c r="M381" t="e">
        <f>VLOOKUP(A381,MasterTutor!A:D,2,FALSE)</f>
        <v>#N/A</v>
      </c>
    </row>
    <row r="382" spans="1:13" x14ac:dyDescent="0.2">
      <c r="A382" s="9" t="s">
        <v>127</v>
      </c>
      <c r="B382" s="9" t="s">
        <v>16</v>
      </c>
      <c r="C382" s="12">
        <v>0.43</v>
      </c>
      <c r="D382" s="12">
        <v>0.97</v>
      </c>
      <c r="E382" s="12">
        <v>1</v>
      </c>
      <c r="F382" s="12">
        <v>0.91</v>
      </c>
      <c r="G382" s="12">
        <v>0.54</v>
      </c>
      <c r="H382" s="9">
        <v>5</v>
      </c>
      <c r="I382" s="13"/>
      <c r="J382" s="9"/>
      <c r="K382" t="e">
        <f>VLOOKUP(A382,MasterTutor!A:D,4,FALSE)</f>
        <v>#N/A</v>
      </c>
      <c r="L382" t="e">
        <f>VLOOKUP(A382,MasterTutor!A:D,3,FALSE)</f>
        <v>#N/A</v>
      </c>
      <c r="M382" t="e">
        <f>VLOOKUP(A382,MasterTutor!A:D,2,FALSE)</f>
        <v>#N/A</v>
      </c>
    </row>
    <row r="383" spans="1:13" x14ac:dyDescent="0.2">
      <c r="A383" s="9" t="s">
        <v>127</v>
      </c>
      <c r="B383" s="9" t="s">
        <v>257</v>
      </c>
      <c r="C383" s="12">
        <v>0.35</v>
      </c>
      <c r="D383" s="12">
        <v>0.95</v>
      </c>
      <c r="E383" s="12">
        <v>0.98</v>
      </c>
      <c r="F383" s="12">
        <v>0.8</v>
      </c>
      <c r="G383" s="12">
        <v>0.64</v>
      </c>
      <c r="H383" s="9">
        <v>0</v>
      </c>
      <c r="I383" s="10">
        <v>0.5</v>
      </c>
      <c r="J383" s="12">
        <v>0.5</v>
      </c>
      <c r="K383" t="e">
        <f>VLOOKUP(A383,MasterTutor!A:D,4,FALSE)</f>
        <v>#N/A</v>
      </c>
      <c r="L383" t="e">
        <f>VLOOKUP(A383,MasterTutor!A:D,3,FALSE)</f>
        <v>#N/A</v>
      </c>
      <c r="M383" t="e">
        <f>VLOOKUP(A383,MasterTutor!A:D,2,FALSE)</f>
        <v>#N/A</v>
      </c>
    </row>
    <row r="384" spans="1:13" x14ac:dyDescent="0.2">
      <c r="A384" s="9" t="s">
        <v>127</v>
      </c>
      <c r="B384" s="9" t="s">
        <v>29</v>
      </c>
      <c r="C384" s="12">
        <v>0.3417</v>
      </c>
      <c r="D384" s="12">
        <v>0.78510000000000002</v>
      </c>
      <c r="E384" s="12">
        <v>1</v>
      </c>
      <c r="F384" s="12">
        <v>0.76923076899999998</v>
      </c>
      <c r="G384" s="12">
        <v>0.5</v>
      </c>
      <c r="H384" s="9">
        <v>0</v>
      </c>
      <c r="I384" s="10">
        <v>1</v>
      </c>
      <c r="J384" s="12">
        <f>I384</f>
        <v>1</v>
      </c>
      <c r="K384" t="e">
        <f>VLOOKUP(A384,MasterTutor!A:D,4,FALSE)</f>
        <v>#N/A</v>
      </c>
      <c r="L384" t="e">
        <f>VLOOKUP(A384,MasterTutor!A:D,3,FALSE)</f>
        <v>#N/A</v>
      </c>
      <c r="M384" t="e">
        <f>VLOOKUP(A384,MasterTutor!A:D,2,FALSE)</f>
        <v>#N/A</v>
      </c>
    </row>
    <row r="385" spans="1:13" x14ac:dyDescent="0.2">
      <c r="A385" s="9" t="s">
        <v>127</v>
      </c>
      <c r="B385" s="9" t="s">
        <v>17</v>
      </c>
      <c r="C385" s="12">
        <v>0.82</v>
      </c>
      <c r="D385" s="12">
        <v>1.1200000000000001</v>
      </c>
      <c r="E385" s="12">
        <v>1</v>
      </c>
      <c r="F385" s="12">
        <v>0.9</v>
      </c>
      <c r="G385" s="12">
        <v>0.6</v>
      </c>
      <c r="H385" s="9" t="e">
        <v>#N/A</v>
      </c>
      <c r="I385" s="10">
        <v>1</v>
      </c>
      <c r="J385" s="12">
        <f>I385</f>
        <v>1</v>
      </c>
      <c r="K385" t="e">
        <f>VLOOKUP(A385,MasterTutor!A:D,4,FALSE)</f>
        <v>#N/A</v>
      </c>
      <c r="L385" t="e">
        <f>VLOOKUP(A385,MasterTutor!A:D,3,FALSE)</f>
        <v>#N/A</v>
      </c>
      <c r="M385" t="e">
        <f>VLOOKUP(A385,MasterTutor!A:D,2,FALSE)</f>
        <v>#N/A</v>
      </c>
    </row>
    <row r="386" spans="1:13" x14ac:dyDescent="0.2">
      <c r="A386" s="9" t="s">
        <v>127</v>
      </c>
      <c r="B386" s="9" t="s">
        <v>18</v>
      </c>
      <c r="C386" s="12">
        <v>0.56000000000000005</v>
      </c>
      <c r="D386" s="12">
        <v>0.93</v>
      </c>
      <c r="E386" s="12">
        <v>1</v>
      </c>
      <c r="F386" s="12">
        <v>0.95</v>
      </c>
      <c r="G386" s="12">
        <v>0.25</v>
      </c>
      <c r="H386" s="9" t="e">
        <v>#N/A</v>
      </c>
      <c r="I386" s="10">
        <v>1</v>
      </c>
      <c r="J386" s="12">
        <f>I386</f>
        <v>1</v>
      </c>
      <c r="K386" t="e">
        <f>VLOOKUP(A386,MasterTutor!A:D,4,FALSE)</f>
        <v>#N/A</v>
      </c>
      <c r="L386" t="e">
        <f>VLOOKUP(A386,MasterTutor!A:D,3,FALSE)</f>
        <v>#N/A</v>
      </c>
      <c r="M386" t="e">
        <f>VLOOKUP(A386,MasterTutor!A:D,2,FALSE)</f>
        <v>#N/A</v>
      </c>
    </row>
    <row r="387" spans="1:13" x14ac:dyDescent="0.2">
      <c r="A387" s="9" t="s">
        <v>127</v>
      </c>
      <c r="B387" s="9" t="s">
        <v>20</v>
      </c>
      <c r="C387" s="12">
        <v>0.68</v>
      </c>
      <c r="D387" s="12">
        <v>0.9</v>
      </c>
      <c r="E387" s="12">
        <v>0.99</v>
      </c>
      <c r="F387" s="12">
        <v>0.95</v>
      </c>
      <c r="G387" s="12">
        <v>0.25</v>
      </c>
      <c r="H387" s="9">
        <v>2</v>
      </c>
      <c r="I387" s="10" t="s">
        <v>26</v>
      </c>
      <c r="J387" s="12">
        <v>0.5</v>
      </c>
      <c r="K387" t="e">
        <f>VLOOKUP(A387,MasterTutor!A:D,4,FALSE)</f>
        <v>#N/A</v>
      </c>
      <c r="L387" t="e">
        <f>VLOOKUP(A387,MasterTutor!A:D,3,FALSE)</f>
        <v>#N/A</v>
      </c>
      <c r="M387" t="e">
        <f>VLOOKUP(A387,MasterTutor!A:D,2,FALSE)</f>
        <v>#N/A</v>
      </c>
    </row>
    <row r="388" spans="1:13" x14ac:dyDescent="0.2">
      <c r="A388" s="9" t="s">
        <v>127</v>
      </c>
      <c r="B388" s="9" t="s">
        <v>21</v>
      </c>
      <c r="C388" s="12">
        <v>0.7</v>
      </c>
      <c r="D388" s="12">
        <v>0.87</v>
      </c>
      <c r="E388" s="12">
        <v>1</v>
      </c>
      <c r="F388" s="12">
        <v>0.98</v>
      </c>
      <c r="G388" s="12">
        <v>0.39</v>
      </c>
      <c r="H388" s="9">
        <v>1</v>
      </c>
      <c r="I388" s="10" t="s">
        <v>23</v>
      </c>
      <c r="J388" s="12">
        <v>1</v>
      </c>
      <c r="K388" t="e">
        <f>VLOOKUP(A388,MasterTutor!A:D,4,FALSE)</f>
        <v>#N/A</v>
      </c>
      <c r="L388" t="e">
        <f>VLOOKUP(A388,MasterTutor!A:D,3,FALSE)</f>
        <v>#N/A</v>
      </c>
      <c r="M388" t="e">
        <f>VLOOKUP(A388,MasterTutor!A:D,2,FALSE)</f>
        <v>#N/A</v>
      </c>
    </row>
    <row r="389" spans="1:13" x14ac:dyDescent="0.2">
      <c r="A389" s="9" t="s">
        <v>127</v>
      </c>
      <c r="B389" s="9" t="s">
        <v>22</v>
      </c>
      <c r="C389" s="12">
        <v>0.75</v>
      </c>
      <c r="D389" s="12">
        <v>1.01</v>
      </c>
      <c r="E389" s="12">
        <v>1</v>
      </c>
      <c r="F389" s="12">
        <v>0.95</v>
      </c>
      <c r="G389" s="12">
        <v>0.56999999999999995</v>
      </c>
      <c r="H389" s="9">
        <v>1</v>
      </c>
      <c r="I389" s="10" t="s">
        <v>39</v>
      </c>
      <c r="J389" s="12">
        <v>0.66</v>
      </c>
      <c r="K389" t="e">
        <f>VLOOKUP(A389,MasterTutor!A:D,4,FALSE)</f>
        <v>#N/A</v>
      </c>
      <c r="L389" t="e">
        <f>VLOOKUP(A389,MasterTutor!A:D,3,FALSE)</f>
        <v>#N/A</v>
      </c>
      <c r="M389" t="e">
        <f>VLOOKUP(A389,MasterTutor!A:D,2,FALSE)</f>
        <v>#N/A</v>
      </c>
    </row>
    <row r="390" spans="1:13" x14ac:dyDescent="0.2">
      <c r="A390" s="9" t="s">
        <v>128</v>
      </c>
      <c r="B390" s="9" t="s">
        <v>14</v>
      </c>
      <c r="C390" s="12">
        <v>0.83330000000000004</v>
      </c>
      <c r="D390" s="12">
        <v>1.4804999999999999</v>
      </c>
      <c r="E390" s="12">
        <v>0.94285714285714195</v>
      </c>
      <c r="F390" s="12">
        <v>0.91666666666666596</v>
      </c>
      <c r="G390" s="12">
        <v>0.4</v>
      </c>
      <c r="H390" s="9">
        <v>1</v>
      </c>
      <c r="I390" s="10"/>
      <c r="J390" s="12"/>
      <c r="K390" t="str">
        <f>VLOOKUP(A390,MasterTutor!A:D,4,FALSE)</f>
        <v>Premium</v>
      </c>
      <c r="L390" t="str">
        <f>VLOOKUP(A390,MasterTutor!A:D,3,FALSE)</f>
        <v>Adjunct</v>
      </c>
      <c r="M390" t="str">
        <f>VLOOKUP(A390,MasterTutor!A:D,2,FALSE)</f>
        <v>Ela Cross</v>
      </c>
    </row>
    <row r="391" spans="1:13" x14ac:dyDescent="0.2">
      <c r="A391" s="9" t="s">
        <v>128</v>
      </c>
      <c r="B391" s="9" t="s">
        <v>14</v>
      </c>
      <c r="C391" s="12">
        <v>0.83330000000000004</v>
      </c>
      <c r="D391" s="12">
        <v>1.4804999999999999</v>
      </c>
      <c r="E391" s="12">
        <v>0.94285714285714195</v>
      </c>
      <c r="F391" s="12">
        <v>0.91666666666666596</v>
      </c>
      <c r="G391" s="12">
        <v>0.4</v>
      </c>
      <c r="H391" s="9">
        <v>1</v>
      </c>
      <c r="J391" s="9"/>
      <c r="K391" t="str">
        <f>VLOOKUP(A391,MasterTutor!A:D,4,FALSE)</f>
        <v>Premium</v>
      </c>
      <c r="L391" t="str">
        <f>VLOOKUP(A391,MasterTutor!A:D,3,FALSE)</f>
        <v>Adjunct</v>
      </c>
      <c r="M391" t="str">
        <f>VLOOKUP(A391,MasterTutor!A:D,2,FALSE)</f>
        <v>Ela Cross</v>
      </c>
    </row>
    <row r="392" spans="1:13" x14ac:dyDescent="0.2">
      <c r="A392" s="9" t="s">
        <v>128</v>
      </c>
      <c r="B392" s="9" t="s">
        <v>16</v>
      </c>
      <c r="C392" s="12">
        <v>0.83</v>
      </c>
      <c r="D392" s="12">
        <v>1.41</v>
      </c>
      <c r="E392" s="12">
        <v>0.86</v>
      </c>
      <c r="F392" s="12">
        <v>0.96</v>
      </c>
      <c r="G392" s="12">
        <v>0.63</v>
      </c>
      <c r="H392" s="9">
        <v>3</v>
      </c>
      <c r="I392" s="13">
        <v>45658</v>
      </c>
      <c r="J392" s="12">
        <v>1</v>
      </c>
      <c r="K392" t="str">
        <f>VLOOKUP(A392,MasterTutor!A:D,4,FALSE)</f>
        <v>Premium</v>
      </c>
      <c r="L392" t="str">
        <f>VLOOKUP(A392,MasterTutor!A:D,3,FALSE)</f>
        <v>Adjunct</v>
      </c>
      <c r="M392" t="str">
        <f>VLOOKUP(A392,MasterTutor!A:D,2,FALSE)</f>
        <v>Ela Cross</v>
      </c>
    </row>
    <row r="393" spans="1:13" x14ac:dyDescent="0.2">
      <c r="A393" s="9" t="s">
        <v>128</v>
      </c>
      <c r="B393" s="9" t="s">
        <v>257</v>
      </c>
      <c r="C393" s="12">
        <v>0.77</v>
      </c>
      <c r="D393" s="12">
        <v>1.29</v>
      </c>
      <c r="E393" s="12">
        <v>0.74</v>
      </c>
      <c r="F393" s="12">
        <v>0.63</v>
      </c>
      <c r="G393" s="12">
        <v>0.44</v>
      </c>
      <c r="H393" s="9">
        <v>3</v>
      </c>
      <c r="I393" s="10"/>
      <c r="J393" s="12"/>
      <c r="K393" t="str">
        <f>VLOOKUP(A393,MasterTutor!A:D,4,FALSE)</f>
        <v>Premium</v>
      </c>
      <c r="L393" t="str">
        <f>VLOOKUP(A393,MasterTutor!A:D,3,FALSE)</f>
        <v>Adjunct</v>
      </c>
      <c r="M393" t="str">
        <f>VLOOKUP(A393,MasterTutor!A:D,2,FALSE)</f>
        <v>Ela Cross</v>
      </c>
    </row>
    <row r="394" spans="1:13" x14ac:dyDescent="0.2">
      <c r="A394" s="9" t="s">
        <v>128</v>
      </c>
      <c r="B394" s="9" t="s">
        <v>29</v>
      </c>
      <c r="C394" s="12">
        <v>1.0104</v>
      </c>
      <c r="D394" s="12">
        <v>1.3515999999999999</v>
      </c>
      <c r="E394" s="12">
        <v>0.97674418600000001</v>
      </c>
      <c r="F394" s="12">
        <v>1</v>
      </c>
      <c r="G394" s="12">
        <v>0.44444444399999999</v>
      </c>
      <c r="H394" s="9">
        <v>2</v>
      </c>
      <c r="I394" s="10">
        <v>1</v>
      </c>
      <c r="J394" s="12">
        <f>I394</f>
        <v>1</v>
      </c>
      <c r="K394" t="str">
        <f>VLOOKUP(A394,MasterTutor!A:D,4,FALSE)</f>
        <v>Premium</v>
      </c>
      <c r="L394" t="str">
        <f>VLOOKUP(A394,MasterTutor!A:D,3,FALSE)</f>
        <v>Adjunct</v>
      </c>
      <c r="M394" t="str">
        <f>VLOOKUP(A394,MasterTutor!A:D,2,FALSE)</f>
        <v>Ela Cross</v>
      </c>
    </row>
    <row r="395" spans="1:13" x14ac:dyDescent="0.2">
      <c r="A395" s="9" t="s">
        <v>128</v>
      </c>
      <c r="B395" s="9" t="s">
        <v>17</v>
      </c>
      <c r="C395" s="12">
        <v>1.1000000000000001</v>
      </c>
      <c r="D395" s="12">
        <v>1.39</v>
      </c>
      <c r="E395" s="12">
        <v>0.96</v>
      </c>
      <c r="F395" s="12">
        <v>0.91</v>
      </c>
      <c r="G395" s="12">
        <v>0.3</v>
      </c>
      <c r="H395" s="9">
        <v>3</v>
      </c>
      <c r="I395" s="10">
        <v>1</v>
      </c>
      <c r="J395" s="12">
        <f>I395</f>
        <v>1</v>
      </c>
      <c r="K395" t="str">
        <f>VLOOKUP(A395,MasterTutor!A:D,4,FALSE)</f>
        <v>Premium</v>
      </c>
      <c r="L395" t="str">
        <f>VLOOKUP(A395,MasterTutor!A:D,3,FALSE)</f>
        <v>Adjunct</v>
      </c>
      <c r="M395" t="str">
        <f>VLOOKUP(A395,MasterTutor!A:D,2,FALSE)</f>
        <v>Ela Cross</v>
      </c>
    </row>
    <row r="396" spans="1:13" x14ac:dyDescent="0.2">
      <c r="A396" s="9" t="s">
        <v>128</v>
      </c>
      <c r="B396" s="9" t="s">
        <v>18</v>
      </c>
      <c r="C396" s="12">
        <v>0.71</v>
      </c>
      <c r="D396" s="12">
        <v>1.36</v>
      </c>
      <c r="E396" s="12">
        <v>1</v>
      </c>
      <c r="F396" s="12">
        <v>1</v>
      </c>
      <c r="G396" s="12">
        <v>0.71</v>
      </c>
      <c r="H396" s="9" t="e">
        <v>#N/A</v>
      </c>
      <c r="I396" s="10">
        <v>1</v>
      </c>
      <c r="J396" s="12">
        <f>I396</f>
        <v>1</v>
      </c>
      <c r="K396" t="str">
        <f>VLOOKUP(A396,MasterTutor!A:D,4,FALSE)</f>
        <v>Premium</v>
      </c>
      <c r="L396" t="str">
        <f>VLOOKUP(A396,MasterTutor!A:D,3,FALSE)</f>
        <v>Adjunct</v>
      </c>
      <c r="M396" t="str">
        <f>VLOOKUP(A396,MasterTutor!A:D,2,FALSE)</f>
        <v>Ela Cross</v>
      </c>
    </row>
    <row r="397" spans="1:13" x14ac:dyDescent="0.2">
      <c r="A397" s="9" t="s">
        <v>128</v>
      </c>
      <c r="B397" s="9" t="s">
        <v>20</v>
      </c>
      <c r="C397" s="12">
        <v>0.75</v>
      </c>
      <c r="D397" s="12">
        <v>1.3</v>
      </c>
      <c r="E397" s="12">
        <v>0.97</v>
      </c>
      <c r="F397" s="12">
        <v>1</v>
      </c>
      <c r="G397" s="12">
        <v>0.67</v>
      </c>
      <c r="H397" s="9">
        <v>5</v>
      </c>
      <c r="I397" s="10">
        <v>0</v>
      </c>
      <c r="J397" s="12">
        <f>I397</f>
        <v>0</v>
      </c>
      <c r="K397" t="str">
        <f>VLOOKUP(A397,MasterTutor!A:D,4,FALSE)</f>
        <v>Premium</v>
      </c>
      <c r="L397" t="str">
        <f>VLOOKUP(A397,MasterTutor!A:D,3,FALSE)</f>
        <v>Adjunct</v>
      </c>
      <c r="M397" t="str">
        <f>VLOOKUP(A397,MasterTutor!A:D,2,FALSE)</f>
        <v>Ela Cross</v>
      </c>
    </row>
    <row r="398" spans="1:13" x14ac:dyDescent="0.2">
      <c r="A398" s="9" t="s">
        <v>128</v>
      </c>
      <c r="B398" s="9" t="s">
        <v>21</v>
      </c>
      <c r="C398" s="12">
        <v>1.06</v>
      </c>
      <c r="D398" s="12">
        <v>1.4</v>
      </c>
      <c r="E398" s="12">
        <v>0.92</v>
      </c>
      <c r="F398" s="12">
        <v>0.92</v>
      </c>
      <c r="G398" s="12">
        <v>0.63</v>
      </c>
      <c r="H398" s="9">
        <v>0</v>
      </c>
      <c r="I398" s="11"/>
      <c r="J398" s="9"/>
      <c r="K398" t="str">
        <f>VLOOKUP(A398,MasterTutor!A:D,4,FALSE)</f>
        <v>Premium</v>
      </c>
      <c r="L398" t="str">
        <f>VLOOKUP(A398,MasterTutor!A:D,3,FALSE)</f>
        <v>Adjunct</v>
      </c>
      <c r="M398" t="str">
        <f>VLOOKUP(A398,MasterTutor!A:D,2,FALSE)</f>
        <v>Ela Cross</v>
      </c>
    </row>
    <row r="399" spans="1:13" x14ac:dyDescent="0.2">
      <c r="A399" s="9" t="s">
        <v>128</v>
      </c>
      <c r="B399" s="9" t="s">
        <v>22</v>
      </c>
      <c r="C399" s="12">
        <v>1.0900000000000001</v>
      </c>
      <c r="D399" s="12">
        <v>1.39</v>
      </c>
      <c r="E399" s="12">
        <v>0.92</v>
      </c>
      <c r="F399" s="12">
        <v>1</v>
      </c>
      <c r="G399" s="12">
        <v>0.71</v>
      </c>
      <c r="H399" s="9">
        <v>1</v>
      </c>
      <c r="I399" s="11"/>
      <c r="J399" s="9"/>
      <c r="K399" t="str">
        <f>VLOOKUP(A399,MasterTutor!A:D,4,FALSE)</f>
        <v>Premium</v>
      </c>
      <c r="L399" t="str">
        <f>VLOOKUP(A399,MasterTutor!A:D,3,FALSE)</f>
        <v>Adjunct</v>
      </c>
      <c r="M399" t="str">
        <f>VLOOKUP(A399,MasterTutor!A:D,2,FALSE)</f>
        <v>Ela Cross</v>
      </c>
    </row>
    <row r="400" spans="1:13" x14ac:dyDescent="0.2">
      <c r="A400" s="9" t="s">
        <v>129</v>
      </c>
      <c r="B400" s="9" t="s">
        <v>14</v>
      </c>
      <c r="C400" s="12">
        <v>1.0042</v>
      </c>
      <c r="D400" s="12">
        <v>1.0444</v>
      </c>
      <c r="E400" s="12">
        <v>0.96350364963503599</v>
      </c>
      <c r="F400" s="12">
        <v>0.86666666666666603</v>
      </c>
      <c r="G400" s="12">
        <v>0.65217391304347805</v>
      </c>
      <c r="H400" s="9">
        <v>17</v>
      </c>
      <c r="I400" s="10" t="s">
        <v>126</v>
      </c>
      <c r="J400" s="12">
        <v>0.8</v>
      </c>
      <c r="K400" t="str">
        <f>VLOOKUP(A400,MasterTutor!A:D,4,FALSE)</f>
        <v>Advanced</v>
      </c>
      <c r="L400" t="str">
        <f>VLOOKUP(A400,MasterTutor!A:D,3,FALSE)</f>
        <v>Professional</v>
      </c>
      <c r="M400" t="str">
        <f>VLOOKUP(A400,MasterTutor!A:D,2,FALSE)</f>
        <v>Ela Cross</v>
      </c>
    </row>
    <row r="401" spans="1:13" x14ac:dyDescent="0.2">
      <c r="A401" s="9" t="s">
        <v>129</v>
      </c>
      <c r="B401" s="9" t="s">
        <v>16</v>
      </c>
      <c r="C401" s="12">
        <v>0.67</v>
      </c>
      <c r="D401" s="12">
        <v>0.74</v>
      </c>
      <c r="E401" s="12">
        <v>0.96</v>
      </c>
      <c r="F401" s="12">
        <v>0.62</v>
      </c>
      <c r="G401" s="12">
        <v>0.75</v>
      </c>
      <c r="H401" s="9">
        <v>16</v>
      </c>
      <c r="I401" s="13">
        <v>45720</v>
      </c>
      <c r="J401" s="14">
        <v>0.75</v>
      </c>
      <c r="K401" t="str">
        <f>VLOOKUP(A401,MasterTutor!A:D,4,FALSE)</f>
        <v>Advanced</v>
      </c>
      <c r="L401" t="str">
        <f>VLOOKUP(A401,MasterTutor!A:D,3,FALSE)</f>
        <v>Professional</v>
      </c>
      <c r="M401" t="str">
        <f>VLOOKUP(A401,MasterTutor!A:D,2,FALSE)</f>
        <v>Ela Cross</v>
      </c>
    </row>
    <row r="402" spans="1:13" x14ac:dyDescent="0.2">
      <c r="A402" s="9" t="s">
        <v>129</v>
      </c>
      <c r="B402" s="9" t="s">
        <v>257</v>
      </c>
      <c r="C402" s="12">
        <v>0.91</v>
      </c>
      <c r="D402" s="12">
        <v>0.97</v>
      </c>
      <c r="E402" s="12">
        <v>0.99</v>
      </c>
      <c r="F402" s="12">
        <v>0.8</v>
      </c>
      <c r="G402" s="12">
        <v>0.73</v>
      </c>
      <c r="H402" s="9">
        <v>11</v>
      </c>
      <c r="I402" s="10">
        <v>0.8571428571428571</v>
      </c>
      <c r="J402" s="12">
        <f>6/7</f>
        <v>0.8571428571428571</v>
      </c>
      <c r="K402" t="str">
        <f>VLOOKUP(A402,MasterTutor!A:D,4,FALSE)</f>
        <v>Advanced</v>
      </c>
      <c r="L402" t="str">
        <f>VLOOKUP(A402,MasterTutor!A:D,3,FALSE)</f>
        <v>Professional</v>
      </c>
      <c r="M402" t="str">
        <f>VLOOKUP(A402,MasterTutor!A:D,2,FALSE)</f>
        <v>Ela Cross</v>
      </c>
    </row>
    <row r="403" spans="1:13" x14ac:dyDescent="0.2">
      <c r="A403" s="9" t="s">
        <v>129</v>
      </c>
      <c r="B403" s="9" t="s">
        <v>29</v>
      </c>
      <c r="C403" s="12">
        <v>0.76670000000000005</v>
      </c>
      <c r="D403" s="12">
        <v>1.0350999999999999</v>
      </c>
      <c r="E403" s="12">
        <v>0.95238095199999995</v>
      </c>
      <c r="F403" s="12">
        <v>0.95833333300000001</v>
      </c>
      <c r="G403" s="12">
        <v>0.89473684200000003</v>
      </c>
      <c r="H403" s="9">
        <v>15</v>
      </c>
      <c r="I403" s="10">
        <v>0.5</v>
      </c>
      <c r="J403" s="12">
        <f>I403</f>
        <v>0.5</v>
      </c>
      <c r="K403" t="str">
        <f>VLOOKUP(A403,MasterTutor!A:D,4,FALSE)</f>
        <v>Advanced</v>
      </c>
      <c r="L403" t="str">
        <f>VLOOKUP(A403,MasterTutor!A:D,3,FALSE)</f>
        <v>Professional</v>
      </c>
      <c r="M403" t="str">
        <f>VLOOKUP(A403,MasterTutor!A:D,2,FALSE)</f>
        <v>Ela Cross</v>
      </c>
    </row>
    <row r="404" spans="1:13" x14ac:dyDescent="0.2">
      <c r="A404" s="9" t="s">
        <v>129</v>
      </c>
      <c r="B404" s="9" t="s">
        <v>17</v>
      </c>
      <c r="C404" s="12">
        <v>0.78</v>
      </c>
      <c r="D404" s="12">
        <v>1.06</v>
      </c>
      <c r="E404" s="12">
        <v>0.95</v>
      </c>
      <c r="F404" s="12">
        <v>1</v>
      </c>
      <c r="G404" s="12">
        <v>1</v>
      </c>
      <c r="H404" s="9">
        <v>2</v>
      </c>
      <c r="I404" s="10">
        <v>1</v>
      </c>
      <c r="J404" s="12">
        <f>I404</f>
        <v>1</v>
      </c>
      <c r="K404" t="str">
        <f>VLOOKUP(A404,MasterTutor!A:D,4,FALSE)</f>
        <v>Advanced</v>
      </c>
      <c r="L404" t="str">
        <f>VLOOKUP(A404,MasterTutor!A:D,3,FALSE)</f>
        <v>Professional</v>
      </c>
      <c r="M404" t="str">
        <f>VLOOKUP(A404,MasterTutor!A:D,2,FALSE)</f>
        <v>Ela Cross</v>
      </c>
    </row>
    <row r="405" spans="1:13" x14ac:dyDescent="0.2">
      <c r="A405" s="9" t="s">
        <v>129</v>
      </c>
      <c r="B405" s="9" t="s">
        <v>18</v>
      </c>
      <c r="C405" s="12">
        <v>0.41</v>
      </c>
      <c r="D405" s="12">
        <v>1.02</v>
      </c>
      <c r="E405" s="12">
        <v>0.82</v>
      </c>
      <c r="F405" s="12">
        <v>0.75</v>
      </c>
      <c r="G405" s="12">
        <v>0.95</v>
      </c>
      <c r="H405" s="9">
        <v>4</v>
      </c>
      <c r="I405" s="10" t="s">
        <v>26</v>
      </c>
      <c r="J405" s="12">
        <v>0.5</v>
      </c>
      <c r="K405" t="str">
        <f>VLOOKUP(A405,MasterTutor!A:D,4,FALSE)</f>
        <v>Advanced</v>
      </c>
      <c r="L405" t="str">
        <f>VLOOKUP(A405,MasterTutor!A:D,3,FALSE)</f>
        <v>Professional</v>
      </c>
      <c r="M405" t="str">
        <f>VLOOKUP(A405,MasterTutor!A:D,2,FALSE)</f>
        <v>Ela Cross</v>
      </c>
    </row>
    <row r="406" spans="1:13" x14ac:dyDescent="0.2">
      <c r="A406" s="9" t="s">
        <v>129</v>
      </c>
      <c r="B406" s="9" t="s">
        <v>20</v>
      </c>
      <c r="C406" s="12">
        <v>0.8</v>
      </c>
      <c r="D406" s="12">
        <v>1.0900000000000001</v>
      </c>
      <c r="E406" s="12">
        <v>0.92</v>
      </c>
      <c r="F406" s="12">
        <v>1</v>
      </c>
      <c r="G406" s="12">
        <v>0.84</v>
      </c>
      <c r="H406" s="9">
        <v>2</v>
      </c>
      <c r="I406" s="10" t="s">
        <v>99</v>
      </c>
      <c r="J406" s="12">
        <v>0.83</v>
      </c>
      <c r="K406" t="str">
        <f>VLOOKUP(A406,MasterTutor!A:D,4,FALSE)</f>
        <v>Advanced</v>
      </c>
      <c r="L406" t="str">
        <f>VLOOKUP(A406,MasterTutor!A:D,3,FALSE)</f>
        <v>Professional</v>
      </c>
      <c r="M406" t="str">
        <f>VLOOKUP(A406,MasterTutor!A:D,2,FALSE)</f>
        <v>Ela Cross</v>
      </c>
    </row>
    <row r="407" spans="1:13" x14ac:dyDescent="0.2">
      <c r="A407" s="9" t="s">
        <v>129</v>
      </c>
      <c r="B407" s="9" t="s">
        <v>21</v>
      </c>
      <c r="C407" s="12">
        <v>0.79</v>
      </c>
      <c r="D407" s="12">
        <v>1.06</v>
      </c>
      <c r="E407" s="12">
        <v>0.94</v>
      </c>
      <c r="F407" s="12">
        <v>0.67</v>
      </c>
      <c r="G407" s="12">
        <v>0.47</v>
      </c>
      <c r="H407" s="9">
        <v>5</v>
      </c>
      <c r="I407" s="10" t="s">
        <v>39</v>
      </c>
      <c r="J407" s="12">
        <v>0.66</v>
      </c>
      <c r="K407" t="str">
        <f>VLOOKUP(A407,MasterTutor!A:D,4,FALSE)</f>
        <v>Advanced</v>
      </c>
      <c r="L407" t="str">
        <f>VLOOKUP(A407,MasterTutor!A:D,3,FALSE)</f>
        <v>Professional</v>
      </c>
      <c r="M407" t="str">
        <f>VLOOKUP(A407,MasterTutor!A:D,2,FALSE)</f>
        <v>Ela Cross</v>
      </c>
    </row>
    <row r="408" spans="1:13" x14ac:dyDescent="0.2">
      <c r="A408" s="9" t="s">
        <v>129</v>
      </c>
      <c r="B408" s="9" t="s">
        <v>22</v>
      </c>
      <c r="C408" s="12">
        <v>0.99</v>
      </c>
      <c r="D408" s="12">
        <v>1.06</v>
      </c>
      <c r="E408" s="12">
        <v>0.9</v>
      </c>
      <c r="F408" s="12">
        <v>0.91</v>
      </c>
      <c r="G408" s="12">
        <v>0.46</v>
      </c>
      <c r="H408" s="9">
        <v>8</v>
      </c>
      <c r="I408" s="10" t="s">
        <v>37</v>
      </c>
      <c r="J408" s="12">
        <v>1</v>
      </c>
      <c r="K408" t="str">
        <f>VLOOKUP(A408,MasterTutor!A:D,4,FALSE)</f>
        <v>Advanced</v>
      </c>
      <c r="L408" t="str">
        <f>VLOOKUP(A408,MasterTutor!A:D,3,FALSE)</f>
        <v>Professional</v>
      </c>
      <c r="M408" t="str">
        <f>VLOOKUP(A408,MasterTutor!A:D,2,FALSE)</f>
        <v>Ela Cross</v>
      </c>
    </row>
    <row r="409" spans="1:13" x14ac:dyDescent="0.2">
      <c r="A409" s="9" t="s">
        <v>130</v>
      </c>
      <c r="B409" s="9" t="s">
        <v>14</v>
      </c>
      <c r="C409" s="12">
        <v>1.0207999999999999</v>
      </c>
      <c r="D409" s="12">
        <v>1.1513</v>
      </c>
      <c r="E409" s="12">
        <v>0.87248322147651003</v>
      </c>
      <c r="F409" s="12">
        <v>1</v>
      </c>
      <c r="G409" s="12">
        <v>1</v>
      </c>
      <c r="H409" s="9">
        <v>9</v>
      </c>
      <c r="I409" s="10" t="s">
        <v>131</v>
      </c>
      <c r="J409" s="12">
        <v>0.13</v>
      </c>
      <c r="K409" t="str">
        <f>VLOOKUP(A409,MasterTutor!A:D,4,FALSE)</f>
        <v>Advanced</v>
      </c>
      <c r="L409" t="str">
        <f>VLOOKUP(A409,MasterTutor!A:D,3,FALSE)</f>
        <v>Professional</v>
      </c>
      <c r="M409" t="str">
        <f>VLOOKUP(A409,MasterTutor!A:D,2,FALSE)</f>
        <v>Ela Cross</v>
      </c>
    </row>
    <row r="410" spans="1:13" x14ac:dyDescent="0.2">
      <c r="A410" s="9" t="s">
        <v>130</v>
      </c>
      <c r="B410" s="9" t="s">
        <v>14</v>
      </c>
      <c r="C410" s="12">
        <v>1.0207999999999999</v>
      </c>
      <c r="D410" s="12">
        <v>1.1513</v>
      </c>
      <c r="E410" s="12">
        <v>0.87248322147651003</v>
      </c>
      <c r="F410" s="12">
        <v>1</v>
      </c>
      <c r="G410" s="12">
        <v>1</v>
      </c>
      <c r="H410" s="9">
        <v>9</v>
      </c>
      <c r="I410" s="10" t="s">
        <v>131</v>
      </c>
      <c r="J410" s="12">
        <f>_xlfn.TEXTBEFORE(I410, "/")/_xlfn.TEXTAFTER(I410,"/")</f>
        <v>0.125</v>
      </c>
      <c r="K410" t="str">
        <f>VLOOKUP(A410,MasterTutor!A:D,4,FALSE)</f>
        <v>Advanced</v>
      </c>
      <c r="L410" t="str">
        <f>VLOOKUP(A410,MasterTutor!A:D,3,FALSE)</f>
        <v>Professional</v>
      </c>
      <c r="M410" t="str">
        <f>VLOOKUP(A410,MasterTutor!A:D,2,FALSE)</f>
        <v>Ela Cross</v>
      </c>
    </row>
    <row r="411" spans="1:13" x14ac:dyDescent="0.2">
      <c r="A411" s="9" t="s">
        <v>130</v>
      </c>
      <c r="B411" s="9" t="s">
        <v>16</v>
      </c>
      <c r="C411" s="12">
        <v>1.07</v>
      </c>
      <c r="D411" s="12">
        <v>1.1399999999999999</v>
      </c>
      <c r="E411" s="12">
        <v>0.91</v>
      </c>
      <c r="F411" s="12">
        <v>0.98</v>
      </c>
      <c r="G411" s="12">
        <v>1</v>
      </c>
      <c r="H411" s="9">
        <v>9</v>
      </c>
      <c r="I411" s="13" t="s">
        <v>119</v>
      </c>
      <c r="J411" s="12">
        <v>0</v>
      </c>
      <c r="K411" t="str">
        <f>VLOOKUP(A411,MasterTutor!A:D,4,FALSE)</f>
        <v>Advanced</v>
      </c>
      <c r="L411" t="str">
        <f>VLOOKUP(A411,MasterTutor!A:D,3,FALSE)</f>
        <v>Professional</v>
      </c>
      <c r="M411" t="str">
        <f>VLOOKUP(A411,MasterTutor!A:D,2,FALSE)</f>
        <v>Ela Cross</v>
      </c>
    </row>
    <row r="412" spans="1:13" x14ac:dyDescent="0.2">
      <c r="A412" s="9" t="s">
        <v>130</v>
      </c>
      <c r="B412" s="9" t="s">
        <v>257</v>
      </c>
      <c r="C412" s="12">
        <v>0.89</v>
      </c>
      <c r="D412" s="12">
        <v>0.98</v>
      </c>
      <c r="E412" s="12">
        <v>0.97</v>
      </c>
      <c r="F412" s="12">
        <v>0.99</v>
      </c>
      <c r="G412" s="12">
        <v>0.92</v>
      </c>
      <c r="H412" s="9">
        <v>8</v>
      </c>
      <c r="I412" s="10">
        <v>0.25</v>
      </c>
      <c r="J412" s="12">
        <v>0.25</v>
      </c>
      <c r="K412" t="str">
        <f>VLOOKUP(A412,MasterTutor!A:D,4,FALSE)</f>
        <v>Advanced</v>
      </c>
      <c r="L412" t="str">
        <f>VLOOKUP(A412,MasterTutor!A:D,3,FALSE)</f>
        <v>Professional</v>
      </c>
      <c r="M412" t="str">
        <f>VLOOKUP(A412,MasterTutor!A:D,2,FALSE)</f>
        <v>Ela Cross</v>
      </c>
    </row>
    <row r="413" spans="1:13" x14ac:dyDescent="0.2">
      <c r="A413" s="9" t="s">
        <v>130</v>
      </c>
      <c r="B413" s="9" t="s">
        <v>29</v>
      </c>
      <c r="C413" s="12">
        <v>0.83750000000000002</v>
      </c>
      <c r="D413" s="12">
        <v>0.99339999999999995</v>
      </c>
      <c r="E413" s="12">
        <v>0.94927536199999996</v>
      </c>
      <c r="F413" s="12">
        <v>1</v>
      </c>
      <c r="G413" s="12">
        <v>1</v>
      </c>
      <c r="H413" s="9">
        <v>15</v>
      </c>
      <c r="I413" s="10" t="s">
        <v>36</v>
      </c>
      <c r="J413" s="12">
        <v>0</v>
      </c>
      <c r="K413" t="str">
        <f>VLOOKUP(A413,MasterTutor!A:D,4,FALSE)</f>
        <v>Advanced</v>
      </c>
      <c r="L413" t="str">
        <f>VLOOKUP(A413,MasterTutor!A:D,3,FALSE)</f>
        <v>Professional</v>
      </c>
      <c r="M413" t="str">
        <f>VLOOKUP(A413,MasterTutor!A:D,2,FALSE)</f>
        <v>Ela Cross</v>
      </c>
    </row>
    <row r="414" spans="1:13" x14ac:dyDescent="0.2">
      <c r="A414" s="9" t="s">
        <v>130</v>
      </c>
      <c r="B414" s="9" t="s">
        <v>17</v>
      </c>
      <c r="C414" s="12">
        <v>0.85</v>
      </c>
      <c r="D414" s="12">
        <v>1.25</v>
      </c>
      <c r="E414" s="12">
        <v>0.96</v>
      </c>
      <c r="F414" s="12">
        <v>0.92</v>
      </c>
      <c r="G414" s="12">
        <v>0.72</v>
      </c>
      <c r="H414" s="9">
        <v>3</v>
      </c>
      <c r="I414" s="10" t="s">
        <v>26</v>
      </c>
      <c r="J414" s="12">
        <v>0.5</v>
      </c>
      <c r="K414" t="str">
        <f>VLOOKUP(A414,MasterTutor!A:D,4,FALSE)</f>
        <v>Advanced</v>
      </c>
      <c r="L414" t="str">
        <f>VLOOKUP(A414,MasterTutor!A:D,3,FALSE)</f>
        <v>Professional</v>
      </c>
      <c r="M414" t="str">
        <f>VLOOKUP(A414,MasterTutor!A:D,2,FALSE)</f>
        <v>Ela Cross</v>
      </c>
    </row>
    <row r="415" spans="1:13" x14ac:dyDescent="0.2">
      <c r="A415" s="9" t="s">
        <v>130</v>
      </c>
      <c r="B415" s="9" t="s">
        <v>18</v>
      </c>
      <c r="C415" s="12">
        <v>0.98</v>
      </c>
      <c r="D415" s="12">
        <v>1.21</v>
      </c>
      <c r="E415" s="12">
        <v>0.9</v>
      </c>
      <c r="F415" s="12">
        <v>1</v>
      </c>
      <c r="G415" s="12">
        <v>0.67</v>
      </c>
      <c r="H415" s="9">
        <v>7</v>
      </c>
      <c r="I415" s="10" t="s">
        <v>132</v>
      </c>
      <c r="J415" s="12">
        <f>1/3</f>
        <v>0.33333333333333331</v>
      </c>
      <c r="K415" t="str">
        <f>VLOOKUP(A415,MasterTutor!A:D,4,FALSE)</f>
        <v>Advanced</v>
      </c>
      <c r="L415" t="str">
        <f>VLOOKUP(A415,MasterTutor!A:D,3,FALSE)</f>
        <v>Professional</v>
      </c>
      <c r="M415" t="str">
        <f>VLOOKUP(A415,MasterTutor!A:D,2,FALSE)</f>
        <v>Ela Cross</v>
      </c>
    </row>
    <row r="416" spans="1:13" x14ac:dyDescent="0.2">
      <c r="A416" s="9" t="s">
        <v>130</v>
      </c>
      <c r="B416" s="9" t="s">
        <v>20</v>
      </c>
      <c r="C416" s="12">
        <v>0.79</v>
      </c>
      <c r="D416" s="12">
        <v>1.0900000000000001</v>
      </c>
      <c r="E416" s="12">
        <v>0.92</v>
      </c>
      <c r="F416" s="12">
        <v>0.98</v>
      </c>
      <c r="G416" s="12">
        <v>0.83</v>
      </c>
      <c r="H416" s="9">
        <v>5</v>
      </c>
      <c r="I416" s="10">
        <v>1</v>
      </c>
      <c r="J416" s="12">
        <f>I416</f>
        <v>1</v>
      </c>
      <c r="K416" t="str">
        <f>VLOOKUP(A416,MasterTutor!A:D,4,FALSE)</f>
        <v>Advanced</v>
      </c>
      <c r="L416" t="str">
        <f>VLOOKUP(A416,MasterTutor!A:D,3,FALSE)</f>
        <v>Professional</v>
      </c>
      <c r="M416" t="str">
        <f>VLOOKUP(A416,MasterTutor!A:D,2,FALSE)</f>
        <v>Ela Cross</v>
      </c>
    </row>
    <row r="417" spans="1:13" x14ac:dyDescent="0.2">
      <c r="A417" s="9" t="s">
        <v>130</v>
      </c>
      <c r="B417" s="9" t="s">
        <v>21</v>
      </c>
      <c r="C417" s="12">
        <v>0.62</v>
      </c>
      <c r="D417" s="12">
        <v>1.05</v>
      </c>
      <c r="E417" s="12">
        <v>0.96</v>
      </c>
      <c r="F417" s="12">
        <v>1</v>
      </c>
      <c r="G417" s="12">
        <v>1</v>
      </c>
      <c r="H417" s="9">
        <v>6</v>
      </c>
      <c r="I417" s="11"/>
      <c r="J417" s="9"/>
      <c r="K417" t="str">
        <f>VLOOKUP(A417,MasterTutor!A:D,4,FALSE)</f>
        <v>Advanced</v>
      </c>
      <c r="L417" t="str">
        <f>VLOOKUP(A417,MasterTutor!A:D,3,FALSE)</f>
        <v>Professional</v>
      </c>
      <c r="M417" t="str">
        <f>VLOOKUP(A417,MasterTutor!A:D,2,FALSE)</f>
        <v>Ela Cross</v>
      </c>
    </row>
    <row r="418" spans="1:13" x14ac:dyDescent="0.2">
      <c r="A418" s="9" t="s">
        <v>130</v>
      </c>
      <c r="B418" s="9" t="s">
        <v>22</v>
      </c>
      <c r="C418" s="12">
        <v>0.6</v>
      </c>
      <c r="D418" s="12">
        <v>1.02</v>
      </c>
      <c r="E418" s="12">
        <v>0.88</v>
      </c>
      <c r="F418" s="12">
        <v>0.98</v>
      </c>
      <c r="G418" s="12">
        <v>0.93</v>
      </c>
      <c r="H418" s="9">
        <v>1</v>
      </c>
      <c r="I418" s="10" t="s">
        <v>25</v>
      </c>
      <c r="J418" s="12">
        <v>0.6</v>
      </c>
      <c r="K418" t="str">
        <f>VLOOKUP(A418,MasterTutor!A:D,4,FALSE)</f>
        <v>Advanced</v>
      </c>
      <c r="L418" t="str">
        <f>VLOOKUP(A418,MasterTutor!A:D,3,FALSE)</f>
        <v>Professional</v>
      </c>
      <c r="M418" t="str">
        <f>VLOOKUP(A418,MasterTutor!A:D,2,FALSE)</f>
        <v>Ela Cross</v>
      </c>
    </row>
    <row r="419" spans="1:13" x14ac:dyDescent="0.2">
      <c r="A419" s="9" t="s">
        <v>133</v>
      </c>
      <c r="B419" s="9" t="s">
        <v>14</v>
      </c>
      <c r="C419" s="12">
        <v>1.0042</v>
      </c>
      <c r="D419" s="12">
        <v>1.0673999999999999</v>
      </c>
      <c r="E419" s="12">
        <v>0.99159663865546199</v>
      </c>
      <c r="F419" s="12">
        <v>0.98837209302325502</v>
      </c>
      <c r="G419" s="12">
        <v>0.61111111111111105</v>
      </c>
      <c r="H419" s="9">
        <v>9</v>
      </c>
      <c r="I419" s="10" t="s">
        <v>134</v>
      </c>
      <c r="J419" s="12">
        <v>0.7</v>
      </c>
      <c r="K419" t="str">
        <f>VLOOKUP(A419,MasterTutor!A:D,4,FALSE)</f>
        <v>Advanced</v>
      </c>
      <c r="L419" t="str">
        <f>VLOOKUP(A419,MasterTutor!A:D,3,FALSE)</f>
        <v>Professional</v>
      </c>
      <c r="M419" t="str">
        <f>VLOOKUP(A419,MasterTutor!A:D,2,FALSE)</f>
        <v>Ian Plamondon</v>
      </c>
    </row>
    <row r="420" spans="1:13" x14ac:dyDescent="0.2">
      <c r="A420" s="9" t="s">
        <v>133</v>
      </c>
      <c r="B420" s="9" t="s">
        <v>16</v>
      </c>
      <c r="C420" s="12">
        <v>1.03</v>
      </c>
      <c r="D420" s="12">
        <v>0.98</v>
      </c>
      <c r="E420" s="12">
        <v>0.98</v>
      </c>
      <c r="F420" s="12">
        <v>0.94</v>
      </c>
      <c r="G420" s="12">
        <v>0.95</v>
      </c>
      <c r="H420" s="9">
        <v>11</v>
      </c>
      <c r="I420" s="13">
        <v>45784</v>
      </c>
      <c r="J420" s="14">
        <v>0.71</v>
      </c>
      <c r="K420" t="str">
        <f>VLOOKUP(A420,MasterTutor!A:D,4,FALSE)</f>
        <v>Advanced</v>
      </c>
      <c r="L420" t="str">
        <f>VLOOKUP(A420,MasterTutor!A:D,3,FALSE)</f>
        <v>Professional</v>
      </c>
      <c r="M420" t="str">
        <f>VLOOKUP(A420,MasterTutor!A:D,2,FALSE)</f>
        <v>Ian Plamondon</v>
      </c>
    </row>
    <row r="421" spans="1:13" x14ac:dyDescent="0.2">
      <c r="A421" s="9" t="s">
        <v>133</v>
      </c>
      <c r="B421" s="9" t="s">
        <v>257</v>
      </c>
      <c r="C421" s="12">
        <v>0.95</v>
      </c>
      <c r="D421" s="12">
        <v>1.0900000000000001</v>
      </c>
      <c r="E421" s="12">
        <v>0.98</v>
      </c>
      <c r="F421" s="12">
        <v>0.98</v>
      </c>
      <c r="G421" s="12">
        <v>1</v>
      </c>
      <c r="H421" s="9">
        <v>13</v>
      </c>
      <c r="I421" s="10">
        <v>0.625</v>
      </c>
      <c r="J421" s="12">
        <f>5/8</f>
        <v>0.625</v>
      </c>
      <c r="K421" t="str">
        <f>VLOOKUP(A421,MasterTutor!A:D,4,FALSE)</f>
        <v>Advanced</v>
      </c>
      <c r="L421" t="str">
        <f>VLOOKUP(A421,MasterTutor!A:D,3,FALSE)</f>
        <v>Professional</v>
      </c>
      <c r="M421" t="str">
        <f>VLOOKUP(A421,MasterTutor!A:D,2,FALSE)</f>
        <v>Ian Plamondon</v>
      </c>
    </row>
    <row r="422" spans="1:13" x14ac:dyDescent="0.2">
      <c r="A422" s="9" t="s">
        <v>133</v>
      </c>
      <c r="B422" s="9" t="s">
        <v>29</v>
      </c>
      <c r="C422" s="12">
        <v>0.64170000000000005</v>
      </c>
      <c r="D422" s="12">
        <v>0.75990000000000002</v>
      </c>
      <c r="E422" s="12">
        <v>0.98550724599999995</v>
      </c>
      <c r="F422" s="12">
        <v>0.946428571</v>
      </c>
      <c r="G422" s="12">
        <v>1</v>
      </c>
      <c r="H422" s="9">
        <v>11</v>
      </c>
      <c r="I422" s="10">
        <v>0.75</v>
      </c>
      <c r="J422" s="12">
        <f>I422</f>
        <v>0.75</v>
      </c>
      <c r="K422" t="str">
        <f>VLOOKUP(A422,MasterTutor!A:D,4,FALSE)</f>
        <v>Advanced</v>
      </c>
      <c r="L422" t="str">
        <f>VLOOKUP(A422,MasterTutor!A:D,3,FALSE)</f>
        <v>Professional</v>
      </c>
      <c r="M422" t="str">
        <f>VLOOKUP(A422,MasterTutor!A:D,2,FALSE)</f>
        <v>Ian Plamondon</v>
      </c>
    </row>
    <row r="423" spans="1:13" x14ac:dyDescent="0.2">
      <c r="A423" s="9" t="s">
        <v>133</v>
      </c>
      <c r="B423" s="9" t="s">
        <v>17</v>
      </c>
      <c r="C423" s="12">
        <v>0.88</v>
      </c>
      <c r="D423" s="12">
        <v>1.1100000000000001</v>
      </c>
      <c r="E423" s="12">
        <v>0.99</v>
      </c>
      <c r="F423" s="12">
        <v>0.97</v>
      </c>
      <c r="G423" s="12">
        <v>0.81</v>
      </c>
      <c r="H423" s="9">
        <v>12</v>
      </c>
      <c r="I423" s="10">
        <v>1</v>
      </c>
      <c r="J423" s="12">
        <f>I423</f>
        <v>1</v>
      </c>
      <c r="K423" t="str">
        <f>VLOOKUP(A423,MasterTutor!A:D,4,FALSE)</f>
        <v>Advanced</v>
      </c>
      <c r="L423" t="str">
        <f>VLOOKUP(A423,MasterTutor!A:D,3,FALSE)</f>
        <v>Professional</v>
      </c>
      <c r="M423" t="str">
        <f>VLOOKUP(A423,MasterTutor!A:D,2,FALSE)</f>
        <v>Ian Plamondon</v>
      </c>
    </row>
    <row r="424" spans="1:13" x14ac:dyDescent="0.2">
      <c r="A424" s="9" t="s">
        <v>133</v>
      </c>
      <c r="B424" s="9" t="s">
        <v>18</v>
      </c>
      <c r="C424" s="12">
        <v>0.99</v>
      </c>
      <c r="D424" s="12">
        <v>1.08</v>
      </c>
      <c r="E424" s="12">
        <v>0.99</v>
      </c>
      <c r="F424" s="12">
        <v>0.97</v>
      </c>
      <c r="G424" s="12">
        <v>0.59</v>
      </c>
      <c r="H424" s="9">
        <v>6</v>
      </c>
      <c r="I424" s="10" t="s">
        <v>135</v>
      </c>
      <c r="J424" s="12">
        <v>0.78</v>
      </c>
      <c r="K424" t="str">
        <f>VLOOKUP(A424,MasterTutor!A:D,4,FALSE)</f>
        <v>Advanced</v>
      </c>
      <c r="L424" t="str">
        <f>VLOOKUP(A424,MasterTutor!A:D,3,FALSE)</f>
        <v>Professional</v>
      </c>
      <c r="M424" t="str">
        <f>VLOOKUP(A424,MasterTutor!A:D,2,FALSE)</f>
        <v>Ian Plamondon</v>
      </c>
    </row>
    <row r="425" spans="1:13" x14ac:dyDescent="0.2">
      <c r="A425" s="9" t="s">
        <v>133</v>
      </c>
      <c r="B425" s="9" t="s">
        <v>21</v>
      </c>
      <c r="C425" s="12">
        <v>0</v>
      </c>
      <c r="D425" s="12">
        <v>0.68</v>
      </c>
      <c r="E425" s="12">
        <v>0</v>
      </c>
      <c r="F425" s="12">
        <v>0</v>
      </c>
      <c r="G425" s="12">
        <v>0</v>
      </c>
      <c r="H425" s="9">
        <v>0</v>
      </c>
      <c r="I425" s="11"/>
      <c r="J425" s="9"/>
      <c r="K425" t="str">
        <f>VLOOKUP(A425,MasterTutor!A:D,4,FALSE)</f>
        <v>Advanced</v>
      </c>
      <c r="L425" t="str">
        <f>VLOOKUP(A425,MasterTutor!A:D,3,FALSE)</f>
        <v>Professional</v>
      </c>
      <c r="M425" t="str">
        <f>VLOOKUP(A425,MasterTutor!A:D,2,FALSE)</f>
        <v>Ian Plamondon</v>
      </c>
    </row>
    <row r="426" spans="1:13" x14ac:dyDescent="0.2">
      <c r="A426" s="9" t="s">
        <v>133</v>
      </c>
      <c r="B426" s="9" t="s">
        <v>22</v>
      </c>
      <c r="C426" s="12">
        <v>0.66</v>
      </c>
      <c r="D426" s="12">
        <v>0.98</v>
      </c>
      <c r="E426" s="12">
        <v>0.98</v>
      </c>
      <c r="F426" s="12">
        <v>0.92</v>
      </c>
      <c r="G426" s="12">
        <v>0</v>
      </c>
      <c r="H426" s="9">
        <v>6</v>
      </c>
      <c r="I426" s="10" t="s">
        <v>136</v>
      </c>
      <c r="J426" s="12">
        <v>0.81</v>
      </c>
      <c r="K426" t="str">
        <f>VLOOKUP(A426,MasterTutor!A:D,4,FALSE)</f>
        <v>Advanced</v>
      </c>
      <c r="L426" t="str">
        <f>VLOOKUP(A426,MasterTutor!A:D,3,FALSE)</f>
        <v>Professional</v>
      </c>
      <c r="M426" t="str">
        <f>VLOOKUP(A426,MasterTutor!A:D,2,FALSE)</f>
        <v>Ian Plamondon</v>
      </c>
    </row>
    <row r="427" spans="1:13" x14ac:dyDescent="0.2">
      <c r="A427" s="9" t="s">
        <v>137</v>
      </c>
      <c r="B427" s="9" t="s">
        <v>14</v>
      </c>
      <c r="C427" s="12">
        <v>0.98750000000000004</v>
      </c>
      <c r="D427" s="12">
        <v>1</v>
      </c>
      <c r="E427" s="12">
        <v>1</v>
      </c>
      <c r="F427" s="12">
        <v>0.98850574712643602</v>
      </c>
      <c r="G427" s="12">
        <v>0.5</v>
      </c>
      <c r="H427" s="9">
        <v>7</v>
      </c>
      <c r="I427" s="10" t="s">
        <v>61</v>
      </c>
      <c r="J427" s="12">
        <v>0.1</v>
      </c>
      <c r="K427" t="e">
        <f>VLOOKUP(A427,MasterTutor!A:D,4,FALSE)</f>
        <v>#N/A</v>
      </c>
      <c r="L427" t="e">
        <f>VLOOKUP(A427,MasterTutor!A:D,3,FALSE)</f>
        <v>#N/A</v>
      </c>
      <c r="M427" t="e">
        <f>VLOOKUP(A427,MasterTutor!A:D,2,FALSE)</f>
        <v>#N/A</v>
      </c>
    </row>
    <row r="428" spans="1:13" x14ac:dyDescent="0.2">
      <c r="A428" s="9" t="s">
        <v>137</v>
      </c>
      <c r="B428" s="9" t="s">
        <v>17</v>
      </c>
      <c r="C428" s="12">
        <v>0.16</v>
      </c>
      <c r="D428" s="12">
        <v>0.87</v>
      </c>
      <c r="E428" s="12">
        <v>1</v>
      </c>
      <c r="F428" s="12">
        <v>1</v>
      </c>
      <c r="G428" s="12">
        <v>0.92</v>
      </c>
      <c r="H428" s="9" t="e">
        <v>#N/A</v>
      </c>
      <c r="I428" s="10" t="s">
        <v>90</v>
      </c>
      <c r="J428" s="12">
        <v>0.6</v>
      </c>
      <c r="K428" t="e">
        <f>VLOOKUP(A428,MasterTutor!A:D,4,FALSE)</f>
        <v>#N/A</v>
      </c>
      <c r="L428" t="e">
        <f>VLOOKUP(A428,MasterTutor!A:D,3,FALSE)</f>
        <v>#N/A</v>
      </c>
      <c r="M428" t="e">
        <f>VLOOKUP(A428,MasterTutor!A:D,2,FALSE)</f>
        <v>#N/A</v>
      </c>
    </row>
    <row r="429" spans="1:13" x14ac:dyDescent="0.2">
      <c r="A429" s="9" t="s">
        <v>137</v>
      </c>
      <c r="B429" s="9" t="s">
        <v>18</v>
      </c>
      <c r="C429" s="12">
        <v>0.67</v>
      </c>
      <c r="D429" s="12">
        <v>1.01</v>
      </c>
      <c r="E429" s="12">
        <v>1</v>
      </c>
      <c r="F429" s="12">
        <v>0.87</v>
      </c>
      <c r="G429" s="12">
        <v>0.72</v>
      </c>
      <c r="H429" s="9">
        <v>1</v>
      </c>
      <c r="I429" s="10" t="s">
        <v>51</v>
      </c>
      <c r="J429" s="12">
        <v>0.71</v>
      </c>
      <c r="K429" t="e">
        <f>VLOOKUP(A429,MasterTutor!A:D,4,FALSE)</f>
        <v>#N/A</v>
      </c>
      <c r="L429" t="e">
        <f>VLOOKUP(A429,MasterTutor!A:D,3,FALSE)</f>
        <v>#N/A</v>
      </c>
      <c r="M429" t="e">
        <f>VLOOKUP(A429,MasterTutor!A:D,2,FALSE)</f>
        <v>#N/A</v>
      </c>
    </row>
    <row r="430" spans="1:13" x14ac:dyDescent="0.2">
      <c r="A430" s="9" t="s">
        <v>137</v>
      </c>
      <c r="B430" s="9" t="s">
        <v>20</v>
      </c>
      <c r="C430" s="12">
        <v>0.95</v>
      </c>
      <c r="D430" s="12">
        <v>0.96</v>
      </c>
      <c r="E430" s="12">
        <v>1</v>
      </c>
      <c r="F430" s="12">
        <v>0.87</v>
      </c>
      <c r="G430" s="12">
        <v>0.42</v>
      </c>
      <c r="H430" s="9">
        <v>3</v>
      </c>
      <c r="I430" s="10">
        <v>1</v>
      </c>
      <c r="J430" s="12">
        <f>I430</f>
        <v>1</v>
      </c>
      <c r="K430" t="e">
        <f>VLOOKUP(A430,MasterTutor!A:D,4,FALSE)</f>
        <v>#N/A</v>
      </c>
      <c r="L430" t="e">
        <f>VLOOKUP(A430,MasterTutor!A:D,3,FALSE)</f>
        <v>#N/A</v>
      </c>
      <c r="M430" t="e">
        <f>VLOOKUP(A430,MasterTutor!A:D,2,FALSE)</f>
        <v>#N/A</v>
      </c>
    </row>
    <row r="431" spans="1:13" x14ac:dyDescent="0.2">
      <c r="A431" s="9" t="s">
        <v>137</v>
      </c>
      <c r="B431" s="9" t="s">
        <v>21</v>
      </c>
      <c r="C431" s="12">
        <v>0.98</v>
      </c>
      <c r="D431" s="12">
        <v>1.02</v>
      </c>
      <c r="E431" s="12">
        <v>0.99</v>
      </c>
      <c r="F431" s="12">
        <v>0.96</v>
      </c>
      <c r="G431" s="12">
        <v>0.17</v>
      </c>
      <c r="H431" s="9">
        <v>3</v>
      </c>
      <c r="I431" s="10" t="s">
        <v>48</v>
      </c>
      <c r="J431" s="12">
        <v>1</v>
      </c>
      <c r="K431" t="e">
        <f>VLOOKUP(A431,MasterTutor!A:D,4,FALSE)</f>
        <v>#N/A</v>
      </c>
      <c r="L431" t="e">
        <f>VLOOKUP(A431,MasterTutor!A:D,3,FALSE)</f>
        <v>#N/A</v>
      </c>
      <c r="M431" t="e">
        <f>VLOOKUP(A431,MasterTutor!A:D,2,FALSE)</f>
        <v>#N/A</v>
      </c>
    </row>
    <row r="432" spans="1:13" x14ac:dyDescent="0.2">
      <c r="A432" s="9" t="s">
        <v>137</v>
      </c>
      <c r="B432" s="9" t="s">
        <v>22</v>
      </c>
      <c r="C432" s="12">
        <v>0.76</v>
      </c>
      <c r="D432" s="12">
        <v>0.94</v>
      </c>
      <c r="E432" s="12">
        <v>1</v>
      </c>
      <c r="F432" s="12">
        <v>0.99</v>
      </c>
      <c r="G432" s="12">
        <v>0.17</v>
      </c>
      <c r="H432" s="9">
        <v>5</v>
      </c>
      <c r="I432" s="10" t="s">
        <v>54</v>
      </c>
      <c r="J432" s="12">
        <v>0</v>
      </c>
      <c r="K432" t="e">
        <f>VLOOKUP(A432,MasterTutor!A:D,4,FALSE)</f>
        <v>#N/A</v>
      </c>
      <c r="L432" t="e">
        <f>VLOOKUP(A432,MasterTutor!A:D,3,FALSE)</f>
        <v>#N/A</v>
      </c>
      <c r="M432" t="e">
        <f>VLOOKUP(A432,MasterTutor!A:D,2,FALSE)</f>
        <v>#N/A</v>
      </c>
    </row>
    <row r="433" spans="1:13" x14ac:dyDescent="0.2">
      <c r="A433" s="9" t="s">
        <v>138</v>
      </c>
      <c r="B433" s="9" t="s">
        <v>14</v>
      </c>
      <c r="C433" s="12">
        <v>0.95629999999999904</v>
      </c>
      <c r="D433" s="12">
        <v>0.98180000000000001</v>
      </c>
      <c r="E433" s="12">
        <v>1</v>
      </c>
      <c r="F433" s="12">
        <v>1</v>
      </c>
      <c r="G433" s="12">
        <v>0.266666666666666</v>
      </c>
      <c r="H433" s="9">
        <v>6</v>
      </c>
      <c r="I433" s="10" t="s">
        <v>45</v>
      </c>
      <c r="J433" s="12">
        <v>0</v>
      </c>
      <c r="K433" t="str">
        <f>VLOOKUP(A433,MasterTutor!A:D,4,FALSE)</f>
        <v>Advanced</v>
      </c>
      <c r="L433" t="str">
        <f>VLOOKUP(A433,MasterTutor!A:D,3,FALSE)</f>
        <v>Adjunct</v>
      </c>
      <c r="M433" t="str">
        <f>VLOOKUP(A433,MasterTutor!A:D,2,FALSE)</f>
        <v>Annelies de Groot</v>
      </c>
    </row>
    <row r="434" spans="1:13" x14ac:dyDescent="0.2">
      <c r="A434" s="9" t="s">
        <v>138</v>
      </c>
      <c r="B434" s="9" t="s">
        <v>16</v>
      </c>
      <c r="C434" s="12">
        <v>1.08</v>
      </c>
      <c r="D434" s="12">
        <v>1.1399999999999999</v>
      </c>
      <c r="E434" s="12">
        <v>0.99</v>
      </c>
      <c r="F434" s="12">
        <v>1</v>
      </c>
      <c r="G434" s="12">
        <v>0.31</v>
      </c>
      <c r="H434" s="9">
        <v>11</v>
      </c>
      <c r="I434" s="13">
        <v>45751</v>
      </c>
      <c r="J434" s="12">
        <v>1</v>
      </c>
      <c r="K434" t="str">
        <f>VLOOKUP(A434,MasterTutor!A:D,4,FALSE)</f>
        <v>Advanced</v>
      </c>
      <c r="L434" t="str">
        <f>VLOOKUP(A434,MasterTutor!A:D,3,FALSE)</f>
        <v>Adjunct</v>
      </c>
      <c r="M434" t="str">
        <f>VLOOKUP(A434,MasterTutor!A:D,2,FALSE)</f>
        <v>Annelies de Groot</v>
      </c>
    </row>
    <row r="435" spans="1:13" x14ac:dyDescent="0.2">
      <c r="A435" s="9" t="s">
        <v>138</v>
      </c>
      <c r="B435" s="9" t="s">
        <v>257</v>
      </c>
      <c r="C435" s="12">
        <v>1.05</v>
      </c>
      <c r="D435" s="12">
        <v>1.1200000000000001</v>
      </c>
      <c r="E435" s="12">
        <v>1</v>
      </c>
      <c r="F435" s="12">
        <v>0.96</v>
      </c>
      <c r="G435" s="12">
        <v>0.55000000000000004</v>
      </c>
      <c r="H435" s="9">
        <v>7</v>
      </c>
      <c r="I435" s="10">
        <v>0.25</v>
      </c>
      <c r="J435" s="12">
        <v>0.25</v>
      </c>
      <c r="K435" t="str">
        <f>VLOOKUP(A435,MasterTutor!A:D,4,FALSE)</f>
        <v>Advanced</v>
      </c>
      <c r="L435" t="str">
        <f>VLOOKUP(A435,MasterTutor!A:D,3,FALSE)</f>
        <v>Adjunct</v>
      </c>
      <c r="M435" t="str">
        <f>VLOOKUP(A435,MasterTutor!A:D,2,FALSE)</f>
        <v>Annelies de Groot</v>
      </c>
    </row>
    <row r="436" spans="1:13" x14ac:dyDescent="0.2">
      <c r="A436" s="9" t="s">
        <v>138</v>
      </c>
      <c r="B436" s="9" t="s">
        <v>29</v>
      </c>
      <c r="C436" s="12">
        <v>0.82399999999999995</v>
      </c>
      <c r="D436" s="12">
        <v>1.1224000000000001</v>
      </c>
      <c r="E436" s="12">
        <v>1</v>
      </c>
      <c r="F436" s="12">
        <v>1</v>
      </c>
      <c r="G436" s="12">
        <v>0.66666666699999999</v>
      </c>
      <c r="H436" s="9">
        <v>8</v>
      </c>
      <c r="I436" s="10">
        <v>1</v>
      </c>
      <c r="J436" s="12">
        <f>I436</f>
        <v>1</v>
      </c>
      <c r="K436" t="str">
        <f>VLOOKUP(A436,MasterTutor!A:D,4,FALSE)</f>
        <v>Advanced</v>
      </c>
      <c r="L436" t="str">
        <f>VLOOKUP(A436,MasterTutor!A:D,3,FALSE)</f>
        <v>Adjunct</v>
      </c>
      <c r="M436" t="str">
        <f>VLOOKUP(A436,MasterTutor!A:D,2,FALSE)</f>
        <v>Annelies de Groot</v>
      </c>
    </row>
    <row r="437" spans="1:13" x14ac:dyDescent="0.2">
      <c r="A437" s="9" t="s">
        <v>138</v>
      </c>
      <c r="B437" s="9" t="s">
        <v>17</v>
      </c>
      <c r="C437" s="12">
        <v>0.18</v>
      </c>
      <c r="D437" s="12">
        <v>1</v>
      </c>
      <c r="E437" s="12">
        <v>0.88</v>
      </c>
      <c r="F437" s="12">
        <v>0.88</v>
      </c>
      <c r="G437" s="12">
        <v>1</v>
      </c>
      <c r="H437" s="9">
        <v>1</v>
      </c>
      <c r="I437" s="10">
        <v>0</v>
      </c>
      <c r="J437" s="12">
        <f>I437</f>
        <v>0</v>
      </c>
      <c r="K437" t="str">
        <f>VLOOKUP(A437,MasterTutor!A:D,4,FALSE)</f>
        <v>Advanced</v>
      </c>
      <c r="L437" t="str">
        <f>VLOOKUP(A437,MasterTutor!A:D,3,FALSE)</f>
        <v>Adjunct</v>
      </c>
      <c r="M437" t="str">
        <f>VLOOKUP(A437,MasterTutor!A:D,2,FALSE)</f>
        <v>Annelies de Groot</v>
      </c>
    </row>
    <row r="438" spans="1:13" x14ac:dyDescent="0.2">
      <c r="A438" s="9" t="s">
        <v>138</v>
      </c>
      <c r="B438" s="9" t="s">
        <v>18</v>
      </c>
      <c r="C438" s="12">
        <v>0.18</v>
      </c>
      <c r="D438" s="12">
        <v>1.01</v>
      </c>
      <c r="E438" s="12">
        <v>1</v>
      </c>
      <c r="F438" s="12">
        <v>0.56999999999999995</v>
      </c>
      <c r="G438" s="12">
        <v>0.9</v>
      </c>
      <c r="H438" s="9">
        <v>1</v>
      </c>
      <c r="I438" s="10">
        <v>1</v>
      </c>
      <c r="J438" s="12">
        <f>I438</f>
        <v>1</v>
      </c>
      <c r="K438" t="str">
        <f>VLOOKUP(A438,MasterTutor!A:D,4,FALSE)</f>
        <v>Advanced</v>
      </c>
      <c r="L438" t="str">
        <f>VLOOKUP(A438,MasterTutor!A:D,3,FALSE)</f>
        <v>Adjunct</v>
      </c>
      <c r="M438" t="str">
        <f>VLOOKUP(A438,MasterTutor!A:D,2,FALSE)</f>
        <v>Annelies de Groot</v>
      </c>
    </row>
    <row r="439" spans="1:13" x14ac:dyDescent="0.2">
      <c r="A439" s="9" t="s">
        <v>138</v>
      </c>
      <c r="B439" s="9" t="s">
        <v>20</v>
      </c>
      <c r="C439" s="12">
        <v>0.66</v>
      </c>
      <c r="D439" s="12">
        <v>1.1399999999999999</v>
      </c>
      <c r="E439" s="12">
        <v>0.92</v>
      </c>
      <c r="F439" s="12">
        <v>0.89</v>
      </c>
      <c r="G439" s="12">
        <v>0.77</v>
      </c>
      <c r="H439" s="9">
        <v>3</v>
      </c>
      <c r="I439" s="10" t="s">
        <v>94</v>
      </c>
      <c r="J439" s="12">
        <v>0.43</v>
      </c>
      <c r="K439" t="str">
        <f>VLOOKUP(A439,MasterTutor!A:D,4,FALSE)</f>
        <v>Advanced</v>
      </c>
      <c r="L439" t="str">
        <f>VLOOKUP(A439,MasterTutor!A:D,3,FALSE)</f>
        <v>Adjunct</v>
      </c>
      <c r="M439" t="str">
        <f>VLOOKUP(A439,MasterTutor!A:D,2,FALSE)</f>
        <v>Annelies de Groot</v>
      </c>
    </row>
    <row r="440" spans="1:13" x14ac:dyDescent="0.2">
      <c r="A440" s="9" t="s">
        <v>138</v>
      </c>
      <c r="B440" s="9" t="s">
        <v>21</v>
      </c>
      <c r="C440" s="12">
        <v>0.79</v>
      </c>
      <c r="D440" s="12">
        <v>1.1399999999999999</v>
      </c>
      <c r="E440" s="12">
        <v>0.97</v>
      </c>
      <c r="F440" s="12">
        <v>0.98</v>
      </c>
      <c r="G440" s="12">
        <v>0.55000000000000004</v>
      </c>
      <c r="H440" s="9">
        <v>2</v>
      </c>
      <c r="I440" s="10" t="s">
        <v>40</v>
      </c>
      <c r="J440" s="12">
        <v>0</v>
      </c>
      <c r="K440" t="str">
        <f>VLOOKUP(A440,MasterTutor!A:D,4,FALSE)</f>
        <v>Advanced</v>
      </c>
      <c r="L440" t="str">
        <f>VLOOKUP(A440,MasterTutor!A:D,3,FALSE)</f>
        <v>Adjunct</v>
      </c>
      <c r="M440" t="str">
        <f>VLOOKUP(A440,MasterTutor!A:D,2,FALSE)</f>
        <v>Annelies de Groot</v>
      </c>
    </row>
    <row r="441" spans="1:13" x14ac:dyDescent="0.2">
      <c r="A441" s="9" t="s">
        <v>138</v>
      </c>
      <c r="B441" s="9" t="s">
        <v>22</v>
      </c>
      <c r="C441" s="12">
        <v>0.83</v>
      </c>
      <c r="D441" s="12">
        <v>1.1100000000000001</v>
      </c>
      <c r="E441" s="12">
        <v>0.99</v>
      </c>
      <c r="F441" s="12">
        <v>1</v>
      </c>
      <c r="G441" s="12">
        <v>0.22</v>
      </c>
      <c r="H441" s="9">
        <v>8</v>
      </c>
      <c r="I441" s="10" t="s">
        <v>139</v>
      </c>
      <c r="J441" s="12">
        <v>0.38</v>
      </c>
      <c r="K441" t="str">
        <f>VLOOKUP(A441,MasterTutor!A:D,4,FALSE)</f>
        <v>Advanced</v>
      </c>
      <c r="L441" t="str">
        <f>VLOOKUP(A441,MasterTutor!A:D,3,FALSE)</f>
        <v>Adjunct</v>
      </c>
      <c r="M441" t="str">
        <f>VLOOKUP(A441,MasterTutor!A:D,2,FALSE)</f>
        <v>Annelies de Groot</v>
      </c>
    </row>
    <row r="442" spans="1:13" x14ac:dyDescent="0.2">
      <c r="A442" s="9" t="s">
        <v>140</v>
      </c>
      <c r="B442" s="9" t="s">
        <v>14</v>
      </c>
      <c r="C442" s="12">
        <v>1.0667</v>
      </c>
      <c r="D442" s="12">
        <v>1.1759999999999999</v>
      </c>
      <c r="E442" s="12">
        <v>1</v>
      </c>
      <c r="F442" s="12">
        <v>0.5</v>
      </c>
      <c r="G442" s="12">
        <v>0.11764705882352899</v>
      </c>
      <c r="H442" s="9">
        <v>9</v>
      </c>
      <c r="I442" s="10" t="s">
        <v>141</v>
      </c>
      <c r="J442" s="12">
        <v>0.12</v>
      </c>
      <c r="K442" t="str">
        <f>VLOOKUP(A442,MasterTutor!A:D,4,FALSE)</f>
        <v>Advanced</v>
      </c>
      <c r="L442" t="str">
        <f>VLOOKUP(A442,MasterTutor!A:D,3,FALSE)</f>
        <v>Professional</v>
      </c>
      <c r="M442" t="str">
        <f>VLOOKUP(A442,MasterTutor!A:D,2,FALSE)</f>
        <v>Annelies de Groot</v>
      </c>
    </row>
    <row r="443" spans="1:13" x14ac:dyDescent="0.2">
      <c r="A443" s="9" t="s">
        <v>140</v>
      </c>
      <c r="B443" s="9" t="s">
        <v>14</v>
      </c>
      <c r="C443" s="12">
        <v>1.0667</v>
      </c>
      <c r="D443" s="12">
        <v>1.1759999999999999</v>
      </c>
      <c r="E443" s="12">
        <v>1</v>
      </c>
      <c r="F443" s="12">
        <v>0.5</v>
      </c>
      <c r="G443" s="12">
        <v>0.11764705882352899</v>
      </c>
      <c r="H443" s="9">
        <v>9</v>
      </c>
      <c r="I443" s="10" t="s">
        <v>141</v>
      </c>
      <c r="J443" s="12">
        <f>_xlfn.TEXTBEFORE(I443, "/")/_xlfn.TEXTAFTER(I443,"/")</f>
        <v>0.11764705882352941</v>
      </c>
      <c r="K443" t="str">
        <f>VLOOKUP(A443,MasterTutor!A:D,4,FALSE)</f>
        <v>Advanced</v>
      </c>
      <c r="L443" t="str">
        <f>VLOOKUP(A443,MasterTutor!A:D,3,FALSE)</f>
        <v>Professional</v>
      </c>
      <c r="M443" t="str">
        <f>VLOOKUP(A443,MasterTutor!A:D,2,FALSE)</f>
        <v>Annelies de Groot</v>
      </c>
    </row>
    <row r="444" spans="1:13" x14ac:dyDescent="0.2">
      <c r="A444" s="9" t="s">
        <v>140</v>
      </c>
      <c r="B444" s="9" t="s">
        <v>16</v>
      </c>
      <c r="C444" s="12">
        <v>1.06</v>
      </c>
      <c r="D444" s="12">
        <v>1.03</v>
      </c>
      <c r="E444" s="12">
        <v>0.99</v>
      </c>
      <c r="F444" s="12">
        <v>1</v>
      </c>
      <c r="G444" s="12">
        <v>0</v>
      </c>
      <c r="H444" s="9">
        <v>9</v>
      </c>
      <c r="I444" s="13">
        <v>45665</v>
      </c>
      <c r="J444" s="14">
        <v>0.13</v>
      </c>
      <c r="K444" t="str">
        <f>VLOOKUP(A444,MasterTutor!A:D,4,FALSE)</f>
        <v>Advanced</v>
      </c>
      <c r="L444" t="str">
        <f>VLOOKUP(A444,MasterTutor!A:D,3,FALSE)</f>
        <v>Professional</v>
      </c>
      <c r="M444" t="str">
        <f>VLOOKUP(A444,MasterTutor!A:D,2,FALSE)</f>
        <v>Annelies de Groot</v>
      </c>
    </row>
    <row r="445" spans="1:13" x14ac:dyDescent="0.2">
      <c r="A445" s="9" t="s">
        <v>140</v>
      </c>
      <c r="B445" s="9" t="s">
        <v>257</v>
      </c>
      <c r="C445" s="12">
        <v>1.02</v>
      </c>
      <c r="D445" s="12">
        <v>0.97</v>
      </c>
      <c r="E445" s="12">
        <v>1</v>
      </c>
      <c r="F445" s="12">
        <v>0.89</v>
      </c>
      <c r="G445" s="12">
        <v>0.24</v>
      </c>
      <c r="H445" s="9">
        <v>7</v>
      </c>
      <c r="I445" s="10">
        <v>0.125</v>
      </c>
      <c r="J445" s="12">
        <f>1/8</f>
        <v>0.125</v>
      </c>
      <c r="K445" t="str">
        <f>VLOOKUP(A445,MasterTutor!A:D,4,FALSE)</f>
        <v>Advanced</v>
      </c>
      <c r="L445" t="str">
        <f>VLOOKUP(A445,MasterTutor!A:D,3,FALSE)</f>
        <v>Professional</v>
      </c>
      <c r="M445" t="str">
        <f>VLOOKUP(A445,MasterTutor!A:D,2,FALSE)</f>
        <v>Annelies de Groot</v>
      </c>
    </row>
    <row r="446" spans="1:13" x14ac:dyDescent="0.2">
      <c r="A446" s="9" t="s">
        <v>140</v>
      </c>
      <c r="B446" s="9" t="s">
        <v>29</v>
      </c>
      <c r="C446" s="12">
        <v>0.85</v>
      </c>
      <c r="D446" s="12">
        <v>1.0214000000000001</v>
      </c>
      <c r="E446" s="12">
        <v>1</v>
      </c>
      <c r="F446" s="12">
        <v>1</v>
      </c>
      <c r="G446" s="12">
        <v>0.38461538499999998</v>
      </c>
      <c r="H446" s="9">
        <v>14</v>
      </c>
      <c r="I446" s="10">
        <v>0.14285714285714285</v>
      </c>
      <c r="J446" s="12">
        <f>I446</f>
        <v>0.14285714285714285</v>
      </c>
      <c r="K446" t="str">
        <f>VLOOKUP(A446,MasterTutor!A:D,4,FALSE)</f>
        <v>Advanced</v>
      </c>
      <c r="L446" t="str">
        <f>VLOOKUP(A446,MasterTutor!A:D,3,FALSE)</f>
        <v>Professional</v>
      </c>
      <c r="M446" t="str">
        <f>VLOOKUP(A446,MasterTutor!A:D,2,FALSE)</f>
        <v>Annelies de Groot</v>
      </c>
    </row>
    <row r="447" spans="1:13" x14ac:dyDescent="0.2">
      <c r="A447" s="9" t="s">
        <v>140</v>
      </c>
      <c r="B447" s="9" t="s">
        <v>22</v>
      </c>
      <c r="C447" s="12">
        <v>0.7</v>
      </c>
      <c r="D447" s="12">
        <v>1.04</v>
      </c>
      <c r="E447" s="12">
        <v>0.99</v>
      </c>
      <c r="F447" s="12">
        <v>0.93</v>
      </c>
      <c r="G447" s="12">
        <v>0.4</v>
      </c>
      <c r="H447" s="9">
        <v>1</v>
      </c>
      <c r="I447" s="10" t="s">
        <v>142</v>
      </c>
      <c r="J447" s="12">
        <v>0.18</v>
      </c>
      <c r="K447" t="str">
        <f>VLOOKUP(A447,MasterTutor!A:D,4,FALSE)</f>
        <v>Advanced</v>
      </c>
      <c r="L447" t="str">
        <f>VLOOKUP(A447,MasterTutor!A:D,3,FALSE)</f>
        <v>Professional</v>
      </c>
      <c r="M447" t="str">
        <f>VLOOKUP(A447,MasterTutor!A:D,2,FALSE)</f>
        <v>Annelies de Groot</v>
      </c>
    </row>
    <row r="448" spans="1:13" x14ac:dyDescent="0.2">
      <c r="A448" s="9" t="s">
        <v>143</v>
      </c>
      <c r="B448" s="9" t="s">
        <v>14</v>
      </c>
      <c r="C448" s="12">
        <v>0.70709999999999995</v>
      </c>
      <c r="D448" s="12">
        <v>1.46949999999999</v>
      </c>
      <c r="E448" s="12">
        <v>0.98823529411764699</v>
      </c>
      <c r="F448" s="12">
        <v>0.98113207547169801</v>
      </c>
      <c r="G448" s="12">
        <v>0.72</v>
      </c>
      <c r="H448" s="9">
        <v>3</v>
      </c>
      <c r="I448" s="10" t="s">
        <v>126</v>
      </c>
      <c r="J448" s="12">
        <v>0.8</v>
      </c>
      <c r="K448" t="str">
        <f>VLOOKUP(A448,MasterTutor!A:D,4,FALSE)</f>
        <v>Premium</v>
      </c>
      <c r="L448" t="str">
        <f>VLOOKUP(A448,MasterTutor!A:D,3,FALSE)</f>
        <v>Professional</v>
      </c>
      <c r="M448" t="str">
        <f>VLOOKUP(A448,MasterTutor!A:D,2,FALSE)</f>
        <v>Annelies de Groot</v>
      </c>
    </row>
    <row r="449" spans="1:13" x14ac:dyDescent="0.2">
      <c r="A449" s="9" t="s">
        <v>143</v>
      </c>
      <c r="B449" s="9" t="s">
        <v>16</v>
      </c>
      <c r="C449" s="12">
        <v>0.65</v>
      </c>
      <c r="D449" s="12">
        <v>1.35</v>
      </c>
      <c r="E449" s="12">
        <v>1</v>
      </c>
      <c r="F449" s="12">
        <v>1</v>
      </c>
      <c r="G449" s="12">
        <v>0.69</v>
      </c>
      <c r="H449" s="9">
        <v>2</v>
      </c>
      <c r="I449" s="13">
        <v>45661</v>
      </c>
      <c r="J449" s="14">
        <v>0.25</v>
      </c>
      <c r="K449" t="str">
        <f>VLOOKUP(A449,MasterTutor!A:D,4,FALSE)</f>
        <v>Premium</v>
      </c>
      <c r="L449" t="str">
        <f>VLOOKUP(A449,MasterTutor!A:D,3,FALSE)</f>
        <v>Professional</v>
      </c>
      <c r="M449" t="str">
        <f>VLOOKUP(A449,MasterTutor!A:D,2,FALSE)</f>
        <v>Annelies de Groot</v>
      </c>
    </row>
    <row r="450" spans="1:13" x14ac:dyDescent="0.2">
      <c r="A450" s="9" t="s">
        <v>143</v>
      </c>
      <c r="B450" s="9" t="s">
        <v>257</v>
      </c>
      <c r="C450" s="12">
        <v>0.61</v>
      </c>
      <c r="D450" s="12">
        <v>1.24</v>
      </c>
      <c r="E450" s="12">
        <v>1</v>
      </c>
      <c r="F450" s="12">
        <v>1</v>
      </c>
      <c r="G450" s="12">
        <v>0.74</v>
      </c>
      <c r="H450" s="9">
        <v>5</v>
      </c>
      <c r="I450" s="10">
        <v>0.33333333333333331</v>
      </c>
      <c r="J450" s="12">
        <v>0.33</v>
      </c>
      <c r="K450" t="str">
        <f>VLOOKUP(A450,MasterTutor!A:D,4,FALSE)</f>
        <v>Premium</v>
      </c>
      <c r="L450" t="str">
        <f>VLOOKUP(A450,MasterTutor!A:D,3,FALSE)</f>
        <v>Professional</v>
      </c>
      <c r="M450" t="str">
        <f>VLOOKUP(A450,MasterTutor!A:D,2,FALSE)</f>
        <v>Annelies de Groot</v>
      </c>
    </row>
    <row r="451" spans="1:13" x14ac:dyDescent="0.2">
      <c r="A451" s="9" t="s">
        <v>143</v>
      </c>
      <c r="B451" s="9" t="s">
        <v>29</v>
      </c>
      <c r="C451" s="12">
        <v>0.65</v>
      </c>
      <c r="D451" s="12">
        <v>1.3401000000000001</v>
      </c>
      <c r="E451" s="12">
        <v>0.98717948700000002</v>
      </c>
      <c r="F451" s="12">
        <v>1</v>
      </c>
      <c r="G451" s="12">
        <v>0.61538461499999997</v>
      </c>
      <c r="H451" s="9">
        <v>6</v>
      </c>
      <c r="I451" s="10">
        <v>1</v>
      </c>
      <c r="J451" s="12">
        <f>I451</f>
        <v>1</v>
      </c>
      <c r="K451" t="str">
        <f>VLOOKUP(A451,MasterTutor!A:D,4,FALSE)</f>
        <v>Premium</v>
      </c>
      <c r="L451" t="str">
        <f>VLOOKUP(A451,MasterTutor!A:D,3,FALSE)</f>
        <v>Professional</v>
      </c>
      <c r="M451" t="str">
        <f>VLOOKUP(A451,MasterTutor!A:D,2,FALSE)</f>
        <v>Annelies de Groot</v>
      </c>
    </row>
    <row r="452" spans="1:13" x14ac:dyDescent="0.2">
      <c r="A452" s="9" t="s">
        <v>143</v>
      </c>
      <c r="B452" s="9" t="s">
        <v>17</v>
      </c>
      <c r="C452" s="12">
        <v>0.66</v>
      </c>
      <c r="D452" s="12">
        <v>1.03</v>
      </c>
      <c r="E452" s="12">
        <v>0.92</v>
      </c>
      <c r="F452" s="12">
        <v>0.98</v>
      </c>
      <c r="G452" s="12">
        <v>0.82</v>
      </c>
      <c r="H452" s="9">
        <v>8</v>
      </c>
      <c r="I452" s="10">
        <v>1</v>
      </c>
      <c r="J452" s="12">
        <f>I452</f>
        <v>1</v>
      </c>
      <c r="K452" t="str">
        <f>VLOOKUP(A452,MasterTutor!A:D,4,FALSE)</f>
        <v>Premium</v>
      </c>
      <c r="L452" t="str">
        <f>VLOOKUP(A452,MasterTutor!A:D,3,FALSE)</f>
        <v>Professional</v>
      </c>
      <c r="M452" t="str">
        <f>VLOOKUP(A452,MasterTutor!A:D,2,FALSE)</f>
        <v>Annelies de Groot</v>
      </c>
    </row>
    <row r="453" spans="1:13" x14ac:dyDescent="0.2">
      <c r="A453" s="9" t="s">
        <v>143</v>
      </c>
      <c r="B453" s="9" t="s">
        <v>18</v>
      </c>
      <c r="C453" s="12">
        <v>0.7</v>
      </c>
      <c r="D453" s="12">
        <v>1.3</v>
      </c>
      <c r="E453" s="12">
        <v>0.99</v>
      </c>
      <c r="F453" s="12">
        <v>1</v>
      </c>
      <c r="G453" s="12">
        <v>0.62</v>
      </c>
      <c r="H453" s="9">
        <v>4</v>
      </c>
      <c r="I453" s="10">
        <v>1</v>
      </c>
      <c r="J453" s="12">
        <f>I453</f>
        <v>1</v>
      </c>
      <c r="K453" t="str">
        <f>VLOOKUP(A453,MasterTutor!A:D,4,FALSE)</f>
        <v>Premium</v>
      </c>
      <c r="L453" t="str">
        <f>VLOOKUP(A453,MasterTutor!A:D,3,FALSE)</f>
        <v>Professional</v>
      </c>
      <c r="M453" t="str">
        <f>VLOOKUP(A453,MasterTutor!A:D,2,FALSE)</f>
        <v>Annelies de Groot</v>
      </c>
    </row>
    <row r="454" spans="1:13" x14ac:dyDescent="0.2">
      <c r="A454" s="9" t="s">
        <v>143</v>
      </c>
      <c r="B454" s="9" t="s">
        <v>20</v>
      </c>
      <c r="C454" s="12">
        <v>0.93</v>
      </c>
      <c r="D454" s="12">
        <v>0.96</v>
      </c>
      <c r="E454" s="12">
        <v>0.99</v>
      </c>
      <c r="F454" s="12">
        <v>0.98</v>
      </c>
      <c r="G454" s="12">
        <v>0.47</v>
      </c>
      <c r="H454" s="9">
        <v>1</v>
      </c>
      <c r="I454" s="10" t="s">
        <v>19</v>
      </c>
      <c r="J454" s="12">
        <v>0.67</v>
      </c>
      <c r="K454" t="str">
        <f>VLOOKUP(A454,MasterTutor!A:D,4,FALSE)</f>
        <v>Premium</v>
      </c>
      <c r="L454" t="str">
        <f>VLOOKUP(A454,MasterTutor!A:D,3,FALSE)</f>
        <v>Professional</v>
      </c>
      <c r="M454" t="str">
        <f>VLOOKUP(A454,MasterTutor!A:D,2,FALSE)</f>
        <v>Annelies de Groot</v>
      </c>
    </row>
    <row r="455" spans="1:13" x14ac:dyDescent="0.2">
      <c r="A455" s="9" t="s">
        <v>143</v>
      </c>
      <c r="B455" s="9" t="s">
        <v>21</v>
      </c>
      <c r="C455" s="12">
        <v>0.93</v>
      </c>
      <c r="D455" s="12">
        <v>1.1399999999999999</v>
      </c>
      <c r="E455" s="12">
        <v>0.99</v>
      </c>
      <c r="F455" s="12">
        <v>1</v>
      </c>
      <c r="G455" s="12">
        <v>0.81</v>
      </c>
      <c r="H455" s="9">
        <v>4</v>
      </c>
      <c r="I455" s="10" t="s">
        <v>23</v>
      </c>
      <c r="J455" s="12">
        <v>1</v>
      </c>
      <c r="K455" t="str">
        <f>VLOOKUP(A455,MasterTutor!A:D,4,FALSE)</f>
        <v>Premium</v>
      </c>
      <c r="L455" t="str">
        <f>VLOOKUP(A455,MasterTutor!A:D,3,FALSE)</f>
        <v>Professional</v>
      </c>
      <c r="M455" t="str">
        <f>VLOOKUP(A455,MasterTutor!A:D,2,FALSE)</f>
        <v>Annelies de Groot</v>
      </c>
    </row>
    <row r="456" spans="1:13" x14ac:dyDescent="0.2">
      <c r="A456" s="9" t="s">
        <v>143</v>
      </c>
      <c r="B456" s="9" t="s">
        <v>22</v>
      </c>
      <c r="C456" s="12">
        <v>0.96</v>
      </c>
      <c r="D456" s="12">
        <v>1.08</v>
      </c>
      <c r="E456" s="12">
        <v>1</v>
      </c>
      <c r="F456" s="12">
        <v>0.97</v>
      </c>
      <c r="G456" s="12">
        <v>0.79</v>
      </c>
      <c r="H456" s="9">
        <v>2</v>
      </c>
      <c r="I456" s="10" t="s">
        <v>59</v>
      </c>
      <c r="J456" s="12">
        <v>0.75</v>
      </c>
      <c r="K456" t="str">
        <f>VLOOKUP(A456,MasterTutor!A:D,4,FALSE)</f>
        <v>Premium</v>
      </c>
      <c r="L456" t="str">
        <f>VLOOKUP(A456,MasterTutor!A:D,3,FALSE)</f>
        <v>Professional</v>
      </c>
      <c r="M456" t="str">
        <f>VLOOKUP(A456,MasterTutor!A:D,2,FALSE)</f>
        <v>Annelies de Groot</v>
      </c>
    </row>
    <row r="457" spans="1:13" x14ac:dyDescent="0.2">
      <c r="A457" s="9" t="s">
        <v>144</v>
      </c>
      <c r="B457" s="9" t="s">
        <v>14</v>
      </c>
      <c r="C457" s="12">
        <v>0.53749999999999998</v>
      </c>
      <c r="D457" s="12">
        <v>1.0164</v>
      </c>
      <c r="E457" s="12">
        <v>1</v>
      </c>
      <c r="F457" s="12">
        <v>0.75675675675675602</v>
      </c>
      <c r="G457" s="12">
        <v>0.4</v>
      </c>
      <c r="H457" s="9">
        <v>3</v>
      </c>
      <c r="I457" s="10" t="s">
        <v>59</v>
      </c>
      <c r="J457" s="12">
        <v>0.75</v>
      </c>
      <c r="K457" t="str">
        <f>VLOOKUP(A457,MasterTutor!A:D,4,FALSE)</f>
        <v>Distinguished</v>
      </c>
      <c r="L457" t="str">
        <f>VLOOKUP(A457,MasterTutor!A:D,3,FALSE)</f>
        <v>Professional</v>
      </c>
      <c r="M457" t="str">
        <f>VLOOKUP(A457,MasterTutor!A:D,2,FALSE)</f>
        <v>Ela Cross</v>
      </c>
    </row>
    <row r="458" spans="1:13" x14ac:dyDescent="0.2">
      <c r="A458" s="9" t="s">
        <v>144</v>
      </c>
      <c r="B458" s="9" t="s">
        <v>16</v>
      </c>
      <c r="C458" s="12">
        <v>0.56999999999999995</v>
      </c>
      <c r="D458" s="12">
        <v>0.99</v>
      </c>
      <c r="E458" s="12">
        <v>1</v>
      </c>
      <c r="F458" s="12">
        <v>0.97</v>
      </c>
      <c r="G458" s="12">
        <v>0.33</v>
      </c>
      <c r="H458" s="9">
        <v>4</v>
      </c>
      <c r="I458" s="13">
        <v>45719</v>
      </c>
      <c r="J458" s="12">
        <v>1</v>
      </c>
      <c r="K458" t="str">
        <f>VLOOKUP(A458,MasterTutor!A:D,4,FALSE)</f>
        <v>Distinguished</v>
      </c>
      <c r="L458" t="str">
        <f>VLOOKUP(A458,MasterTutor!A:D,3,FALSE)</f>
        <v>Professional</v>
      </c>
      <c r="M458" t="str">
        <f>VLOOKUP(A458,MasterTutor!A:D,2,FALSE)</f>
        <v>Ela Cross</v>
      </c>
    </row>
    <row r="459" spans="1:13" x14ac:dyDescent="0.2">
      <c r="A459" s="9" t="s">
        <v>144</v>
      </c>
      <c r="B459" s="9" t="s">
        <v>257</v>
      </c>
      <c r="C459" s="12">
        <v>0.52</v>
      </c>
      <c r="D459" s="12">
        <v>0.99</v>
      </c>
      <c r="E459" s="12">
        <v>1</v>
      </c>
      <c r="F459" s="12">
        <v>1</v>
      </c>
      <c r="G459" s="12">
        <v>0.5</v>
      </c>
      <c r="H459" s="9">
        <v>2</v>
      </c>
      <c r="I459" s="10">
        <v>0.5</v>
      </c>
      <c r="J459" s="12">
        <v>0.5</v>
      </c>
      <c r="K459" t="str">
        <f>VLOOKUP(A459,MasterTutor!A:D,4,FALSE)</f>
        <v>Distinguished</v>
      </c>
      <c r="L459" t="str">
        <f>VLOOKUP(A459,MasterTutor!A:D,3,FALSE)</f>
        <v>Professional</v>
      </c>
      <c r="M459" t="str">
        <f>VLOOKUP(A459,MasterTutor!A:D,2,FALSE)</f>
        <v>Ela Cross</v>
      </c>
    </row>
    <row r="460" spans="1:13" x14ac:dyDescent="0.2">
      <c r="A460" s="9" t="s">
        <v>144</v>
      </c>
      <c r="B460" s="9" t="s">
        <v>29</v>
      </c>
      <c r="C460" s="12">
        <v>0.2792</v>
      </c>
      <c r="D460" s="12">
        <v>0.75990000000000002</v>
      </c>
      <c r="E460" s="12">
        <v>1</v>
      </c>
      <c r="F460" s="12">
        <v>0.8</v>
      </c>
      <c r="G460" s="12">
        <v>0.25</v>
      </c>
      <c r="H460" s="9">
        <v>0</v>
      </c>
      <c r="I460" s="10">
        <v>1</v>
      </c>
      <c r="J460" s="12">
        <f>I460</f>
        <v>1</v>
      </c>
      <c r="K460" t="str">
        <f>VLOOKUP(A460,MasterTutor!A:D,4,FALSE)</f>
        <v>Distinguished</v>
      </c>
      <c r="L460" t="str">
        <f>VLOOKUP(A460,MasterTutor!A:D,3,FALSE)</f>
        <v>Professional</v>
      </c>
      <c r="M460" t="str">
        <f>VLOOKUP(A460,MasterTutor!A:D,2,FALSE)</f>
        <v>Ela Cross</v>
      </c>
    </row>
    <row r="461" spans="1:13" x14ac:dyDescent="0.2">
      <c r="A461" s="9" t="s">
        <v>144</v>
      </c>
      <c r="B461" s="9" t="s">
        <v>17</v>
      </c>
      <c r="C461" s="12">
        <v>0.69</v>
      </c>
      <c r="D461" s="12">
        <v>1.01</v>
      </c>
      <c r="E461" s="12">
        <v>1</v>
      </c>
      <c r="F461" s="12">
        <v>0.98</v>
      </c>
      <c r="G461" s="12">
        <v>0.8</v>
      </c>
      <c r="H461" s="9">
        <v>3</v>
      </c>
      <c r="I461" s="10">
        <v>1</v>
      </c>
      <c r="J461" s="12">
        <f>I461</f>
        <v>1</v>
      </c>
      <c r="K461" t="str">
        <f>VLOOKUP(A461,MasterTutor!A:D,4,FALSE)</f>
        <v>Distinguished</v>
      </c>
      <c r="L461" t="str">
        <f>VLOOKUP(A461,MasterTutor!A:D,3,FALSE)</f>
        <v>Professional</v>
      </c>
      <c r="M461" t="str">
        <f>VLOOKUP(A461,MasterTutor!A:D,2,FALSE)</f>
        <v>Ela Cross</v>
      </c>
    </row>
    <row r="462" spans="1:13" x14ac:dyDescent="0.2">
      <c r="A462" s="9" t="s">
        <v>144</v>
      </c>
      <c r="B462" s="9" t="s">
        <v>18</v>
      </c>
      <c r="C462" s="12">
        <v>0.48</v>
      </c>
      <c r="D462" s="12">
        <v>1.03</v>
      </c>
      <c r="E462" s="12">
        <v>1</v>
      </c>
      <c r="F462" s="12">
        <v>1</v>
      </c>
      <c r="G462" s="12">
        <v>0.33</v>
      </c>
      <c r="H462" s="9">
        <v>1</v>
      </c>
      <c r="I462" s="10">
        <v>1</v>
      </c>
      <c r="J462" s="12">
        <f>I462</f>
        <v>1</v>
      </c>
      <c r="K462" t="str">
        <f>VLOOKUP(A462,MasterTutor!A:D,4,FALSE)</f>
        <v>Distinguished</v>
      </c>
      <c r="L462" t="str">
        <f>VLOOKUP(A462,MasterTutor!A:D,3,FALSE)</f>
        <v>Professional</v>
      </c>
      <c r="M462" t="str">
        <f>VLOOKUP(A462,MasterTutor!A:D,2,FALSE)</f>
        <v>Ela Cross</v>
      </c>
    </row>
    <row r="463" spans="1:13" x14ac:dyDescent="0.2">
      <c r="A463" s="9" t="s">
        <v>144</v>
      </c>
      <c r="B463" s="9" t="s">
        <v>20</v>
      </c>
      <c r="C463" s="12">
        <v>0.57999999999999996</v>
      </c>
      <c r="D463" s="12">
        <v>1.02</v>
      </c>
      <c r="E463" s="12">
        <v>1</v>
      </c>
      <c r="F463" s="12">
        <v>0.74</v>
      </c>
      <c r="G463" s="12">
        <v>0.46</v>
      </c>
      <c r="H463" s="9" t="e">
        <v>#N/A</v>
      </c>
      <c r="I463" s="10">
        <v>1</v>
      </c>
      <c r="J463" s="12">
        <f>I463</f>
        <v>1</v>
      </c>
      <c r="K463" t="str">
        <f>VLOOKUP(A463,MasterTutor!A:D,4,FALSE)</f>
        <v>Distinguished</v>
      </c>
      <c r="L463" t="str">
        <f>VLOOKUP(A463,MasterTutor!A:D,3,FALSE)</f>
        <v>Professional</v>
      </c>
      <c r="M463" t="str">
        <f>VLOOKUP(A463,MasterTutor!A:D,2,FALSE)</f>
        <v>Ela Cross</v>
      </c>
    </row>
    <row r="464" spans="1:13" x14ac:dyDescent="0.2">
      <c r="A464" s="9" t="s">
        <v>144</v>
      </c>
      <c r="B464" s="9" t="s">
        <v>21</v>
      </c>
      <c r="C464" s="12">
        <v>0.32</v>
      </c>
      <c r="D464" s="12">
        <v>0.68</v>
      </c>
      <c r="E464" s="12">
        <v>1</v>
      </c>
      <c r="F464" s="12">
        <v>1</v>
      </c>
      <c r="G464" s="12">
        <v>0.78</v>
      </c>
      <c r="H464" s="9">
        <v>0</v>
      </c>
      <c r="I464" s="10" t="s">
        <v>48</v>
      </c>
      <c r="J464" s="12">
        <v>1</v>
      </c>
      <c r="K464" t="str">
        <f>VLOOKUP(A464,MasterTutor!A:D,4,FALSE)</f>
        <v>Distinguished</v>
      </c>
      <c r="L464" t="str">
        <f>VLOOKUP(A464,MasterTutor!A:D,3,FALSE)</f>
        <v>Professional</v>
      </c>
      <c r="M464" t="str">
        <f>VLOOKUP(A464,MasterTutor!A:D,2,FALSE)</f>
        <v>Ela Cross</v>
      </c>
    </row>
    <row r="465" spans="1:13" x14ac:dyDescent="0.2">
      <c r="A465" s="9" t="s">
        <v>144</v>
      </c>
      <c r="B465" s="9" t="s">
        <v>22</v>
      </c>
      <c r="C465" s="12">
        <v>0.4</v>
      </c>
      <c r="D465" s="12">
        <v>0.97</v>
      </c>
      <c r="E465" s="12">
        <v>1</v>
      </c>
      <c r="F465" s="12">
        <v>0.93</v>
      </c>
      <c r="G465" s="12">
        <v>0.43</v>
      </c>
      <c r="H465" s="9">
        <v>0</v>
      </c>
      <c r="I465" s="10" t="s">
        <v>59</v>
      </c>
      <c r="J465" s="12">
        <v>0.75</v>
      </c>
      <c r="K465" t="str">
        <f>VLOOKUP(A465,MasterTutor!A:D,4,FALSE)</f>
        <v>Distinguished</v>
      </c>
      <c r="L465" t="str">
        <f>VLOOKUP(A465,MasterTutor!A:D,3,FALSE)</f>
        <v>Professional</v>
      </c>
      <c r="M465" t="str">
        <f>VLOOKUP(A465,MasterTutor!A:D,2,FALSE)</f>
        <v>Ela Cross</v>
      </c>
    </row>
    <row r="466" spans="1:13" x14ac:dyDescent="0.2">
      <c r="A466" s="9" t="s">
        <v>145</v>
      </c>
      <c r="B466" s="9" t="s">
        <v>14</v>
      </c>
      <c r="C466" s="12">
        <v>1.3332999999999999</v>
      </c>
      <c r="D466" s="12">
        <v>1.2030999999999901</v>
      </c>
      <c r="E466" s="12">
        <v>0.94</v>
      </c>
      <c r="F466" s="12">
        <v>0.82499999999999996</v>
      </c>
      <c r="G466" s="12">
        <v>0.33333333333333298</v>
      </c>
      <c r="H466" s="9">
        <v>2</v>
      </c>
      <c r="I466" s="10" t="s">
        <v>36</v>
      </c>
      <c r="J466" s="12">
        <v>0</v>
      </c>
      <c r="K466" t="str">
        <f>VLOOKUP(A466,MasterTutor!A:D,4,FALSE)</f>
        <v>Advanced</v>
      </c>
      <c r="L466" t="str">
        <f>VLOOKUP(A466,MasterTutor!A:D,3,FALSE)</f>
        <v>Adjunct</v>
      </c>
      <c r="M466" t="str">
        <f>VLOOKUP(A466,MasterTutor!A:D,2,FALSE)</f>
        <v>Kristin Haase-Alvey</v>
      </c>
    </row>
    <row r="467" spans="1:13" x14ac:dyDescent="0.2">
      <c r="A467" s="9" t="s">
        <v>145</v>
      </c>
      <c r="B467" s="9" t="s">
        <v>16</v>
      </c>
      <c r="C467" s="12">
        <v>1.1599999999999999</v>
      </c>
      <c r="D467" s="12">
        <v>1.1000000000000001</v>
      </c>
      <c r="E467" s="12">
        <v>0.78</v>
      </c>
      <c r="F467" s="12">
        <v>0.91</v>
      </c>
      <c r="G467" s="12">
        <v>0.44</v>
      </c>
      <c r="H467" s="9">
        <v>3</v>
      </c>
      <c r="I467" s="13">
        <v>45660</v>
      </c>
      <c r="J467" s="14">
        <f>1/3</f>
        <v>0.33333333333333331</v>
      </c>
      <c r="K467" t="str">
        <f>VLOOKUP(A467,MasterTutor!A:D,4,FALSE)</f>
        <v>Advanced</v>
      </c>
      <c r="L467" t="str">
        <f>VLOOKUP(A467,MasterTutor!A:D,3,FALSE)</f>
        <v>Adjunct</v>
      </c>
      <c r="M467" t="str">
        <f>VLOOKUP(A467,MasterTutor!A:D,2,FALSE)</f>
        <v>Kristin Haase-Alvey</v>
      </c>
    </row>
    <row r="468" spans="1:13" x14ac:dyDescent="0.2">
      <c r="A468" s="9" t="s">
        <v>145</v>
      </c>
      <c r="B468" s="9" t="s">
        <v>257</v>
      </c>
      <c r="C468" s="12">
        <v>1.17</v>
      </c>
      <c r="D468" s="12">
        <v>1.38</v>
      </c>
      <c r="E468" s="12">
        <v>0.89</v>
      </c>
      <c r="F468" s="12">
        <v>0.66</v>
      </c>
      <c r="G468" s="12">
        <v>0.57999999999999996</v>
      </c>
      <c r="H468" s="9">
        <v>3</v>
      </c>
      <c r="I468" s="10"/>
      <c r="J468" s="12"/>
      <c r="K468" t="str">
        <f>VLOOKUP(A468,MasterTutor!A:D,4,FALSE)</f>
        <v>Advanced</v>
      </c>
      <c r="L468" t="str">
        <f>VLOOKUP(A468,MasterTutor!A:D,3,FALSE)</f>
        <v>Adjunct</v>
      </c>
      <c r="M468" t="str">
        <f>VLOOKUP(A468,MasterTutor!A:D,2,FALSE)</f>
        <v>Kristin Haase-Alvey</v>
      </c>
    </row>
    <row r="469" spans="1:13" x14ac:dyDescent="0.2">
      <c r="A469" s="9" t="s">
        <v>145</v>
      </c>
      <c r="B469" s="9" t="s">
        <v>29</v>
      </c>
      <c r="C469" s="12">
        <v>0.89580000000000004</v>
      </c>
      <c r="D469" s="12">
        <v>1.1354</v>
      </c>
      <c r="E469" s="12">
        <v>0.94444444400000005</v>
      </c>
      <c r="F469" s="12">
        <v>0.928571429</v>
      </c>
      <c r="G469" s="12">
        <v>0.428571429</v>
      </c>
      <c r="H469" s="9">
        <v>4</v>
      </c>
      <c r="I469" s="10" t="s">
        <v>36</v>
      </c>
      <c r="J469" s="12">
        <v>0</v>
      </c>
      <c r="K469" t="str">
        <f>VLOOKUP(A469,MasterTutor!A:D,4,FALSE)</f>
        <v>Advanced</v>
      </c>
      <c r="L469" t="str">
        <f>VLOOKUP(A469,MasterTutor!A:D,3,FALSE)</f>
        <v>Adjunct</v>
      </c>
      <c r="M469" t="str">
        <f>VLOOKUP(A469,MasterTutor!A:D,2,FALSE)</f>
        <v>Kristin Haase-Alvey</v>
      </c>
    </row>
    <row r="470" spans="1:13" x14ac:dyDescent="0.2">
      <c r="A470" s="9" t="s">
        <v>145</v>
      </c>
      <c r="B470" s="9" t="s">
        <v>17</v>
      </c>
      <c r="C470" s="12">
        <v>1.45</v>
      </c>
      <c r="D470" s="12">
        <v>1.52</v>
      </c>
      <c r="E470" s="12">
        <v>0.92</v>
      </c>
      <c r="F470" s="12">
        <v>1</v>
      </c>
      <c r="G470" s="12">
        <v>0.8</v>
      </c>
      <c r="H470" s="9">
        <v>2</v>
      </c>
      <c r="J470" s="9"/>
      <c r="K470" t="str">
        <f>VLOOKUP(A470,MasterTutor!A:D,4,FALSE)</f>
        <v>Advanced</v>
      </c>
      <c r="L470" t="str">
        <f>VLOOKUP(A470,MasterTutor!A:D,3,FALSE)</f>
        <v>Adjunct</v>
      </c>
      <c r="M470" t="str">
        <f>VLOOKUP(A470,MasterTutor!A:D,2,FALSE)</f>
        <v>Kristin Haase-Alvey</v>
      </c>
    </row>
    <row r="471" spans="1:13" x14ac:dyDescent="0.2">
      <c r="A471" s="9" t="s">
        <v>145</v>
      </c>
      <c r="B471" s="9" t="s">
        <v>18</v>
      </c>
      <c r="C471" s="12">
        <v>0.41</v>
      </c>
      <c r="D471" s="12">
        <v>1.02</v>
      </c>
      <c r="E471" s="12">
        <v>1</v>
      </c>
      <c r="F471" s="12">
        <v>0.92</v>
      </c>
      <c r="G471" s="12">
        <v>0.67</v>
      </c>
      <c r="H471" s="9">
        <v>2</v>
      </c>
      <c r="I471" s="10">
        <v>1</v>
      </c>
      <c r="J471" s="12">
        <f>I471</f>
        <v>1</v>
      </c>
      <c r="K471" t="str">
        <f>VLOOKUP(A471,MasterTutor!A:D,4,FALSE)</f>
        <v>Advanced</v>
      </c>
      <c r="L471" t="str">
        <f>VLOOKUP(A471,MasterTutor!A:D,3,FALSE)</f>
        <v>Adjunct</v>
      </c>
      <c r="M471" t="str">
        <f>VLOOKUP(A471,MasterTutor!A:D,2,FALSE)</f>
        <v>Kristin Haase-Alvey</v>
      </c>
    </row>
    <row r="472" spans="1:13" x14ac:dyDescent="0.2">
      <c r="A472" s="9" t="s">
        <v>145</v>
      </c>
      <c r="B472" s="9" t="s">
        <v>20</v>
      </c>
      <c r="C472" s="12">
        <v>1</v>
      </c>
      <c r="D472" s="12">
        <v>1.1599999999999999</v>
      </c>
      <c r="E472" s="12">
        <v>0.97</v>
      </c>
      <c r="F472" s="12">
        <v>0.96</v>
      </c>
      <c r="G472" s="12">
        <v>0.1</v>
      </c>
      <c r="H472" s="9">
        <v>1</v>
      </c>
      <c r="I472" s="10">
        <v>1</v>
      </c>
      <c r="J472" s="12">
        <f>I472</f>
        <v>1</v>
      </c>
      <c r="K472" t="str">
        <f>VLOOKUP(A472,MasterTutor!A:D,4,FALSE)</f>
        <v>Advanced</v>
      </c>
      <c r="L472" t="str">
        <f>VLOOKUP(A472,MasterTutor!A:D,3,FALSE)</f>
        <v>Adjunct</v>
      </c>
      <c r="M472" t="str">
        <f>VLOOKUP(A472,MasterTutor!A:D,2,FALSE)</f>
        <v>Kristin Haase-Alvey</v>
      </c>
    </row>
    <row r="473" spans="1:13" x14ac:dyDescent="0.2">
      <c r="A473" s="9" t="s">
        <v>145</v>
      </c>
      <c r="B473" s="9" t="s">
        <v>21</v>
      </c>
      <c r="C473" s="12">
        <v>0.91</v>
      </c>
      <c r="D473" s="12">
        <v>1.1399999999999999</v>
      </c>
      <c r="E473" s="12">
        <v>0.94</v>
      </c>
      <c r="F473" s="12">
        <v>0.96</v>
      </c>
      <c r="G473" s="12">
        <v>0.6</v>
      </c>
      <c r="H473" s="9">
        <v>4</v>
      </c>
      <c r="I473" s="11"/>
      <c r="J473" s="9"/>
      <c r="K473" t="str">
        <f>VLOOKUP(A473,MasterTutor!A:D,4,FALSE)</f>
        <v>Advanced</v>
      </c>
      <c r="L473" t="str">
        <f>VLOOKUP(A473,MasterTutor!A:D,3,FALSE)</f>
        <v>Adjunct</v>
      </c>
      <c r="M473" t="str">
        <f>VLOOKUP(A473,MasterTutor!A:D,2,FALSE)</f>
        <v>Kristin Haase-Alvey</v>
      </c>
    </row>
    <row r="474" spans="1:13" x14ac:dyDescent="0.2">
      <c r="A474" s="9" t="s">
        <v>145</v>
      </c>
      <c r="B474" s="9" t="s">
        <v>22</v>
      </c>
      <c r="C474" s="12">
        <v>0.78</v>
      </c>
      <c r="D474" s="12">
        <v>1.1499999999999999</v>
      </c>
      <c r="E474" s="12">
        <v>0.91</v>
      </c>
      <c r="F474" s="12">
        <v>0.91</v>
      </c>
      <c r="G474" s="12">
        <v>0.75</v>
      </c>
      <c r="H474" s="9">
        <v>5</v>
      </c>
      <c r="I474" s="10" t="s">
        <v>48</v>
      </c>
      <c r="J474" s="12">
        <v>1</v>
      </c>
      <c r="K474" t="str">
        <f>VLOOKUP(A474,MasterTutor!A:D,4,FALSE)</f>
        <v>Advanced</v>
      </c>
      <c r="L474" t="str">
        <f>VLOOKUP(A474,MasterTutor!A:D,3,FALSE)</f>
        <v>Adjunct</v>
      </c>
      <c r="M474" t="str">
        <f>VLOOKUP(A474,MasterTutor!A:D,2,FALSE)</f>
        <v>Kristin Haase-Alvey</v>
      </c>
    </row>
    <row r="475" spans="1:13" x14ac:dyDescent="0.2">
      <c r="A475" s="9" t="s">
        <v>146</v>
      </c>
      <c r="B475" s="9" t="s">
        <v>14</v>
      </c>
      <c r="C475" s="12">
        <v>0.8125</v>
      </c>
      <c r="D475" s="12">
        <v>1.4375</v>
      </c>
      <c r="E475" s="12">
        <v>0.95918367346938704</v>
      </c>
      <c r="F475" s="12">
        <v>1</v>
      </c>
      <c r="G475" s="12">
        <v>0.91666666666666596</v>
      </c>
      <c r="H475" s="9">
        <v>8</v>
      </c>
      <c r="I475" s="10"/>
      <c r="J475" s="12"/>
      <c r="K475" t="str">
        <f>VLOOKUP(A475,MasterTutor!A:D,4,FALSE)</f>
        <v>Advanced</v>
      </c>
      <c r="L475" t="str">
        <f>VLOOKUP(A475,MasterTutor!A:D,3,FALSE)</f>
        <v>Adjunct</v>
      </c>
      <c r="M475" t="str">
        <f>VLOOKUP(A475,MasterTutor!A:D,2,FALSE)</f>
        <v>Ela Cross</v>
      </c>
    </row>
    <row r="476" spans="1:13" x14ac:dyDescent="0.2">
      <c r="A476" s="9" t="s">
        <v>146</v>
      </c>
      <c r="B476" s="9" t="s">
        <v>14</v>
      </c>
      <c r="C476" s="12">
        <v>0.8125</v>
      </c>
      <c r="D476" s="12">
        <v>1.4375</v>
      </c>
      <c r="E476" s="12">
        <v>0.95918367346938704</v>
      </c>
      <c r="F476" s="12">
        <v>1</v>
      </c>
      <c r="G476" s="12">
        <v>0.91666666666666596</v>
      </c>
      <c r="H476" s="9">
        <v>8</v>
      </c>
      <c r="J476" s="9"/>
      <c r="K476" t="str">
        <f>VLOOKUP(A476,MasterTutor!A:D,4,FALSE)</f>
        <v>Advanced</v>
      </c>
      <c r="L476" t="str">
        <f>VLOOKUP(A476,MasterTutor!A:D,3,FALSE)</f>
        <v>Adjunct</v>
      </c>
      <c r="M476" t="str">
        <f>VLOOKUP(A476,MasterTutor!A:D,2,FALSE)</f>
        <v>Ela Cross</v>
      </c>
    </row>
    <row r="477" spans="1:13" x14ac:dyDescent="0.2">
      <c r="A477" s="9" t="s">
        <v>146</v>
      </c>
      <c r="B477" s="9" t="s">
        <v>16</v>
      </c>
      <c r="C477" s="12">
        <v>0.87</v>
      </c>
      <c r="D477" s="12">
        <v>1.32</v>
      </c>
      <c r="E477" s="12">
        <v>0.98</v>
      </c>
      <c r="F477" s="12">
        <v>1</v>
      </c>
      <c r="G477" s="12">
        <v>1</v>
      </c>
      <c r="H477" s="9">
        <v>2</v>
      </c>
      <c r="I477" s="13" t="s">
        <v>45</v>
      </c>
      <c r="J477" s="12">
        <v>0</v>
      </c>
      <c r="K477" t="str">
        <f>VLOOKUP(A477,MasterTutor!A:D,4,FALSE)</f>
        <v>Advanced</v>
      </c>
      <c r="L477" t="str">
        <f>VLOOKUP(A477,MasterTutor!A:D,3,FALSE)</f>
        <v>Adjunct</v>
      </c>
      <c r="M477" t="str">
        <f>VLOOKUP(A477,MasterTutor!A:D,2,FALSE)</f>
        <v>Ela Cross</v>
      </c>
    </row>
    <row r="478" spans="1:13" x14ac:dyDescent="0.2">
      <c r="A478" s="9" t="s">
        <v>146</v>
      </c>
      <c r="B478" s="9" t="s">
        <v>257</v>
      </c>
      <c r="C478" s="12">
        <v>1.1299999999999999</v>
      </c>
      <c r="D478" s="12">
        <v>1.32</v>
      </c>
      <c r="E478" s="12">
        <v>0.95</v>
      </c>
      <c r="F478" s="12">
        <v>1</v>
      </c>
      <c r="G478" s="12">
        <v>0.67</v>
      </c>
      <c r="H478" s="9">
        <v>8</v>
      </c>
      <c r="I478" s="10" t="s">
        <v>148</v>
      </c>
      <c r="J478" s="12">
        <v>0</v>
      </c>
      <c r="K478" t="str">
        <f>VLOOKUP(A478,MasterTutor!A:D,4,FALSE)</f>
        <v>Advanced</v>
      </c>
      <c r="L478" t="str">
        <f>VLOOKUP(A478,MasterTutor!A:D,3,FALSE)</f>
        <v>Adjunct</v>
      </c>
      <c r="M478" t="str">
        <f>VLOOKUP(A478,MasterTutor!A:D,2,FALSE)</f>
        <v>Ela Cross</v>
      </c>
    </row>
    <row r="479" spans="1:13" x14ac:dyDescent="0.2">
      <c r="A479" s="9" t="s">
        <v>146</v>
      </c>
      <c r="B479" s="9" t="s">
        <v>29</v>
      </c>
      <c r="C479" s="12">
        <v>1.2188000000000001</v>
      </c>
      <c r="D479" s="12">
        <v>1.3086</v>
      </c>
      <c r="E479" s="12">
        <v>0.96153846200000004</v>
      </c>
      <c r="F479" s="12">
        <v>1</v>
      </c>
      <c r="G479" s="12">
        <v>0</v>
      </c>
      <c r="H479" s="9">
        <v>10</v>
      </c>
      <c r="I479" s="10" t="s">
        <v>36</v>
      </c>
      <c r="J479" s="12">
        <v>0</v>
      </c>
      <c r="K479" t="str">
        <f>VLOOKUP(A479,MasterTutor!A:D,4,FALSE)</f>
        <v>Advanced</v>
      </c>
      <c r="L479" t="str">
        <f>VLOOKUP(A479,MasterTutor!A:D,3,FALSE)</f>
        <v>Adjunct</v>
      </c>
      <c r="M479" t="str">
        <f>VLOOKUP(A479,MasterTutor!A:D,2,FALSE)</f>
        <v>Ela Cross</v>
      </c>
    </row>
    <row r="480" spans="1:13" x14ac:dyDescent="0.2">
      <c r="A480" s="9" t="s">
        <v>146</v>
      </c>
      <c r="B480" s="9" t="s">
        <v>17</v>
      </c>
      <c r="C480" s="12">
        <v>0.65</v>
      </c>
      <c r="D480" s="12">
        <v>1.1599999999999999</v>
      </c>
      <c r="E480" s="12">
        <v>0.98</v>
      </c>
      <c r="F480" s="12">
        <v>0.41</v>
      </c>
      <c r="G480" s="12">
        <v>0.33</v>
      </c>
      <c r="H480" s="9" t="e">
        <v>#N/A</v>
      </c>
      <c r="J480" s="9"/>
      <c r="K480" t="str">
        <f>VLOOKUP(A480,MasterTutor!A:D,4,FALSE)</f>
        <v>Advanced</v>
      </c>
      <c r="L480" t="str">
        <f>VLOOKUP(A480,MasterTutor!A:D,3,FALSE)</f>
        <v>Adjunct</v>
      </c>
      <c r="M480" t="str">
        <f>VLOOKUP(A480,MasterTutor!A:D,2,FALSE)</f>
        <v>Ela Cross</v>
      </c>
    </row>
    <row r="481" spans="1:13" x14ac:dyDescent="0.2">
      <c r="A481" s="9" t="s">
        <v>146</v>
      </c>
      <c r="B481" s="9" t="s">
        <v>18</v>
      </c>
      <c r="C481" s="12">
        <v>0.43</v>
      </c>
      <c r="D481" s="12">
        <v>1.49</v>
      </c>
      <c r="E481" s="12">
        <v>0.96</v>
      </c>
      <c r="F481" s="12">
        <v>0.94</v>
      </c>
      <c r="G481" s="12">
        <v>0.25</v>
      </c>
      <c r="H481" s="9">
        <v>1</v>
      </c>
      <c r="J481" s="9"/>
      <c r="K481" t="str">
        <f>VLOOKUP(A481,MasterTutor!A:D,4,FALSE)</f>
        <v>Advanced</v>
      </c>
      <c r="L481" t="str">
        <f>VLOOKUP(A481,MasterTutor!A:D,3,FALSE)</f>
        <v>Adjunct</v>
      </c>
      <c r="M481" t="str">
        <f>VLOOKUP(A481,MasterTutor!A:D,2,FALSE)</f>
        <v>Ela Cross</v>
      </c>
    </row>
    <row r="482" spans="1:13" x14ac:dyDescent="0.2">
      <c r="A482" s="9" t="s">
        <v>146</v>
      </c>
      <c r="B482" s="9" t="s">
        <v>20</v>
      </c>
      <c r="C482" s="12">
        <v>0.39</v>
      </c>
      <c r="D482" s="12">
        <v>1.43</v>
      </c>
      <c r="E482" s="12">
        <v>1</v>
      </c>
      <c r="F482" s="12">
        <v>1</v>
      </c>
      <c r="G482" s="12">
        <v>0.78</v>
      </c>
      <c r="H482" s="9">
        <v>1</v>
      </c>
      <c r="I482" s="10">
        <v>1</v>
      </c>
      <c r="J482" s="12">
        <f>I482</f>
        <v>1</v>
      </c>
      <c r="K482" t="str">
        <f>VLOOKUP(A482,MasterTutor!A:D,4,FALSE)</f>
        <v>Advanced</v>
      </c>
      <c r="L482" t="str">
        <f>VLOOKUP(A482,MasterTutor!A:D,3,FALSE)</f>
        <v>Adjunct</v>
      </c>
      <c r="M482" t="str">
        <f>VLOOKUP(A482,MasterTutor!A:D,2,FALSE)</f>
        <v>Ela Cross</v>
      </c>
    </row>
    <row r="483" spans="1:13" x14ac:dyDescent="0.2">
      <c r="A483" s="9" t="s">
        <v>146</v>
      </c>
      <c r="B483" s="9" t="s">
        <v>21</v>
      </c>
      <c r="C483" s="12">
        <v>0.88</v>
      </c>
      <c r="D483" s="12">
        <v>1.62</v>
      </c>
      <c r="E483" s="12">
        <v>1</v>
      </c>
      <c r="F483" s="12">
        <v>1</v>
      </c>
      <c r="G483" s="12">
        <v>0.63</v>
      </c>
      <c r="H483" s="9">
        <v>3</v>
      </c>
      <c r="I483" s="10" t="s">
        <v>147</v>
      </c>
      <c r="J483" s="12">
        <v>0.25</v>
      </c>
      <c r="K483" t="str">
        <f>VLOOKUP(A483,MasterTutor!A:D,4,FALSE)</f>
        <v>Advanced</v>
      </c>
      <c r="L483" t="str">
        <f>VLOOKUP(A483,MasterTutor!A:D,3,FALSE)</f>
        <v>Adjunct</v>
      </c>
      <c r="M483" t="str">
        <f>VLOOKUP(A483,MasterTutor!A:D,2,FALSE)</f>
        <v>Ela Cross</v>
      </c>
    </row>
    <row r="484" spans="1:13" x14ac:dyDescent="0.2">
      <c r="A484" s="9" t="s">
        <v>146</v>
      </c>
      <c r="B484" s="9" t="s">
        <v>22</v>
      </c>
      <c r="C484" s="12">
        <v>1.1000000000000001</v>
      </c>
      <c r="D484" s="12">
        <v>1.7</v>
      </c>
      <c r="E484" s="12">
        <v>0.98</v>
      </c>
      <c r="F484" s="12">
        <v>0.74</v>
      </c>
      <c r="G484" s="12">
        <v>0.08</v>
      </c>
      <c r="H484" s="9">
        <v>5</v>
      </c>
      <c r="I484" s="10" t="s">
        <v>148</v>
      </c>
      <c r="J484" s="12">
        <v>0</v>
      </c>
      <c r="K484" t="str">
        <f>VLOOKUP(A484,MasterTutor!A:D,4,FALSE)</f>
        <v>Advanced</v>
      </c>
      <c r="L484" t="str">
        <f>VLOOKUP(A484,MasterTutor!A:D,3,FALSE)</f>
        <v>Adjunct</v>
      </c>
      <c r="M484" t="str">
        <f>VLOOKUP(A484,MasterTutor!A:D,2,FALSE)</f>
        <v>Ela Cross</v>
      </c>
    </row>
    <row r="485" spans="1:13" x14ac:dyDescent="0.2">
      <c r="A485" s="9" t="s">
        <v>149</v>
      </c>
      <c r="B485" s="9" t="s">
        <v>14</v>
      </c>
      <c r="C485" s="12">
        <v>0</v>
      </c>
      <c r="D485" s="12">
        <v>0.70309999999999995</v>
      </c>
      <c r="E485" s="12">
        <v>0</v>
      </c>
      <c r="F485" s="12">
        <v>0</v>
      </c>
      <c r="G485" s="12">
        <v>0</v>
      </c>
      <c r="H485" s="9">
        <v>0</v>
      </c>
      <c r="I485" s="10"/>
      <c r="J485" s="12"/>
      <c r="K485" t="str">
        <f>VLOOKUP(A485,MasterTutor!A:D,4,FALSE)</f>
        <v>Advanced</v>
      </c>
      <c r="L485" t="str">
        <f>VLOOKUP(A485,MasterTutor!A:D,3,FALSE)</f>
        <v>Adjunct- BUC</v>
      </c>
      <c r="M485" t="str">
        <f>VLOOKUP(A485,MasterTutor!A:D,2,FALSE)</f>
        <v>Geoff St. Marie</v>
      </c>
    </row>
    <row r="486" spans="1:13" x14ac:dyDescent="0.2">
      <c r="A486" s="9" t="s">
        <v>149</v>
      </c>
      <c r="B486" s="9" t="s">
        <v>14</v>
      </c>
      <c r="C486" s="12">
        <v>0</v>
      </c>
      <c r="D486" s="12">
        <v>0.70309999999999995</v>
      </c>
      <c r="E486" s="12">
        <v>0</v>
      </c>
      <c r="F486" s="12">
        <v>0</v>
      </c>
      <c r="G486" s="12">
        <v>0</v>
      </c>
      <c r="H486" s="9">
        <v>0</v>
      </c>
      <c r="J486" s="9"/>
      <c r="K486" t="str">
        <f>VLOOKUP(A486,MasterTutor!A:D,4,FALSE)</f>
        <v>Advanced</v>
      </c>
      <c r="L486" t="str">
        <f>VLOOKUP(A486,MasterTutor!A:D,3,FALSE)</f>
        <v>Adjunct- BUC</v>
      </c>
      <c r="M486" t="str">
        <f>VLOOKUP(A486,MasterTutor!A:D,2,FALSE)</f>
        <v>Geoff St. Marie</v>
      </c>
    </row>
    <row r="487" spans="1:13" x14ac:dyDescent="0.2">
      <c r="A487" s="9" t="s">
        <v>149</v>
      </c>
      <c r="B487" s="9" t="s">
        <v>16</v>
      </c>
      <c r="C487" s="12">
        <v>0.55000000000000004</v>
      </c>
      <c r="D487" s="12">
        <v>0.89</v>
      </c>
      <c r="E487" s="12">
        <v>1</v>
      </c>
      <c r="F487" s="12">
        <v>1</v>
      </c>
      <c r="G487" s="12">
        <v>0</v>
      </c>
      <c r="H487" s="9">
        <v>2</v>
      </c>
      <c r="I487" s="13">
        <v>45753</v>
      </c>
      <c r="J487" s="14">
        <v>0.67</v>
      </c>
      <c r="K487" t="str">
        <f>VLOOKUP(A487,MasterTutor!A:D,4,FALSE)</f>
        <v>Advanced</v>
      </c>
      <c r="L487" t="str">
        <f>VLOOKUP(A487,MasterTutor!A:D,3,FALSE)</f>
        <v>Adjunct- BUC</v>
      </c>
      <c r="M487" t="str">
        <f>VLOOKUP(A487,MasterTutor!A:D,2,FALSE)</f>
        <v>Geoff St. Marie</v>
      </c>
    </row>
    <row r="488" spans="1:13" x14ac:dyDescent="0.2">
      <c r="A488" s="9" t="s">
        <v>149</v>
      </c>
      <c r="B488" s="9" t="s">
        <v>257</v>
      </c>
      <c r="C488" s="12">
        <v>1.05</v>
      </c>
      <c r="D488" s="12">
        <v>1.21</v>
      </c>
      <c r="E488" s="12">
        <v>1</v>
      </c>
      <c r="F488" s="12">
        <v>1</v>
      </c>
      <c r="G488" s="12">
        <v>1</v>
      </c>
      <c r="H488" s="9">
        <v>13</v>
      </c>
      <c r="I488" s="10"/>
      <c r="J488" s="12"/>
      <c r="K488" t="str">
        <f>VLOOKUP(A488,MasterTutor!A:D,4,FALSE)</f>
        <v>Advanced</v>
      </c>
      <c r="L488" t="str">
        <f>VLOOKUP(A488,MasterTutor!A:D,3,FALSE)</f>
        <v>Adjunct- BUC</v>
      </c>
      <c r="M488" t="str">
        <f>VLOOKUP(A488,MasterTutor!A:D,2,FALSE)</f>
        <v>Geoff St. Marie</v>
      </c>
    </row>
    <row r="489" spans="1:13" x14ac:dyDescent="0.2">
      <c r="A489" s="9" t="s">
        <v>149</v>
      </c>
      <c r="B489" s="9" t="s">
        <v>29</v>
      </c>
      <c r="C489" s="12">
        <v>1.0938000000000001</v>
      </c>
      <c r="D489" s="12">
        <v>1.0938000000000001</v>
      </c>
      <c r="E489" s="12">
        <v>0.97777777799999999</v>
      </c>
      <c r="F489" s="12">
        <v>1</v>
      </c>
      <c r="G489" s="12">
        <v>1</v>
      </c>
      <c r="H489" s="9">
        <v>12</v>
      </c>
      <c r="I489" s="10" t="s">
        <v>32</v>
      </c>
      <c r="J489" s="12">
        <v>0</v>
      </c>
      <c r="K489" t="str">
        <f>VLOOKUP(A489,MasterTutor!A:D,4,FALSE)</f>
        <v>Advanced</v>
      </c>
      <c r="L489" t="str">
        <f>VLOOKUP(A489,MasterTutor!A:D,3,FALSE)</f>
        <v>Adjunct- BUC</v>
      </c>
      <c r="M489" t="str">
        <f>VLOOKUP(A489,MasterTutor!A:D,2,FALSE)</f>
        <v>Geoff St. Marie</v>
      </c>
    </row>
    <row r="490" spans="1:13" x14ac:dyDescent="0.2">
      <c r="A490" s="9" t="s">
        <v>150</v>
      </c>
      <c r="B490" s="9" t="s">
        <v>257</v>
      </c>
      <c r="C490" s="12">
        <v>0</v>
      </c>
      <c r="D490" s="12">
        <v>0.91</v>
      </c>
      <c r="E490" s="12">
        <v>0</v>
      </c>
      <c r="F490" s="12">
        <v>0</v>
      </c>
      <c r="G490" s="12">
        <v>0</v>
      </c>
      <c r="H490" s="9">
        <v>0</v>
      </c>
      <c r="I490" s="10"/>
      <c r="J490" s="12"/>
      <c r="K490" t="str">
        <f>VLOOKUP(A490,MasterTutor!A:D,4,FALSE)</f>
        <v>Advanced</v>
      </c>
      <c r="L490" t="str">
        <f>VLOOKUP(A490,MasterTutor!A:D,3,FALSE)</f>
        <v>Adjunct- BUC</v>
      </c>
      <c r="M490" t="str">
        <f>VLOOKUP(A490,MasterTutor!A:D,2,FALSE)</f>
        <v>Geoff St. Marie</v>
      </c>
    </row>
    <row r="491" spans="1:13" x14ac:dyDescent="0.2">
      <c r="A491" s="9" t="s">
        <v>150</v>
      </c>
      <c r="B491" s="9" t="s">
        <v>29</v>
      </c>
      <c r="C491" s="12">
        <v>0.71879999999999999</v>
      </c>
      <c r="D491" s="12">
        <v>1.0625</v>
      </c>
      <c r="E491" s="12">
        <v>1</v>
      </c>
      <c r="F491" s="12">
        <v>0.46428571400000002</v>
      </c>
      <c r="G491" s="12">
        <v>0</v>
      </c>
      <c r="H491" s="9">
        <v>2</v>
      </c>
      <c r="I491" s="10">
        <v>0.33333333333333331</v>
      </c>
      <c r="J491" s="12">
        <f>I491</f>
        <v>0.33333333333333331</v>
      </c>
      <c r="K491" t="str">
        <f>VLOOKUP(A491,MasterTutor!A:D,4,FALSE)</f>
        <v>Advanced</v>
      </c>
      <c r="L491" t="str">
        <f>VLOOKUP(A491,MasterTutor!A:D,3,FALSE)</f>
        <v>Adjunct- BUC</v>
      </c>
      <c r="M491" t="str">
        <f>VLOOKUP(A491,MasterTutor!A:D,2,FALSE)</f>
        <v>Geoff St. Marie</v>
      </c>
    </row>
    <row r="492" spans="1:13" x14ac:dyDescent="0.2">
      <c r="A492" s="9" t="s">
        <v>151</v>
      </c>
      <c r="B492" s="9" t="s">
        <v>17</v>
      </c>
      <c r="C492" s="12">
        <v>1.1100000000000001</v>
      </c>
      <c r="D492" s="12">
        <v>1.49</v>
      </c>
      <c r="E492" s="12">
        <v>0.93</v>
      </c>
      <c r="F492" s="12">
        <v>0.81</v>
      </c>
      <c r="G492" s="12">
        <v>0.75</v>
      </c>
      <c r="H492" s="9">
        <v>1</v>
      </c>
      <c r="I492" s="10" t="s">
        <v>26</v>
      </c>
      <c r="J492" s="12">
        <v>0.5</v>
      </c>
      <c r="K492" t="e">
        <f>VLOOKUP(A492,MasterTutor!A:D,4,FALSE)</f>
        <v>#N/A</v>
      </c>
      <c r="L492" t="e">
        <f>VLOOKUP(A492,MasterTutor!A:D,3,FALSE)</f>
        <v>#N/A</v>
      </c>
      <c r="M492" t="e">
        <f>VLOOKUP(A492,MasterTutor!A:D,2,FALSE)</f>
        <v>#N/A</v>
      </c>
    </row>
    <row r="493" spans="1:13" x14ac:dyDescent="0.2">
      <c r="A493" s="9" t="s">
        <v>151</v>
      </c>
      <c r="B493" s="9" t="s">
        <v>18</v>
      </c>
      <c r="C493" s="12">
        <v>0.53</v>
      </c>
      <c r="D493" s="12">
        <v>2.0499999999999998</v>
      </c>
      <c r="E493" s="12">
        <v>1</v>
      </c>
      <c r="F493" s="12">
        <v>0.82</v>
      </c>
      <c r="G493" s="12">
        <v>0.75</v>
      </c>
      <c r="H493" s="9">
        <v>2</v>
      </c>
      <c r="I493" s="10" t="s">
        <v>26</v>
      </c>
      <c r="J493" s="12">
        <v>0.5</v>
      </c>
      <c r="K493" t="e">
        <f>VLOOKUP(A493,MasterTutor!A:D,4,FALSE)</f>
        <v>#N/A</v>
      </c>
      <c r="L493" t="e">
        <f>VLOOKUP(A493,MasterTutor!A:D,3,FALSE)</f>
        <v>#N/A</v>
      </c>
      <c r="M493" t="e">
        <f>VLOOKUP(A493,MasterTutor!A:D,2,FALSE)</f>
        <v>#N/A</v>
      </c>
    </row>
    <row r="494" spans="1:13" x14ac:dyDescent="0.2">
      <c r="A494" s="9" t="s">
        <v>151</v>
      </c>
      <c r="B494" s="9" t="s">
        <v>20</v>
      </c>
      <c r="C494" s="12">
        <v>0.77</v>
      </c>
      <c r="D494" s="12">
        <v>1.05</v>
      </c>
      <c r="E494" s="12">
        <v>1</v>
      </c>
      <c r="F494" s="12">
        <v>0.85</v>
      </c>
      <c r="G494" s="12">
        <v>0.87</v>
      </c>
      <c r="H494" s="9">
        <v>3</v>
      </c>
      <c r="I494" s="10">
        <v>0</v>
      </c>
      <c r="J494" s="12">
        <f>I494</f>
        <v>0</v>
      </c>
      <c r="K494" t="e">
        <f>VLOOKUP(A494,MasterTutor!A:D,4,FALSE)</f>
        <v>#N/A</v>
      </c>
      <c r="L494" t="e">
        <f>VLOOKUP(A494,MasterTutor!A:D,3,FALSE)</f>
        <v>#N/A</v>
      </c>
      <c r="M494" t="e">
        <f>VLOOKUP(A494,MasterTutor!A:D,2,FALSE)</f>
        <v>#N/A</v>
      </c>
    </row>
    <row r="495" spans="1:13" x14ac:dyDescent="0.2">
      <c r="A495" s="9" t="s">
        <v>151</v>
      </c>
      <c r="B495" s="9" t="s">
        <v>21</v>
      </c>
      <c r="C495" s="12">
        <v>1.29</v>
      </c>
      <c r="D495" s="12">
        <v>1.6</v>
      </c>
      <c r="E495" s="12">
        <v>1</v>
      </c>
      <c r="F495" s="12">
        <v>0.89</v>
      </c>
      <c r="G495" s="12">
        <v>0.31</v>
      </c>
      <c r="H495" s="9">
        <v>3</v>
      </c>
      <c r="I495" s="10" t="s">
        <v>45</v>
      </c>
      <c r="J495" s="12">
        <v>0</v>
      </c>
      <c r="K495" t="e">
        <f>VLOOKUP(A495,MasterTutor!A:D,4,FALSE)</f>
        <v>#N/A</v>
      </c>
      <c r="L495" t="e">
        <f>VLOOKUP(A495,MasterTutor!A:D,3,FALSE)</f>
        <v>#N/A</v>
      </c>
      <c r="M495" t="e">
        <f>VLOOKUP(A495,MasterTutor!A:D,2,FALSE)</f>
        <v>#N/A</v>
      </c>
    </row>
    <row r="496" spans="1:13" x14ac:dyDescent="0.2">
      <c r="A496" s="9" t="s">
        <v>151</v>
      </c>
      <c r="B496" s="9" t="s">
        <v>22</v>
      </c>
      <c r="C496" s="12">
        <v>0.68</v>
      </c>
      <c r="D496" s="12">
        <v>1.01</v>
      </c>
      <c r="E496" s="12">
        <v>0.97</v>
      </c>
      <c r="F496" s="12">
        <v>0.86</v>
      </c>
      <c r="G496" s="12">
        <v>0.25</v>
      </c>
      <c r="H496" s="9">
        <v>2</v>
      </c>
      <c r="I496" s="11"/>
      <c r="J496" s="9"/>
      <c r="K496" t="e">
        <f>VLOOKUP(A496,MasterTutor!A:D,4,FALSE)</f>
        <v>#N/A</v>
      </c>
      <c r="L496" t="e">
        <f>VLOOKUP(A496,MasterTutor!A:D,3,FALSE)</f>
        <v>#N/A</v>
      </c>
      <c r="M496" t="e">
        <f>VLOOKUP(A496,MasterTutor!A:D,2,FALSE)</f>
        <v>#N/A</v>
      </c>
    </row>
    <row r="497" spans="1:13" x14ac:dyDescent="0.2">
      <c r="A497" s="9" t="s">
        <v>152</v>
      </c>
      <c r="B497" s="9" t="s">
        <v>14</v>
      </c>
      <c r="C497" s="12">
        <v>0.86460000000000004</v>
      </c>
      <c r="D497" s="12">
        <v>1.1953</v>
      </c>
      <c r="E497" s="12">
        <v>0.96153846153846101</v>
      </c>
      <c r="F497" s="12">
        <v>0.9</v>
      </c>
      <c r="G497" s="12">
        <v>0.72727272727272696</v>
      </c>
      <c r="H497" s="9">
        <v>8</v>
      </c>
      <c r="I497" s="10"/>
      <c r="J497" s="12"/>
      <c r="K497" t="str">
        <f>VLOOKUP(A497,MasterTutor!A:D,4,FALSE)</f>
        <v>Advanced</v>
      </c>
      <c r="L497" t="str">
        <f>VLOOKUP(A497,MasterTutor!A:D,3,FALSE)</f>
        <v>Adjunct</v>
      </c>
      <c r="M497" t="str">
        <f>VLOOKUP(A497,MasterTutor!A:D,2,FALSE)</f>
        <v>Kristin Haase-Alvey</v>
      </c>
    </row>
    <row r="498" spans="1:13" x14ac:dyDescent="0.2">
      <c r="A498" s="9" t="s">
        <v>152</v>
      </c>
      <c r="B498" s="9" t="s">
        <v>14</v>
      </c>
      <c r="C498" s="12">
        <v>0.86460000000000004</v>
      </c>
      <c r="D498" s="12">
        <v>1.1953</v>
      </c>
      <c r="E498" s="12">
        <v>0.96153846153846101</v>
      </c>
      <c r="F498" s="12">
        <v>0.9</v>
      </c>
      <c r="G498" s="12">
        <v>0.72727272727272696</v>
      </c>
      <c r="H498" s="9">
        <v>8</v>
      </c>
      <c r="J498" s="9"/>
      <c r="K498" t="str">
        <f>VLOOKUP(A498,MasterTutor!A:D,4,FALSE)</f>
        <v>Advanced</v>
      </c>
      <c r="L498" t="str">
        <f>VLOOKUP(A498,MasterTutor!A:D,3,FALSE)</f>
        <v>Adjunct</v>
      </c>
      <c r="M498" t="str">
        <f>VLOOKUP(A498,MasterTutor!A:D,2,FALSE)</f>
        <v>Kristin Haase-Alvey</v>
      </c>
    </row>
    <row r="499" spans="1:13" x14ac:dyDescent="0.2">
      <c r="A499" s="9" t="s">
        <v>152</v>
      </c>
      <c r="B499" s="9" t="s">
        <v>16</v>
      </c>
      <c r="C499" s="12">
        <v>0.66</v>
      </c>
      <c r="D499" s="12">
        <v>1.0900000000000001</v>
      </c>
      <c r="E499" s="12">
        <v>0.98</v>
      </c>
      <c r="F499" s="12">
        <v>0.87</v>
      </c>
      <c r="G499" s="12">
        <v>0.82</v>
      </c>
      <c r="H499" s="9">
        <v>6</v>
      </c>
      <c r="I499" s="13">
        <v>45659</v>
      </c>
      <c r="J499" s="12">
        <v>0.5</v>
      </c>
      <c r="K499" t="str">
        <f>VLOOKUP(A499,MasterTutor!A:D,4,FALSE)</f>
        <v>Advanced</v>
      </c>
      <c r="L499" t="str">
        <f>VLOOKUP(A499,MasterTutor!A:D,3,FALSE)</f>
        <v>Adjunct</v>
      </c>
      <c r="M499" t="str">
        <f>VLOOKUP(A499,MasterTutor!A:D,2,FALSE)</f>
        <v>Kristin Haase-Alvey</v>
      </c>
    </row>
    <row r="500" spans="1:13" x14ac:dyDescent="0.2">
      <c r="A500" s="9" t="s">
        <v>152</v>
      </c>
      <c r="B500" s="9" t="s">
        <v>257</v>
      </c>
      <c r="C500" s="12">
        <v>0.47</v>
      </c>
      <c r="D500" s="12">
        <v>0.7</v>
      </c>
      <c r="E500" s="12">
        <v>1</v>
      </c>
      <c r="F500" s="12">
        <v>1</v>
      </c>
      <c r="G500" s="12">
        <v>0.91</v>
      </c>
      <c r="H500" s="9">
        <v>6</v>
      </c>
      <c r="I500" s="10"/>
      <c r="J500" s="12"/>
      <c r="K500" t="str">
        <f>VLOOKUP(A500,MasterTutor!A:D,4,FALSE)</f>
        <v>Advanced</v>
      </c>
      <c r="L500" t="str">
        <f>VLOOKUP(A500,MasterTutor!A:D,3,FALSE)</f>
        <v>Adjunct</v>
      </c>
      <c r="M500" t="str">
        <f>VLOOKUP(A500,MasterTutor!A:D,2,FALSE)</f>
        <v>Kristin Haase-Alvey</v>
      </c>
    </row>
    <row r="501" spans="1:13" x14ac:dyDescent="0.2">
      <c r="A501" s="9" t="s">
        <v>152</v>
      </c>
      <c r="B501" s="9" t="s">
        <v>29</v>
      </c>
      <c r="C501" s="12">
        <v>0.76039999999999996</v>
      </c>
      <c r="D501" s="12">
        <v>1.1718999999999999</v>
      </c>
      <c r="E501" s="12">
        <v>0.96078431399999997</v>
      </c>
      <c r="F501" s="12">
        <v>0.93939393900000001</v>
      </c>
      <c r="G501" s="12">
        <v>0.5</v>
      </c>
      <c r="H501" s="9">
        <v>11</v>
      </c>
      <c r="I501" s="10">
        <v>0.25</v>
      </c>
      <c r="J501" s="12">
        <f>I501</f>
        <v>0.25</v>
      </c>
      <c r="K501" t="str">
        <f>VLOOKUP(A501,MasterTutor!A:D,4,FALSE)</f>
        <v>Advanced</v>
      </c>
      <c r="L501" t="str">
        <f>VLOOKUP(A501,MasterTutor!A:D,3,FALSE)</f>
        <v>Adjunct</v>
      </c>
      <c r="M501" t="str">
        <f>VLOOKUP(A501,MasterTutor!A:D,2,FALSE)</f>
        <v>Kristin Haase-Alvey</v>
      </c>
    </row>
    <row r="502" spans="1:13" x14ac:dyDescent="0.2">
      <c r="A502" s="9" t="s">
        <v>152</v>
      </c>
      <c r="B502" s="9" t="s">
        <v>17</v>
      </c>
      <c r="C502" s="12">
        <v>0.54</v>
      </c>
      <c r="D502" s="12">
        <v>1.04</v>
      </c>
      <c r="E502" s="12">
        <v>1</v>
      </c>
      <c r="F502" s="12">
        <v>0.47</v>
      </c>
      <c r="G502" s="12">
        <v>0.75</v>
      </c>
      <c r="H502" s="9">
        <v>6</v>
      </c>
      <c r="J502" s="9"/>
      <c r="K502" t="str">
        <f>VLOOKUP(A502,MasterTutor!A:D,4,FALSE)</f>
        <v>Advanced</v>
      </c>
      <c r="L502" t="str">
        <f>VLOOKUP(A502,MasterTutor!A:D,3,FALSE)</f>
        <v>Adjunct</v>
      </c>
      <c r="M502" t="str">
        <f>VLOOKUP(A502,MasterTutor!A:D,2,FALSE)</f>
        <v>Kristin Haase-Alvey</v>
      </c>
    </row>
    <row r="503" spans="1:13" x14ac:dyDescent="0.2">
      <c r="A503" s="9" t="s">
        <v>152</v>
      </c>
      <c r="B503" s="9" t="s">
        <v>18</v>
      </c>
      <c r="C503" s="12">
        <v>0.56000000000000005</v>
      </c>
      <c r="D503" s="12">
        <v>1.22</v>
      </c>
      <c r="E503" s="12">
        <v>0.96</v>
      </c>
      <c r="F503" s="12">
        <v>0.92</v>
      </c>
      <c r="G503" s="12">
        <v>0.78</v>
      </c>
      <c r="H503" s="9" t="e">
        <v>#N/A</v>
      </c>
      <c r="I503" s="10">
        <v>0</v>
      </c>
      <c r="J503" s="12">
        <f>I503</f>
        <v>0</v>
      </c>
      <c r="K503" t="str">
        <f>VLOOKUP(A503,MasterTutor!A:D,4,FALSE)</f>
        <v>Advanced</v>
      </c>
      <c r="L503" t="str">
        <f>VLOOKUP(A503,MasterTutor!A:D,3,FALSE)</f>
        <v>Adjunct</v>
      </c>
      <c r="M503" t="str">
        <f>VLOOKUP(A503,MasterTutor!A:D,2,FALSE)</f>
        <v>Kristin Haase-Alvey</v>
      </c>
    </row>
    <row r="504" spans="1:13" x14ac:dyDescent="0.2">
      <c r="A504" s="9" t="s">
        <v>152</v>
      </c>
      <c r="B504" s="9" t="s">
        <v>20</v>
      </c>
      <c r="C504" s="12">
        <v>0.57999999999999996</v>
      </c>
      <c r="D504" s="12">
        <v>1.28</v>
      </c>
      <c r="E504" s="12">
        <v>0.98</v>
      </c>
      <c r="F504" s="12">
        <v>0.96</v>
      </c>
      <c r="G504" s="12">
        <v>0.55000000000000004</v>
      </c>
      <c r="H504" s="9">
        <v>6</v>
      </c>
      <c r="I504" s="10">
        <v>1</v>
      </c>
      <c r="J504" s="12">
        <f>I504</f>
        <v>1</v>
      </c>
      <c r="K504" t="str">
        <f>VLOOKUP(A504,MasterTutor!A:D,4,FALSE)</f>
        <v>Advanced</v>
      </c>
      <c r="L504" t="str">
        <f>VLOOKUP(A504,MasterTutor!A:D,3,FALSE)</f>
        <v>Adjunct</v>
      </c>
      <c r="M504" t="str">
        <f>VLOOKUP(A504,MasterTutor!A:D,2,FALSE)</f>
        <v>Kristin Haase-Alvey</v>
      </c>
    </row>
    <row r="505" spans="1:13" x14ac:dyDescent="0.2">
      <c r="A505" s="9" t="s">
        <v>152</v>
      </c>
      <c r="B505" s="9" t="s">
        <v>21</v>
      </c>
      <c r="C505" s="12">
        <v>0.65</v>
      </c>
      <c r="D505" s="12">
        <v>1.3</v>
      </c>
      <c r="E505" s="12">
        <v>1</v>
      </c>
      <c r="F505" s="12">
        <v>0.89</v>
      </c>
      <c r="G505" s="12">
        <v>1</v>
      </c>
      <c r="H505" s="9">
        <v>6</v>
      </c>
      <c r="I505" s="11"/>
      <c r="J505" s="9"/>
      <c r="K505" t="str">
        <f>VLOOKUP(A505,MasterTutor!A:D,4,FALSE)</f>
        <v>Advanced</v>
      </c>
      <c r="L505" t="str">
        <f>VLOOKUP(A505,MasterTutor!A:D,3,FALSE)</f>
        <v>Adjunct</v>
      </c>
      <c r="M505" t="str">
        <f>VLOOKUP(A505,MasterTutor!A:D,2,FALSE)</f>
        <v>Kristin Haase-Alvey</v>
      </c>
    </row>
    <row r="506" spans="1:13" x14ac:dyDescent="0.2">
      <c r="A506" s="9" t="s">
        <v>152</v>
      </c>
      <c r="B506" s="9" t="s">
        <v>22</v>
      </c>
      <c r="C506" s="12">
        <v>0.73</v>
      </c>
      <c r="D506" s="12">
        <v>1.24</v>
      </c>
      <c r="E506" s="12">
        <v>0.98</v>
      </c>
      <c r="F506" s="12">
        <v>1</v>
      </c>
      <c r="G506" s="12">
        <v>1</v>
      </c>
      <c r="H506" s="9">
        <v>2</v>
      </c>
      <c r="I506" s="10" t="s">
        <v>48</v>
      </c>
      <c r="J506" s="12">
        <v>1</v>
      </c>
      <c r="K506" t="str">
        <f>VLOOKUP(A506,MasterTutor!A:D,4,FALSE)</f>
        <v>Advanced</v>
      </c>
      <c r="L506" t="str">
        <f>VLOOKUP(A506,MasterTutor!A:D,3,FALSE)</f>
        <v>Adjunct</v>
      </c>
      <c r="M506" t="str">
        <f>VLOOKUP(A506,MasterTutor!A:D,2,FALSE)</f>
        <v>Kristin Haase-Alvey</v>
      </c>
    </row>
    <row r="507" spans="1:13" x14ac:dyDescent="0.2">
      <c r="A507" s="9" t="s">
        <v>153</v>
      </c>
      <c r="B507" s="9" t="s">
        <v>14</v>
      </c>
      <c r="C507" s="12">
        <v>0.62859999999999905</v>
      </c>
      <c r="D507" s="12">
        <v>1.1991000000000001</v>
      </c>
      <c r="E507" s="12">
        <v>0.987341772151898</v>
      </c>
      <c r="F507" s="12">
        <v>1</v>
      </c>
      <c r="G507" s="12">
        <v>1</v>
      </c>
      <c r="H507" s="9">
        <v>2</v>
      </c>
      <c r="I507" s="10" t="s">
        <v>154</v>
      </c>
      <c r="J507" s="12">
        <v>1</v>
      </c>
      <c r="K507" t="str">
        <f>VLOOKUP(A507,MasterTutor!A:D,4,FALSE)</f>
        <v>Distinguished</v>
      </c>
      <c r="L507" t="str">
        <f>VLOOKUP(A507,MasterTutor!A:D,3,FALSE)</f>
        <v>Professional</v>
      </c>
      <c r="M507" t="str">
        <f>VLOOKUP(A507,MasterTutor!A:D,2,FALSE)</f>
        <v>Ian Plamondon</v>
      </c>
    </row>
    <row r="508" spans="1:13" x14ac:dyDescent="0.2">
      <c r="A508" s="9" t="s">
        <v>153</v>
      </c>
      <c r="B508" s="9" t="s">
        <v>16</v>
      </c>
      <c r="C508" s="12">
        <v>0.72</v>
      </c>
      <c r="D508" s="12">
        <v>1.1399999999999999</v>
      </c>
      <c r="E508" s="12">
        <v>0.95</v>
      </c>
      <c r="F508" s="12">
        <v>1</v>
      </c>
      <c r="G508" s="12">
        <v>1</v>
      </c>
      <c r="H508" s="9">
        <v>1</v>
      </c>
      <c r="I508" s="13"/>
      <c r="J508" s="9"/>
      <c r="K508" t="str">
        <f>VLOOKUP(A508,MasterTutor!A:D,4,FALSE)</f>
        <v>Distinguished</v>
      </c>
      <c r="L508" t="str">
        <f>VLOOKUP(A508,MasterTutor!A:D,3,FALSE)</f>
        <v>Professional</v>
      </c>
      <c r="M508" t="str">
        <f>VLOOKUP(A508,MasterTutor!A:D,2,FALSE)</f>
        <v>Ian Plamondon</v>
      </c>
    </row>
    <row r="509" spans="1:13" x14ac:dyDescent="0.2">
      <c r="A509" s="9" t="s">
        <v>153</v>
      </c>
      <c r="B509" s="9" t="s">
        <v>257</v>
      </c>
      <c r="C509" s="12">
        <v>0.39</v>
      </c>
      <c r="D509" s="12">
        <v>0.69</v>
      </c>
      <c r="E509" s="12">
        <v>1</v>
      </c>
      <c r="F509" s="12">
        <v>1</v>
      </c>
      <c r="G509" s="12">
        <v>0.95</v>
      </c>
      <c r="H509" s="9">
        <v>3</v>
      </c>
      <c r="I509" s="10"/>
      <c r="J509" s="12"/>
      <c r="K509" t="str">
        <f>VLOOKUP(A509,MasterTutor!A:D,4,FALSE)</f>
        <v>Distinguished</v>
      </c>
      <c r="L509" t="str">
        <f>VLOOKUP(A509,MasterTutor!A:D,3,FALSE)</f>
        <v>Professional</v>
      </c>
      <c r="M509" t="str">
        <f>VLOOKUP(A509,MasterTutor!A:D,2,FALSE)</f>
        <v>Ian Plamondon</v>
      </c>
    </row>
    <row r="510" spans="1:13" x14ac:dyDescent="0.2">
      <c r="A510" s="9" t="s">
        <v>153</v>
      </c>
      <c r="B510" s="9" t="s">
        <v>29</v>
      </c>
      <c r="C510" s="12">
        <v>0.5464</v>
      </c>
      <c r="D510" s="12">
        <v>1.1758999999999999</v>
      </c>
      <c r="E510" s="12">
        <v>0.95238095199999995</v>
      </c>
      <c r="F510" s="12">
        <v>1</v>
      </c>
      <c r="G510" s="12">
        <v>1</v>
      </c>
      <c r="H510" s="9">
        <v>4</v>
      </c>
      <c r="I510" s="10">
        <v>1</v>
      </c>
      <c r="J510" s="12">
        <f>I510</f>
        <v>1</v>
      </c>
      <c r="K510" t="str">
        <f>VLOOKUP(A510,MasterTutor!A:D,4,FALSE)</f>
        <v>Distinguished</v>
      </c>
      <c r="L510" t="str">
        <f>VLOOKUP(A510,MasterTutor!A:D,3,FALSE)</f>
        <v>Professional</v>
      </c>
      <c r="M510" t="str">
        <f>VLOOKUP(A510,MasterTutor!A:D,2,FALSE)</f>
        <v>Ian Plamondon</v>
      </c>
    </row>
    <row r="511" spans="1:13" x14ac:dyDescent="0.2">
      <c r="A511" s="9" t="s">
        <v>153</v>
      </c>
      <c r="B511" s="9" t="s">
        <v>17</v>
      </c>
      <c r="C511" s="12">
        <v>0.76</v>
      </c>
      <c r="D511" s="12">
        <v>1.19</v>
      </c>
      <c r="E511" s="12">
        <v>0.94</v>
      </c>
      <c r="F511" s="12">
        <v>1</v>
      </c>
      <c r="G511" s="12">
        <v>1</v>
      </c>
      <c r="H511" s="9">
        <v>7</v>
      </c>
      <c r="I511" s="10">
        <v>1</v>
      </c>
      <c r="J511" s="12">
        <f>I511</f>
        <v>1</v>
      </c>
      <c r="K511" t="str">
        <f>VLOOKUP(A511,MasterTutor!A:D,4,FALSE)</f>
        <v>Distinguished</v>
      </c>
      <c r="L511" t="str">
        <f>VLOOKUP(A511,MasterTutor!A:D,3,FALSE)</f>
        <v>Professional</v>
      </c>
      <c r="M511" t="str">
        <f>VLOOKUP(A511,MasterTutor!A:D,2,FALSE)</f>
        <v>Ian Plamondon</v>
      </c>
    </row>
    <row r="512" spans="1:13" x14ac:dyDescent="0.2">
      <c r="A512" s="9" t="s">
        <v>153</v>
      </c>
      <c r="B512" s="9" t="s">
        <v>18</v>
      </c>
      <c r="C512" s="12">
        <v>0.81</v>
      </c>
      <c r="D512" s="12">
        <v>1.2</v>
      </c>
      <c r="E512" s="12">
        <v>0.97</v>
      </c>
      <c r="F512" s="12">
        <v>1</v>
      </c>
      <c r="G512" s="12">
        <v>1</v>
      </c>
      <c r="H512" s="9">
        <v>3</v>
      </c>
      <c r="I512" s="10">
        <v>1</v>
      </c>
      <c r="J512" s="12">
        <f>I512</f>
        <v>1</v>
      </c>
      <c r="K512" t="str">
        <f>VLOOKUP(A512,MasterTutor!A:D,4,FALSE)</f>
        <v>Distinguished</v>
      </c>
      <c r="L512" t="str">
        <f>VLOOKUP(A512,MasterTutor!A:D,3,FALSE)</f>
        <v>Professional</v>
      </c>
      <c r="M512" t="str">
        <f>VLOOKUP(A512,MasterTutor!A:D,2,FALSE)</f>
        <v>Ian Plamondon</v>
      </c>
    </row>
    <row r="513" spans="1:13" x14ac:dyDescent="0.2">
      <c r="A513" s="9" t="s">
        <v>153</v>
      </c>
      <c r="B513" s="9" t="s">
        <v>20</v>
      </c>
      <c r="C513" s="12">
        <v>0.85</v>
      </c>
      <c r="D513" s="12">
        <v>1.23</v>
      </c>
      <c r="E513" s="12">
        <v>0.93</v>
      </c>
      <c r="F513" s="12">
        <v>1</v>
      </c>
      <c r="G513" s="12">
        <v>0.85</v>
      </c>
      <c r="H513" s="9">
        <v>2</v>
      </c>
      <c r="I513" s="10">
        <v>1</v>
      </c>
      <c r="J513" s="12">
        <f>I513</f>
        <v>1</v>
      </c>
      <c r="K513" t="str">
        <f>VLOOKUP(A513,MasterTutor!A:D,4,FALSE)</f>
        <v>Distinguished</v>
      </c>
      <c r="L513" t="str">
        <f>VLOOKUP(A513,MasterTutor!A:D,3,FALSE)</f>
        <v>Professional</v>
      </c>
      <c r="M513" t="str">
        <f>VLOOKUP(A513,MasterTutor!A:D,2,FALSE)</f>
        <v>Ian Plamondon</v>
      </c>
    </row>
    <row r="514" spans="1:13" x14ac:dyDescent="0.2">
      <c r="A514" s="9" t="s">
        <v>153</v>
      </c>
      <c r="B514" s="9" t="s">
        <v>21</v>
      </c>
      <c r="C514" s="12">
        <v>0.98</v>
      </c>
      <c r="D514" s="12">
        <v>1.24</v>
      </c>
      <c r="E514" s="12">
        <v>0.92</v>
      </c>
      <c r="F514" s="12">
        <v>1</v>
      </c>
      <c r="G514" s="12">
        <v>1</v>
      </c>
      <c r="H514" s="9">
        <v>4</v>
      </c>
      <c r="I514" s="10" t="s">
        <v>23</v>
      </c>
      <c r="J514" s="12">
        <v>1</v>
      </c>
      <c r="K514" t="str">
        <f>VLOOKUP(A514,MasterTutor!A:D,4,FALSE)</f>
        <v>Distinguished</v>
      </c>
      <c r="L514" t="str">
        <f>VLOOKUP(A514,MasterTutor!A:D,3,FALSE)</f>
        <v>Professional</v>
      </c>
      <c r="M514" t="str">
        <f>VLOOKUP(A514,MasterTutor!A:D,2,FALSE)</f>
        <v>Ian Plamondon</v>
      </c>
    </row>
    <row r="515" spans="1:13" x14ac:dyDescent="0.2">
      <c r="A515" s="9" t="s">
        <v>153</v>
      </c>
      <c r="B515" s="9" t="s">
        <v>22</v>
      </c>
      <c r="C515" s="12">
        <v>0.93</v>
      </c>
      <c r="D515" s="12">
        <v>1.24</v>
      </c>
      <c r="E515" s="12">
        <v>0.87</v>
      </c>
      <c r="F515" s="12">
        <v>1</v>
      </c>
      <c r="G515" s="12">
        <v>1</v>
      </c>
      <c r="H515" s="9">
        <v>1</v>
      </c>
      <c r="I515" s="10" t="s">
        <v>23</v>
      </c>
      <c r="J515" s="12">
        <v>1</v>
      </c>
      <c r="K515" t="str">
        <f>VLOOKUP(A515,MasterTutor!A:D,4,FALSE)</f>
        <v>Distinguished</v>
      </c>
      <c r="L515" t="str">
        <f>VLOOKUP(A515,MasterTutor!A:D,3,FALSE)</f>
        <v>Professional</v>
      </c>
      <c r="M515" t="str">
        <f>VLOOKUP(A515,MasterTutor!A:D,2,FALSE)</f>
        <v>Ian Plamondon</v>
      </c>
    </row>
    <row r="516" spans="1:13" x14ac:dyDescent="0.2">
      <c r="A516" s="9" t="s">
        <v>155</v>
      </c>
      <c r="B516" s="9" t="s">
        <v>14</v>
      </c>
      <c r="C516" s="12">
        <v>0</v>
      </c>
      <c r="D516" s="12">
        <v>2.63E-2</v>
      </c>
      <c r="E516" s="12">
        <v>0</v>
      </c>
      <c r="F516" s="12">
        <v>0</v>
      </c>
      <c r="G516" s="12">
        <v>0</v>
      </c>
      <c r="H516" s="9">
        <v>0</v>
      </c>
      <c r="I516" s="10"/>
      <c r="J516" s="12"/>
      <c r="K516" t="str">
        <f>VLOOKUP(A516,MasterTutor!A:D,4,FALSE)</f>
        <v>Premium</v>
      </c>
      <c r="L516" t="str">
        <f>VLOOKUP(A516,MasterTutor!A:D,3,FALSE)</f>
        <v>Professional</v>
      </c>
      <c r="M516" t="str">
        <f>VLOOKUP(A516,MasterTutor!A:D,2,FALSE)</f>
        <v>Ian Plamondon</v>
      </c>
    </row>
    <row r="517" spans="1:13" x14ac:dyDescent="0.2">
      <c r="A517" s="9" t="s">
        <v>155</v>
      </c>
      <c r="B517" s="9" t="s">
        <v>14</v>
      </c>
      <c r="C517" s="12">
        <v>0</v>
      </c>
      <c r="D517" s="12">
        <v>2.63E-2</v>
      </c>
      <c r="E517" s="12">
        <v>0</v>
      </c>
      <c r="F517" s="12">
        <v>0</v>
      </c>
      <c r="G517" s="12">
        <v>0</v>
      </c>
      <c r="H517" s="9">
        <v>0</v>
      </c>
      <c r="J517" s="9"/>
      <c r="K517" t="str">
        <f>VLOOKUP(A517,MasterTutor!A:D,4,FALSE)</f>
        <v>Premium</v>
      </c>
      <c r="L517" t="str">
        <f>VLOOKUP(A517,MasterTutor!A:D,3,FALSE)</f>
        <v>Professional</v>
      </c>
      <c r="M517" t="str">
        <f>VLOOKUP(A517,MasterTutor!A:D,2,FALSE)</f>
        <v>Ian Plamondon</v>
      </c>
    </row>
    <row r="518" spans="1:13" x14ac:dyDescent="0.2">
      <c r="A518" s="9" t="s">
        <v>155</v>
      </c>
      <c r="B518" s="9" t="s">
        <v>16</v>
      </c>
      <c r="C518" s="12">
        <v>0</v>
      </c>
      <c r="D518" s="12">
        <v>0.03</v>
      </c>
      <c r="E518" s="12">
        <v>0</v>
      </c>
      <c r="F518" s="12">
        <v>0</v>
      </c>
      <c r="G518" s="12">
        <v>0</v>
      </c>
      <c r="H518" s="9">
        <v>0</v>
      </c>
      <c r="I518" s="13"/>
      <c r="J518" s="9"/>
      <c r="K518" t="str">
        <f>VLOOKUP(A518,MasterTutor!A:D,4,FALSE)</f>
        <v>Premium</v>
      </c>
      <c r="L518" t="str">
        <f>VLOOKUP(A518,MasterTutor!A:D,3,FALSE)</f>
        <v>Professional</v>
      </c>
      <c r="M518" t="str">
        <f>VLOOKUP(A518,MasterTutor!A:D,2,FALSE)</f>
        <v>Ian Plamondon</v>
      </c>
    </row>
    <row r="519" spans="1:13" x14ac:dyDescent="0.2">
      <c r="A519" s="9" t="s">
        <v>155</v>
      </c>
      <c r="B519" s="9" t="s">
        <v>257</v>
      </c>
      <c r="C519" s="12">
        <v>0.05</v>
      </c>
      <c r="D519" s="12">
        <v>0.67</v>
      </c>
      <c r="E519" s="12">
        <v>1</v>
      </c>
      <c r="F519" s="12">
        <v>0.6</v>
      </c>
      <c r="G519" s="12">
        <v>0</v>
      </c>
      <c r="H519" s="9">
        <v>2</v>
      </c>
      <c r="I519" s="10">
        <v>1</v>
      </c>
      <c r="J519" s="12">
        <v>1</v>
      </c>
      <c r="K519" t="str">
        <f>VLOOKUP(A519,MasterTutor!A:D,4,FALSE)</f>
        <v>Premium</v>
      </c>
      <c r="L519" t="str">
        <f>VLOOKUP(A519,MasterTutor!A:D,3,FALSE)</f>
        <v>Professional</v>
      </c>
      <c r="M519" t="str">
        <f>VLOOKUP(A519,MasterTutor!A:D,2,FALSE)</f>
        <v>Ian Plamondon</v>
      </c>
    </row>
    <row r="520" spans="1:13" x14ac:dyDescent="0.2">
      <c r="A520" s="9" t="s">
        <v>155</v>
      </c>
      <c r="B520" s="9" t="s">
        <v>29</v>
      </c>
      <c r="C520" s="12">
        <v>0.2167</v>
      </c>
      <c r="D520" s="12">
        <v>0.85529999999999995</v>
      </c>
      <c r="E520" s="12">
        <v>1</v>
      </c>
      <c r="F520" s="12">
        <v>1</v>
      </c>
      <c r="G520" s="12">
        <v>0.4</v>
      </c>
      <c r="H520" s="9">
        <v>0</v>
      </c>
      <c r="I520" s="10">
        <v>1</v>
      </c>
      <c r="J520" s="12">
        <f>I520</f>
        <v>1</v>
      </c>
      <c r="K520" t="str">
        <f>VLOOKUP(A520,MasterTutor!A:D,4,FALSE)</f>
        <v>Premium</v>
      </c>
      <c r="L520" t="str">
        <f>VLOOKUP(A520,MasterTutor!A:D,3,FALSE)</f>
        <v>Professional</v>
      </c>
      <c r="M520" t="str">
        <f>VLOOKUP(A520,MasterTutor!A:D,2,FALSE)</f>
        <v>Ian Plamondon</v>
      </c>
    </row>
    <row r="521" spans="1:13" x14ac:dyDescent="0.2">
      <c r="A521" s="9" t="s">
        <v>155</v>
      </c>
      <c r="B521" s="9" t="s">
        <v>17</v>
      </c>
      <c r="C521" s="12">
        <v>0.73</v>
      </c>
      <c r="D521" s="12">
        <v>1.21</v>
      </c>
      <c r="E521" s="12">
        <v>1</v>
      </c>
      <c r="F521" s="12">
        <v>0.93</v>
      </c>
      <c r="G521" s="12">
        <v>0.44</v>
      </c>
      <c r="H521" s="9">
        <v>3</v>
      </c>
      <c r="I521" s="10">
        <v>1</v>
      </c>
      <c r="J521" s="12">
        <f>I521</f>
        <v>1</v>
      </c>
      <c r="K521" t="str">
        <f>VLOOKUP(A521,MasterTutor!A:D,4,FALSE)</f>
        <v>Premium</v>
      </c>
      <c r="L521" t="str">
        <f>VLOOKUP(A521,MasterTutor!A:D,3,FALSE)</f>
        <v>Professional</v>
      </c>
      <c r="M521" t="str">
        <f>VLOOKUP(A521,MasterTutor!A:D,2,FALSE)</f>
        <v>Ian Plamondon</v>
      </c>
    </row>
    <row r="522" spans="1:13" x14ac:dyDescent="0.2">
      <c r="A522" s="9" t="s">
        <v>155</v>
      </c>
      <c r="B522" s="9" t="s">
        <v>18</v>
      </c>
      <c r="C522" s="12">
        <v>0.51</v>
      </c>
      <c r="D522" s="12">
        <v>1.1000000000000001</v>
      </c>
      <c r="E522" s="12">
        <v>1</v>
      </c>
      <c r="F522" s="12">
        <v>0.97</v>
      </c>
      <c r="G522" s="12">
        <v>1</v>
      </c>
      <c r="H522" s="9">
        <v>5</v>
      </c>
      <c r="J522" s="9"/>
      <c r="K522" t="str">
        <f>VLOOKUP(A522,MasterTutor!A:D,4,FALSE)</f>
        <v>Premium</v>
      </c>
      <c r="L522" t="str">
        <f>VLOOKUP(A522,MasterTutor!A:D,3,FALSE)</f>
        <v>Professional</v>
      </c>
      <c r="M522" t="str">
        <f>VLOOKUP(A522,MasterTutor!A:D,2,FALSE)</f>
        <v>Ian Plamondon</v>
      </c>
    </row>
    <row r="523" spans="1:13" x14ac:dyDescent="0.2">
      <c r="A523" s="9" t="s">
        <v>155</v>
      </c>
      <c r="B523" s="9" t="s">
        <v>20</v>
      </c>
      <c r="C523" s="12">
        <v>0.53</v>
      </c>
      <c r="D523" s="12">
        <v>1.06</v>
      </c>
      <c r="E523" s="12">
        <v>1</v>
      </c>
      <c r="F523" s="12">
        <v>0.95</v>
      </c>
      <c r="G523" s="12">
        <v>0.09</v>
      </c>
      <c r="H523" s="9">
        <v>1</v>
      </c>
      <c r="J523" s="9"/>
      <c r="K523" t="str">
        <f>VLOOKUP(A523,MasterTutor!A:D,4,FALSE)</f>
        <v>Premium</v>
      </c>
      <c r="L523" t="str">
        <f>VLOOKUP(A523,MasterTutor!A:D,3,FALSE)</f>
        <v>Professional</v>
      </c>
      <c r="M523" t="str">
        <f>VLOOKUP(A523,MasterTutor!A:D,2,FALSE)</f>
        <v>Ian Plamondon</v>
      </c>
    </row>
    <row r="524" spans="1:13" x14ac:dyDescent="0.2">
      <c r="A524" s="9" t="s">
        <v>155</v>
      </c>
      <c r="B524" s="9" t="s">
        <v>21</v>
      </c>
      <c r="C524" s="12">
        <v>0.16</v>
      </c>
      <c r="D524" s="12">
        <v>0.56000000000000005</v>
      </c>
      <c r="E524" s="12">
        <v>1</v>
      </c>
      <c r="F524" s="12">
        <v>0.79</v>
      </c>
      <c r="G524" s="12">
        <v>0.67</v>
      </c>
      <c r="H524" s="9">
        <v>0</v>
      </c>
      <c r="I524" s="11"/>
      <c r="J524" s="9"/>
      <c r="K524" t="str">
        <f>VLOOKUP(A524,MasterTutor!A:D,4,FALSE)</f>
        <v>Premium</v>
      </c>
      <c r="L524" t="str">
        <f>VLOOKUP(A524,MasterTutor!A:D,3,FALSE)</f>
        <v>Professional</v>
      </c>
      <c r="M524" t="str">
        <f>VLOOKUP(A524,MasterTutor!A:D,2,FALSE)</f>
        <v>Ian Plamondon</v>
      </c>
    </row>
    <row r="525" spans="1:13" x14ac:dyDescent="0.2">
      <c r="A525" s="9" t="s">
        <v>155</v>
      </c>
      <c r="B525" s="9" t="s">
        <v>22</v>
      </c>
      <c r="C525" s="12">
        <v>0</v>
      </c>
      <c r="D525" s="12">
        <v>0.03</v>
      </c>
      <c r="E525" s="12">
        <v>0</v>
      </c>
      <c r="F525" s="12">
        <v>0</v>
      </c>
      <c r="G525" s="12">
        <v>0</v>
      </c>
      <c r="H525" s="9">
        <v>0</v>
      </c>
      <c r="I525" s="11"/>
      <c r="J525" s="9"/>
      <c r="K525" t="str">
        <f>VLOOKUP(A525,MasterTutor!A:D,4,FALSE)</f>
        <v>Premium</v>
      </c>
      <c r="L525" t="str">
        <f>VLOOKUP(A525,MasterTutor!A:D,3,FALSE)</f>
        <v>Professional</v>
      </c>
      <c r="M525" t="str">
        <f>VLOOKUP(A525,MasterTutor!A:D,2,FALSE)</f>
        <v>Ian Plamondon</v>
      </c>
    </row>
    <row r="526" spans="1:13" x14ac:dyDescent="0.2">
      <c r="A526" s="9" t="s">
        <v>156</v>
      </c>
      <c r="B526" s="9" t="s">
        <v>14</v>
      </c>
      <c r="C526" s="12">
        <v>0.99109999999999998</v>
      </c>
      <c r="D526" s="12">
        <v>0.96509999999999996</v>
      </c>
      <c r="E526" s="12">
        <v>0.90298507462686495</v>
      </c>
      <c r="F526" s="12">
        <v>0.83333333333333304</v>
      </c>
      <c r="G526" s="12">
        <v>0.66666666666666596</v>
      </c>
      <c r="H526" s="9">
        <v>5</v>
      </c>
      <c r="I526" s="10" t="s">
        <v>157</v>
      </c>
      <c r="J526" s="12">
        <v>0.16</v>
      </c>
      <c r="K526" t="str">
        <f>VLOOKUP(A526,MasterTutor!A:D,4,FALSE)</f>
        <v>Advanced</v>
      </c>
      <c r="L526" t="str">
        <f>VLOOKUP(A526,MasterTutor!A:D,3,FALSE)</f>
        <v>Professional</v>
      </c>
      <c r="M526" t="str">
        <f>VLOOKUP(A526,MasterTutor!A:D,2,FALSE)</f>
        <v>Annelies de Groot</v>
      </c>
    </row>
    <row r="527" spans="1:13" x14ac:dyDescent="0.2">
      <c r="A527" s="9" t="s">
        <v>156</v>
      </c>
      <c r="B527" s="9" t="s">
        <v>14</v>
      </c>
      <c r="C527" s="12">
        <v>0.99109999999999998</v>
      </c>
      <c r="D527" s="12">
        <v>0.96509999999999996</v>
      </c>
      <c r="E527" s="12">
        <v>0.90298507462686495</v>
      </c>
      <c r="F527" s="12">
        <v>0.83333333333333304</v>
      </c>
      <c r="G527" s="12">
        <v>0.66666666666666596</v>
      </c>
      <c r="H527" s="9">
        <v>5</v>
      </c>
      <c r="I527" s="10" t="s">
        <v>157</v>
      </c>
      <c r="J527" s="12">
        <f>_xlfn.TEXTBEFORE(I527, "/")/_xlfn.TEXTAFTER(I527,"/")</f>
        <v>0.15789473684210525</v>
      </c>
      <c r="K527" t="str">
        <f>VLOOKUP(A527,MasterTutor!A:D,4,FALSE)</f>
        <v>Advanced</v>
      </c>
      <c r="L527" t="str">
        <f>VLOOKUP(A527,MasterTutor!A:D,3,FALSE)</f>
        <v>Professional</v>
      </c>
      <c r="M527" t="str">
        <f>VLOOKUP(A527,MasterTutor!A:D,2,FALSE)</f>
        <v>Annelies de Groot</v>
      </c>
    </row>
    <row r="528" spans="1:13" x14ac:dyDescent="0.2">
      <c r="A528" s="9" t="s">
        <v>156</v>
      </c>
      <c r="B528" s="9" t="s">
        <v>16</v>
      </c>
      <c r="C528" s="12">
        <v>0.89</v>
      </c>
      <c r="D528" s="12">
        <v>0.85</v>
      </c>
      <c r="E528" s="12">
        <v>0.93</v>
      </c>
      <c r="F528" s="12">
        <v>0.92</v>
      </c>
      <c r="G528" s="12">
        <v>0.87</v>
      </c>
      <c r="H528" s="9">
        <v>12</v>
      </c>
      <c r="I528" s="13" t="s">
        <v>62</v>
      </c>
      <c r="J528" s="12">
        <v>0</v>
      </c>
      <c r="K528" t="str">
        <f>VLOOKUP(A528,MasterTutor!A:D,4,FALSE)</f>
        <v>Advanced</v>
      </c>
      <c r="L528" t="str">
        <f>VLOOKUP(A528,MasterTutor!A:D,3,FALSE)</f>
        <v>Professional</v>
      </c>
      <c r="M528" t="str">
        <f>VLOOKUP(A528,MasterTutor!A:D,2,FALSE)</f>
        <v>Annelies de Groot</v>
      </c>
    </row>
    <row r="529" spans="1:13" x14ac:dyDescent="0.2">
      <c r="A529" s="9" t="s">
        <v>156</v>
      </c>
      <c r="B529" s="9" t="s">
        <v>257</v>
      </c>
      <c r="C529" s="12">
        <v>0.8</v>
      </c>
      <c r="D529" s="12">
        <v>0.8</v>
      </c>
      <c r="E529" s="12">
        <v>0.97</v>
      </c>
      <c r="F529" s="12">
        <v>0.91</v>
      </c>
      <c r="G529" s="12">
        <v>0.77</v>
      </c>
      <c r="H529" s="9">
        <v>11</v>
      </c>
      <c r="I529" s="10">
        <v>0.14285714285714285</v>
      </c>
      <c r="J529" s="12">
        <f>1/7</f>
        <v>0.14285714285714285</v>
      </c>
      <c r="K529" t="str">
        <f>VLOOKUP(A529,MasterTutor!A:D,4,FALSE)</f>
        <v>Advanced</v>
      </c>
      <c r="L529" t="str">
        <f>VLOOKUP(A529,MasterTutor!A:D,3,FALSE)</f>
        <v>Professional</v>
      </c>
      <c r="M529" t="str">
        <f>VLOOKUP(A529,MasterTutor!A:D,2,FALSE)</f>
        <v>Annelies de Groot</v>
      </c>
    </row>
    <row r="530" spans="1:13" x14ac:dyDescent="0.2">
      <c r="A530" s="9" t="s">
        <v>156</v>
      </c>
      <c r="B530" s="9" t="s">
        <v>29</v>
      </c>
      <c r="C530" s="12">
        <v>0.85360000000000003</v>
      </c>
      <c r="D530" s="12">
        <v>0.94769999999999999</v>
      </c>
      <c r="E530" s="12">
        <v>0.93333333299999999</v>
      </c>
      <c r="F530" s="12">
        <v>0.94666666700000002</v>
      </c>
      <c r="G530" s="12">
        <v>0.55555555599999995</v>
      </c>
      <c r="H530" s="9">
        <v>6</v>
      </c>
      <c r="I530" s="10">
        <v>0.375</v>
      </c>
      <c r="J530" s="12">
        <f>I530</f>
        <v>0.375</v>
      </c>
      <c r="K530" t="str">
        <f>VLOOKUP(A530,MasterTutor!A:D,4,FALSE)</f>
        <v>Advanced</v>
      </c>
      <c r="L530" t="str">
        <f>VLOOKUP(A530,MasterTutor!A:D,3,FALSE)</f>
        <v>Professional</v>
      </c>
      <c r="M530" t="str">
        <f>VLOOKUP(A530,MasterTutor!A:D,2,FALSE)</f>
        <v>Annelies de Groot</v>
      </c>
    </row>
    <row r="531" spans="1:13" x14ac:dyDescent="0.2">
      <c r="A531" s="9" t="s">
        <v>156</v>
      </c>
      <c r="B531" s="9" t="s">
        <v>17</v>
      </c>
      <c r="C531" s="12">
        <v>0.65</v>
      </c>
      <c r="D531" s="12">
        <v>1.1499999999999999</v>
      </c>
      <c r="E531" s="12">
        <v>0.9</v>
      </c>
      <c r="F531" s="12">
        <v>0.9</v>
      </c>
      <c r="G531" s="12">
        <v>0.91</v>
      </c>
      <c r="H531" s="9">
        <v>1</v>
      </c>
      <c r="I531" s="10">
        <v>0</v>
      </c>
      <c r="J531" s="12">
        <f>I531</f>
        <v>0</v>
      </c>
      <c r="K531" t="str">
        <f>VLOOKUP(A531,MasterTutor!A:D,4,FALSE)</f>
        <v>Advanced</v>
      </c>
      <c r="L531" t="str">
        <f>VLOOKUP(A531,MasterTutor!A:D,3,FALSE)</f>
        <v>Professional</v>
      </c>
      <c r="M531" t="str">
        <f>VLOOKUP(A531,MasterTutor!A:D,2,FALSE)</f>
        <v>Annelies de Groot</v>
      </c>
    </row>
    <row r="532" spans="1:13" x14ac:dyDescent="0.2">
      <c r="A532" s="9" t="s">
        <v>156</v>
      </c>
      <c r="B532" s="9" t="s">
        <v>18</v>
      </c>
      <c r="C532" s="12">
        <v>0.6</v>
      </c>
      <c r="D532" s="12">
        <v>1.1499999999999999</v>
      </c>
      <c r="E532" s="12">
        <v>0.88</v>
      </c>
      <c r="F532" s="12">
        <v>0.72</v>
      </c>
      <c r="G532" s="12">
        <v>0.62</v>
      </c>
      <c r="H532" s="9">
        <v>2</v>
      </c>
      <c r="I532" s="10">
        <v>0</v>
      </c>
      <c r="J532" s="12">
        <f>I532</f>
        <v>0</v>
      </c>
      <c r="K532" t="str">
        <f>VLOOKUP(A532,MasterTutor!A:D,4,FALSE)</f>
        <v>Advanced</v>
      </c>
      <c r="L532" t="str">
        <f>VLOOKUP(A532,MasterTutor!A:D,3,FALSE)</f>
        <v>Professional</v>
      </c>
      <c r="M532" t="str">
        <f>VLOOKUP(A532,MasterTutor!A:D,2,FALSE)</f>
        <v>Annelies de Groot</v>
      </c>
    </row>
    <row r="533" spans="1:13" x14ac:dyDescent="0.2">
      <c r="A533" s="9" t="s">
        <v>156</v>
      </c>
      <c r="B533" s="9" t="s">
        <v>20</v>
      </c>
      <c r="C533" s="12">
        <v>0.7</v>
      </c>
      <c r="D533" s="12">
        <v>1.1100000000000001</v>
      </c>
      <c r="E533" s="12">
        <v>0.88</v>
      </c>
      <c r="F533" s="12">
        <v>0.89</v>
      </c>
      <c r="G533" s="12">
        <v>0.7</v>
      </c>
      <c r="H533" s="9">
        <v>4</v>
      </c>
      <c r="I533" s="10" t="s">
        <v>132</v>
      </c>
      <c r="J533" s="12">
        <f>1/3</f>
        <v>0.33333333333333331</v>
      </c>
      <c r="K533" t="str">
        <f>VLOOKUP(A533,MasterTutor!A:D,4,FALSE)</f>
        <v>Advanced</v>
      </c>
      <c r="L533" t="str">
        <f>VLOOKUP(A533,MasterTutor!A:D,3,FALSE)</f>
        <v>Professional</v>
      </c>
      <c r="M533" t="str">
        <f>VLOOKUP(A533,MasterTutor!A:D,2,FALSE)</f>
        <v>Annelies de Groot</v>
      </c>
    </row>
    <row r="534" spans="1:13" x14ac:dyDescent="0.2">
      <c r="A534" s="9" t="s">
        <v>156</v>
      </c>
      <c r="B534" s="9" t="s">
        <v>21</v>
      </c>
      <c r="C534" s="12">
        <v>0.83</v>
      </c>
      <c r="D534" s="12">
        <v>1.1200000000000001</v>
      </c>
      <c r="E534" s="12">
        <v>0.89</v>
      </c>
      <c r="F534" s="12">
        <v>0.72</v>
      </c>
      <c r="G534" s="12">
        <v>0.67</v>
      </c>
      <c r="H534" s="9">
        <v>4</v>
      </c>
      <c r="I534" s="10" t="s">
        <v>158</v>
      </c>
      <c r="J534" s="12">
        <v>0.33</v>
      </c>
      <c r="K534" t="str">
        <f>VLOOKUP(A534,MasterTutor!A:D,4,FALSE)</f>
        <v>Advanced</v>
      </c>
      <c r="L534" t="str">
        <f>VLOOKUP(A534,MasterTutor!A:D,3,FALSE)</f>
        <v>Professional</v>
      </c>
      <c r="M534" t="str">
        <f>VLOOKUP(A534,MasterTutor!A:D,2,FALSE)</f>
        <v>Annelies de Groot</v>
      </c>
    </row>
    <row r="535" spans="1:13" x14ac:dyDescent="0.2">
      <c r="A535" s="9" t="s">
        <v>156</v>
      </c>
      <c r="B535" s="9" t="s">
        <v>22</v>
      </c>
      <c r="C535" s="12">
        <v>0.95</v>
      </c>
      <c r="D535" s="12">
        <v>1.1200000000000001</v>
      </c>
      <c r="E535" s="12">
        <v>0.87</v>
      </c>
      <c r="F535" s="12">
        <v>0.83</v>
      </c>
      <c r="G535" s="12">
        <v>0.75</v>
      </c>
      <c r="H535" s="9">
        <v>7</v>
      </c>
      <c r="I535" s="10" t="s">
        <v>62</v>
      </c>
      <c r="J535" s="12">
        <v>0</v>
      </c>
      <c r="K535" t="str">
        <f>VLOOKUP(A535,MasterTutor!A:D,4,FALSE)</f>
        <v>Advanced</v>
      </c>
      <c r="L535" t="str">
        <f>VLOOKUP(A535,MasterTutor!A:D,3,FALSE)</f>
        <v>Professional</v>
      </c>
      <c r="M535" t="str">
        <f>VLOOKUP(A535,MasterTutor!A:D,2,FALSE)</f>
        <v>Annelies de Groot</v>
      </c>
    </row>
    <row r="536" spans="1:13" x14ac:dyDescent="0.2">
      <c r="A536" s="9" t="s">
        <v>159</v>
      </c>
      <c r="B536" s="9" t="s">
        <v>14</v>
      </c>
      <c r="C536" s="12">
        <v>0.83750000000000002</v>
      </c>
      <c r="D536" s="12">
        <v>1.1875</v>
      </c>
      <c r="E536" s="12">
        <v>1</v>
      </c>
      <c r="F536" s="12">
        <v>0.98245614035087703</v>
      </c>
      <c r="G536" s="12">
        <v>0.72</v>
      </c>
      <c r="H536" s="9">
        <v>0</v>
      </c>
      <c r="I536" s="10" t="s">
        <v>41</v>
      </c>
      <c r="J536" s="12">
        <v>0.83</v>
      </c>
      <c r="K536" t="str">
        <f>VLOOKUP(A536,MasterTutor!A:D,4,FALSE)</f>
        <v>Distinguished</v>
      </c>
      <c r="L536" t="str">
        <f>VLOOKUP(A536,MasterTutor!A:D,3,FALSE)</f>
        <v>Professional</v>
      </c>
      <c r="M536" t="str">
        <f>VLOOKUP(A536,MasterTutor!A:D,2,FALSE)</f>
        <v>Ian Plamondon</v>
      </c>
    </row>
    <row r="537" spans="1:13" x14ac:dyDescent="0.2">
      <c r="A537" s="9" t="s">
        <v>159</v>
      </c>
      <c r="B537" s="9" t="s">
        <v>14</v>
      </c>
      <c r="C537" s="12">
        <v>0.83750000000000002</v>
      </c>
      <c r="D537" s="12">
        <v>1.1875</v>
      </c>
      <c r="E537" s="12">
        <v>1</v>
      </c>
      <c r="F537" s="12">
        <v>0.98245614035087703</v>
      </c>
      <c r="G537" s="12">
        <v>0.72</v>
      </c>
      <c r="H537" s="9">
        <v>0</v>
      </c>
      <c r="I537" s="10" t="s">
        <v>41</v>
      </c>
      <c r="J537" s="12">
        <f>_xlfn.TEXTBEFORE(I537, "/")/_xlfn.TEXTAFTER(I537,"/")</f>
        <v>0.83333333333333337</v>
      </c>
      <c r="K537" t="str">
        <f>VLOOKUP(A537,MasterTutor!A:D,4,FALSE)</f>
        <v>Distinguished</v>
      </c>
      <c r="L537" t="str">
        <f>VLOOKUP(A537,MasterTutor!A:D,3,FALSE)</f>
        <v>Professional</v>
      </c>
      <c r="M537" t="str">
        <f>VLOOKUP(A537,MasterTutor!A:D,2,FALSE)</f>
        <v>Ian Plamondon</v>
      </c>
    </row>
    <row r="538" spans="1:13" x14ac:dyDescent="0.2">
      <c r="A538" s="9" t="s">
        <v>159</v>
      </c>
      <c r="B538" s="9" t="s">
        <v>16</v>
      </c>
      <c r="C538" s="12">
        <v>0.65</v>
      </c>
      <c r="D538" s="12">
        <v>1.02</v>
      </c>
      <c r="E538" s="12">
        <v>1</v>
      </c>
      <c r="F538" s="12">
        <v>1</v>
      </c>
      <c r="G538" s="12">
        <v>0.64</v>
      </c>
      <c r="H538" s="9">
        <v>1</v>
      </c>
      <c r="I538" s="13">
        <v>45690</v>
      </c>
      <c r="J538" s="12">
        <v>1</v>
      </c>
      <c r="K538" t="str">
        <f>VLOOKUP(A538,MasterTutor!A:D,4,FALSE)</f>
        <v>Distinguished</v>
      </c>
      <c r="L538" t="str">
        <f>VLOOKUP(A538,MasterTutor!A:D,3,FALSE)</f>
        <v>Professional</v>
      </c>
      <c r="M538" t="str">
        <f>VLOOKUP(A538,MasterTutor!A:D,2,FALSE)</f>
        <v>Ian Plamondon</v>
      </c>
    </row>
    <row r="539" spans="1:13" x14ac:dyDescent="0.2">
      <c r="A539" s="9" t="s">
        <v>159</v>
      </c>
      <c r="B539" s="9" t="s">
        <v>257</v>
      </c>
      <c r="C539" s="12">
        <v>0.53</v>
      </c>
      <c r="D539" s="12">
        <v>1.08</v>
      </c>
      <c r="E539" s="12">
        <v>1</v>
      </c>
      <c r="F539" s="12">
        <v>0.98</v>
      </c>
      <c r="G539" s="12">
        <v>0.53</v>
      </c>
      <c r="H539" s="9">
        <v>0</v>
      </c>
      <c r="I539" s="10" t="s">
        <v>45</v>
      </c>
      <c r="J539" s="12">
        <v>0</v>
      </c>
      <c r="K539" t="str">
        <f>VLOOKUP(A539,MasterTutor!A:D,4,FALSE)</f>
        <v>Distinguished</v>
      </c>
      <c r="L539" t="str">
        <f>VLOOKUP(A539,MasterTutor!A:D,3,FALSE)</f>
        <v>Professional</v>
      </c>
      <c r="M539" t="str">
        <f>VLOOKUP(A539,MasterTutor!A:D,2,FALSE)</f>
        <v>Ian Plamondon</v>
      </c>
    </row>
    <row r="540" spans="1:13" x14ac:dyDescent="0.2">
      <c r="A540" s="9" t="s">
        <v>159</v>
      </c>
      <c r="B540" s="9" t="s">
        <v>29</v>
      </c>
      <c r="C540" s="12">
        <v>0.45419999999999999</v>
      </c>
      <c r="D540" s="12">
        <v>0.93259999999999998</v>
      </c>
      <c r="E540" s="12">
        <v>1</v>
      </c>
      <c r="F540" s="12">
        <v>1</v>
      </c>
      <c r="G540" s="12">
        <v>1</v>
      </c>
      <c r="H540" s="9">
        <v>1</v>
      </c>
      <c r="I540" s="10">
        <v>1</v>
      </c>
      <c r="J540" s="12">
        <f>I540</f>
        <v>1</v>
      </c>
      <c r="K540" t="str">
        <f>VLOOKUP(A540,MasterTutor!A:D,4,FALSE)</f>
        <v>Distinguished</v>
      </c>
      <c r="L540" t="str">
        <f>VLOOKUP(A540,MasterTutor!A:D,3,FALSE)</f>
        <v>Professional</v>
      </c>
      <c r="M540" t="str">
        <f>VLOOKUP(A540,MasterTutor!A:D,2,FALSE)</f>
        <v>Ian Plamondon</v>
      </c>
    </row>
    <row r="541" spans="1:13" x14ac:dyDescent="0.2">
      <c r="A541" s="9" t="s">
        <v>159</v>
      </c>
      <c r="B541" s="9" t="s">
        <v>17</v>
      </c>
      <c r="C541" s="12">
        <v>0.72</v>
      </c>
      <c r="D541" s="12">
        <v>1.22</v>
      </c>
      <c r="E541" s="12">
        <v>1</v>
      </c>
      <c r="F541" s="12">
        <v>1</v>
      </c>
      <c r="G541" s="12">
        <v>1</v>
      </c>
      <c r="H541" s="9">
        <v>5</v>
      </c>
      <c r="J541" s="9"/>
      <c r="K541" t="str">
        <f>VLOOKUP(A541,MasterTutor!A:D,4,FALSE)</f>
        <v>Distinguished</v>
      </c>
      <c r="L541" t="str">
        <f>VLOOKUP(A541,MasterTutor!A:D,3,FALSE)</f>
        <v>Professional</v>
      </c>
      <c r="M541" t="str">
        <f>VLOOKUP(A541,MasterTutor!A:D,2,FALSE)</f>
        <v>Ian Plamondon</v>
      </c>
    </row>
    <row r="542" spans="1:13" x14ac:dyDescent="0.2">
      <c r="A542" s="9" t="s">
        <v>159</v>
      </c>
      <c r="B542" s="9" t="s">
        <v>18</v>
      </c>
      <c r="C542" s="12">
        <v>0.18</v>
      </c>
      <c r="D542" s="12">
        <v>0.56999999999999995</v>
      </c>
      <c r="E542" s="12">
        <v>1</v>
      </c>
      <c r="F542" s="12">
        <v>1</v>
      </c>
      <c r="G542" s="12">
        <v>0.87</v>
      </c>
      <c r="H542" s="9">
        <v>1</v>
      </c>
      <c r="I542" s="10">
        <v>0</v>
      </c>
      <c r="J542" s="12">
        <f>I542</f>
        <v>0</v>
      </c>
      <c r="K542" t="str">
        <f>VLOOKUP(A542,MasterTutor!A:D,4,FALSE)</f>
        <v>Distinguished</v>
      </c>
      <c r="L542" t="str">
        <f>VLOOKUP(A542,MasterTutor!A:D,3,FALSE)</f>
        <v>Professional</v>
      </c>
      <c r="M542" t="str">
        <f>VLOOKUP(A542,MasterTutor!A:D,2,FALSE)</f>
        <v>Ian Plamondon</v>
      </c>
    </row>
    <row r="543" spans="1:13" x14ac:dyDescent="0.2">
      <c r="A543" s="9" t="s">
        <v>159</v>
      </c>
      <c r="B543" s="9" t="s">
        <v>20</v>
      </c>
      <c r="C543" s="12">
        <v>0.83</v>
      </c>
      <c r="D543" s="12">
        <v>1.23</v>
      </c>
      <c r="E543" s="12">
        <v>1</v>
      </c>
      <c r="F543" s="12">
        <v>1</v>
      </c>
      <c r="G543" s="12">
        <v>0.94</v>
      </c>
      <c r="H543" s="9">
        <v>1</v>
      </c>
      <c r="I543" s="10" t="s">
        <v>115</v>
      </c>
      <c r="J543" s="12">
        <v>0.4</v>
      </c>
      <c r="K543" t="str">
        <f>VLOOKUP(A543,MasterTutor!A:D,4,FALSE)</f>
        <v>Distinguished</v>
      </c>
      <c r="L543" t="str">
        <f>VLOOKUP(A543,MasterTutor!A:D,3,FALSE)</f>
        <v>Professional</v>
      </c>
      <c r="M543" t="str">
        <f>VLOOKUP(A543,MasterTutor!A:D,2,FALSE)</f>
        <v>Ian Plamondon</v>
      </c>
    </row>
    <row r="544" spans="1:13" x14ac:dyDescent="0.2">
      <c r="A544" s="9" t="s">
        <v>159</v>
      </c>
      <c r="B544" s="9" t="s">
        <v>21</v>
      </c>
      <c r="C544" s="12">
        <v>0.89</v>
      </c>
      <c r="D544" s="12">
        <v>1.1399999999999999</v>
      </c>
      <c r="E544" s="12">
        <v>1</v>
      </c>
      <c r="F544" s="12">
        <v>0.98</v>
      </c>
      <c r="G544" s="12">
        <v>0.9</v>
      </c>
      <c r="H544" s="9">
        <v>2</v>
      </c>
      <c r="I544" s="10" t="s">
        <v>66</v>
      </c>
      <c r="J544" s="12">
        <v>0.5</v>
      </c>
      <c r="K544" t="str">
        <f>VLOOKUP(A544,MasterTutor!A:D,4,FALSE)</f>
        <v>Distinguished</v>
      </c>
      <c r="L544" t="str">
        <f>VLOOKUP(A544,MasterTutor!A:D,3,FALSE)</f>
        <v>Professional</v>
      </c>
      <c r="M544" t="str">
        <f>VLOOKUP(A544,MasterTutor!A:D,2,FALSE)</f>
        <v>Ian Plamondon</v>
      </c>
    </row>
    <row r="545" spans="1:13" x14ac:dyDescent="0.2">
      <c r="A545" s="9" t="s">
        <v>159</v>
      </c>
      <c r="B545" s="9" t="s">
        <v>22</v>
      </c>
      <c r="C545" s="12">
        <v>0.93</v>
      </c>
      <c r="D545" s="12">
        <v>1.27</v>
      </c>
      <c r="E545" s="12">
        <v>1</v>
      </c>
      <c r="F545" s="12">
        <v>1</v>
      </c>
      <c r="G545" s="12">
        <v>0.88</v>
      </c>
      <c r="H545" s="9">
        <v>3</v>
      </c>
      <c r="I545" s="10" t="s">
        <v>23</v>
      </c>
      <c r="J545" s="12">
        <v>1</v>
      </c>
      <c r="K545" t="str">
        <f>VLOOKUP(A545,MasterTutor!A:D,4,FALSE)</f>
        <v>Distinguished</v>
      </c>
      <c r="L545" t="str">
        <f>VLOOKUP(A545,MasterTutor!A:D,3,FALSE)</f>
        <v>Professional</v>
      </c>
      <c r="M545" t="str">
        <f>VLOOKUP(A545,MasterTutor!A:D,2,FALSE)</f>
        <v>Ian Plamondon</v>
      </c>
    </row>
    <row r="546" spans="1:13" x14ac:dyDescent="0.2">
      <c r="A546" s="9" t="s">
        <v>160</v>
      </c>
      <c r="B546" s="9" t="s">
        <v>14</v>
      </c>
      <c r="C546" s="12">
        <v>0.8125</v>
      </c>
      <c r="D546" s="12">
        <v>0.9375</v>
      </c>
      <c r="E546" s="12">
        <v>0.959595959595959</v>
      </c>
      <c r="F546" s="12">
        <v>0.828125</v>
      </c>
      <c r="G546" s="12">
        <v>0.86363636363636298</v>
      </c>
      <c r="H546" s="9">
        <v>7</v>
      </c>
      <c r="I546" s="10" t="s">
        <v>161</v>
      </c>
      <c r="J546" s="12">
        <v>0.17</v>
      </c>
      <c r="K546" t="str">
        <f>VLOOKUP(A546,MasterTutor!A:D,4,FALSE)</f>
        <v>Advanced</v>
      </c>
      <c r="L546" t="str">
        <f>VLOOKUP(A546,MasterTutor!A:D,3,FALSE)</f>
        <v>Professional</v>
      </c>
      <c r="M546" t="str">
        <f>VLOOKUP(A546,MasterTutor!A:D,2,FALSE)</f>
        <v>Ian Plamondon</v>
      </c>
    </row>
    <row r="547" spans="1:13" x14ac:dyDescent="0.2">
      <c r="A547" s="9" t="s">
        <v>160</v>
      </c>
      <c r="B547" s="9" t="s">
        <v>14</v>
      </c>
      <c r="C547" s="12">
        <v>0.8125</v>
      </c>
      <c r="D547" s="12">
        <v>0.9375</v>
      </c>
      <c r="E547" s="12">
        <v>0.959595959595959</v>
      </c>
      <c r="F547" s="12">
        <v>0.828125</v>
      </c>
      <c r="G547" s="12">
        <v>0.86363636363636298</v>
      </c>
      <c r="H547" s="9">
        <v>7</v>
      </c>
      <c r="I547" s="10" t="s">
        <v>161</v>
      </c>
      <c r="J547" s="12">
        <f>_xlfn.TEXTBEFORE(I547, "/")/_xlfn.TEXTAFTER(I547,"/")</f>
        <v>0.16666666666666666</v>
      </c>
      <c r="K547" t="str">
        <f>VLOOKUP(A547,MasterTutor!A:D,4,FALSE)</f>
        <v>Advanced</v>
      </c>
      <c r="L547" t="str">
        <f>VLOOKUP(A547,MasterTutor!A:D,3,FALSE)</f>
        <v>Professional</v>
      </c>
      <c r="M547" t="str">
        <f>VLOOKUP(A547,MasterTutor!A:D,2,FALSE)</f>
        <v>Ian Plamondon</v>
      </c>
    </row>
    <row r="548" spans="1:13" x14ac:dyDescent="0.2">
      <c r="A548" s="9" t="s">
        <v>160</v>
      </c>
      <c r="B548" s="9" t="s">
        <v>16</v>
      </c>
      <c r="C548" s="12">
        <v>0.81</v>
      </c>
      <c r="D548" s="12">
        <v>0.93</v>
      </c>
      <c r="E548" s="12">
        <v>0.97</v>
      </c>
      <c r="F548" s="12">
        <v>1</v>
      </c>
      <c r="G548" s="12">
        <v>0.81</v>
      </c>
      <c r="H548" s="9">
        <v>9</v>
      </c>
      <c r="I548" s="13">
        <v>45660</v>
      </c>
      <c r="J548" s="14">
        <f>1/3</f>
        <v>0.33333333333333331</v>
      </c>
      <c r="K548" t="str">
        <f>VLOOKUP(A548,MasterTutor!A:D,4,FALSE)</f>
        <v>Advanced</v>
      </c>
      <c r="L548" t="str">
        <f>VLOOKUP(A548,MasterTutor!A:D,3,FALSE)</f>
        <v>Professional</v>
      </c>
      <c r="M548" t="str">
        <f>VLOOKUP(A548,MasterTutor!A:D,2,FALSE)</f>
        <v>Ian Plamondon</v>
      </c>
    </row>
    <row r="549" spans="1:13" x14ac:dyDescent="0.2">
      <c r="A549" s="9" t="s">
        <v>160</v>
      </c>
      <c r="B549" s="9" t="s">
        <v>257</v>
      </c>
      <c r="C549" s="12">
        <v>0.6</v>
      </c>
      <c r="D549" s="12">
        <v>0.96</v>
      </c>
      <c r="E549" s="12">
        <v>0.95</v>
      </c>
      <c r="F549" s="12">
        <v>1</v>
      </c>
      <c r="G549" s="12">
        <v>0.74</v>
      </c>
      <c r="H549" s="9">
        <v>10</v>
      </c>
      <c r="I549" s="10" t="s">
        <v>54</v>
      </c>
      <c r="J549" s="12">
        <v>0</v>
      </c>
      <c r="K549" t="str">
        <f>VLOOKUP(A549,MasterTutor!A:D,4,FALSE)</f>
        <v>Advanced</v>
      </c>
      <c r="L549" t="str">
        <f>VLOOKUP(A549,MasterTutor!A:D,3,FALSE)</f>
        <v>Professional</v>
      </c>
      <c r="M549" t="str">
        <f>VLOOKUP(A549,MasterTutor!A:D,2,FALSE)</f>
        <v>Ian Plamondon</v>
      </c>
    </row>
    <row r="550" spans="1:13" x14ac:dyDescent="0.2">
      <c r="A550" s="9" t="s">
        <v>160</v>
      </c>
      <c r="B550" s="9" t="s">
        <v>29</v>
      </c>
      <c r="C550" s="12">
        <v>0.77080000000000004</v>
      </c>
      <c r="D550" s="12">
        <v>0.99180000000000001</v>
      </c>
      <c r="E550" s="12">
        <v>0.91011235999999995</v>
      </c>
      <c r="F550" s="12">
        <v>1</v>
      </c>
      <c r="G550" s="12">
        <v>0</v>
      </c>
      <c r="H550" s="9">
        <v>2</v>
      </c>
      <c r="I550" s="10">
        <v>0.16666666666666666</v>
      </c>
      <c r="J550" s="12">
        <f>I550</f>
        <v>0.16666666666666666</v>
      </c>
      <c r="K550" t="str">
        <f>VLOOKUP(A550,MasterTutor!A:D,4,FALSE)</f>
        <v>Advanced</v>
      </c>
      <c r="L550" t="str">
        <f>VLOOKUP(A550,MasterTutor!A:D,3,FALSE)</f>
        <v>Professional</v>
      </c>
      <c r="M550" t="str">
        <f>VLOOKUP(A550,MasterTutor!A:D,2,FALSE)</f>
        <v>Ian Plamondon</v>
      </c>
    </row>
    <row r="551" spans="1:13" x14ac:dyDescent="0.2">
      <c r="A551" s="9" t="s">
        <v>160</v>
      </c>
      <c r="B551" s="9" t="s">
        <v>17</v>
      </c>
      <c r="C551" s="12">
        <v>0.42</v>
      </c>
      <c r="D551" s="12">
        <v>0.63</v>
      </c>
      <c r="E551" s="12">
        <v>0.92</v>
      </c>
      <c r="F551" s="12">
        <v>0.53</v>
      </c>
      <c r="G551" s="12">
        <v>0.9</v>
      </c>
      <c r="H551" s="9">
        <v>4</v>
      </c>
      <c r="J551" s="9"/>
      <c r="K551" t="str">
        <f>VLOOKUP(A551,MasterTutor!A:D,4,FALSE)</f>
        <v>Advanced</v>
      </c>
      <c r="L551" t="str">
        <f>VLOOKUP(A551,MasterTutor!A:D,3,FALSE)</f>
        <v>Professional</v>
      </c>
      <c r="M551" t="str">
        <f>VLOOKUP(A551,MasterTutor!A:D,2,FALSE)</f>
        <v>Ian Plamondon</v>
      </c>
    </row>
    <row r="552" spans="1:13" x14ac:dyDescent="0.2">
      <c r="A552" s="9" t="s">
        <v>160</v>
      </c>
      <c r="B552" s="9" t="s">
        <v>18</v>
      </c>
      <c r="C552" s="12">
        <v>0.51</v>
      </c>
      <c r="D552" s="12">
        <v>0.96</v>
      </c>
      <c r="E552" s="12">
        <v>0.69</v>
      </c>
      <c r="F552" s="12">
        <v>0.18</v>
      </c>
      <c r="G552" s="12">
        <v>0.57999999999999996</v>
      </c>
      <c r="H552" s="9">
        <v>8</v>
      </c>
      <c r="I552" s="10" t="s">
        <v>162</v>
      </c>
      <c r="J552" s="12">
        <v>0.14000000000000001</v>
      </c>
      <c r="K552" t="str">
        <f>VLOOKUP(A552,MasterTutor!A:D,4,FALSE)</f>
        <v>Advanced</v>
      </c>
      <c r="L552" t="str">
        <f>VLOOKUP(A552,MasterTutor!A:D,3,FALSE)</f>
        <v>Professional</v>
      </c>
      <c r="M552" t="str">
        <f>VLOOKUP(A552,MasterTutor!A:D,2,FALSE)</f>
        <v>Ian Plamondon</v>
      </c>
    </row>
    <row r="553" spans="1:13" x14ac:dyDescent="0.2">
      <c r="A553" s="9" t="s">
        <v>160</v>
      </c>
      <c r="B553" s="9" t="s">
        <v>20</v>
      </c>
      <c r="C553" s="12">
        <v>0.93</v>
      </c>
      <c r="D553" s="12">
        <v>1.01</v>
      </c>
      <c r="E553" s="12">
        <v>0.89</v>
      </c>
      <c r="F553" s="12">
        <v>0.88</v>
      </c>
      <c r="G553" s="12">
        <v>0.53</v>
      </c>
      <c r="H553" s="9">
        <v>9</v>
      </c>
      <c r="I553" s="10" t="s">
        <v>163</v>
      </c>
      <c r="J553" s="12">
        <v>0.2</v>
      </c>
      <c r="K553" t="str">
        <f>VLOOKUP(A553,MasterTutor!A:D,4,FALSE)</f>
        <v>Advanced</v>
      </c>
      <c r="L553" t="str">
        <f>VLOOKUP(A553,MasterTutor!A:D,3,FALSE)</f>
        <v>Professional</v>
      </c>
      <c r="M553" t="str">
        <f>VLOOKUP(A553,MasterTutor!A:D,2,FALSE)</f>
        <v>Ian Plamondon</v>
      </c>
    </row>
    <row r="554" spans="1:13" x14ac:dyDescent="0.2">
      <c r="A554" s="9" t="s">
        <v>160</v>
      </c>
      <c r="B554" s="9" t="s">
        <v>21</v>
      </c>
      <c r="C554" s="12">
        <v>1</v>
      </c>
      <c r="D554" s="12">
        <v>1</v>
      </c>
      <c r="E554" s="12">
        <v>0.9</v>
      </c>
      <c r="F554" s="12">
        <v>1</v>
      </c>
      <c r="G554" s="12">
        <v>0.6</v>
      </c>
      <c r="H554" s="9">
        <v>10</v>
      </c>
      <c r="I554" s="10" t="s">
        <v>36</v>
      </c>
      <c r="J554" s="12">
        <v>0</v>
      </c>
      <c r="K554" t="str">
        <f>VLOOKUP(A554,MasterTutor!A:D,4,FALSE)</f>
        <v>Advanced</v>
      </c>
      <c r="L554" t="str">
        <f>VLOOKUP(A554,MasterTutor!A:D,3,FALSE)</f>
        <v>Professional</v>
      </c>
      <c r="M554" t="str">
        <f>VLOOKUP(A554,MasterTutor!A:D,2,FALSE)</f>
        <v>Ian Plamondon</v>
      </c>
    </row>
    <row r="555" spans="1:13" x14ac:dyDescent="0.2">
      <c r="A555" s="9" t="s">
        <v>160</v>
      </c>
      <c r="B555" s="9" t="s">
        <v>22</v>
      </c>
      <c r="C555" s="12">
        <v>0.79</v>
      </c>
      <c r="D555" s="12">
        <v>1.06</v>
      </c>
      <c r="E555" s="12">
        <v>0.94</v>
      </c>
      <c r="F555" s="12">
        <v>0.98</v>
      </c>
      <c r="G555" s="12">
        <v>0.4</v>
      </c>
      <c r="H555" s="9">
        <v>12</v>
      </c>
      <c r="I555" s="10" t="s">
        <v>45</v>
      </c>
      <c r="J555" s="12">
        <v>0</v>
      </c>
      <c r="K555" t="str">
        <f>VLOOKUP(A555,MasterTutor!A:D,4,FALSE)</f>
        <v>Advanced</v>
      </c>
      <c r="L555" t="str">
        <f>VLOOKUP(A555,MasterTutor!A:D,3,FALSE)</f>
        <v>Professional</v>
      </c>
      <c r="M555" t="str">
        <f>VLOOKUP(A555,MasterTutor!A:D,2,FALSE)</f>
        <v>Ian Plamondon</v>
      </c>
    </row>
    <row r="556" spans="1:13" x14ac:dyDescent="0.2">
      <c r="A556" s="9" t="s">
        <v>164</v>
      </c>
      <c r="B556" s="9" t="s">
        <v>14</v>
      </c>
      <c r="C556" s="12">
        <v>1.2187999999999899</v>
      </c>
      <c r="D556" s="12">
        <v>1.1015999999999999</v>
      </c>
      <c r="E556" s="12">
        <v>0.98360655737704905</v>
      </c>
      <c r="F556" s="12">
        <v>0.97727272727272696</v>
      </c>
      <c r="G556" s="12">
        <v>1</v>
      </c>
      <c r="H556" s="9">
        <v>2</v>
      </c>
      <c r="I556" s="10" t="s">
        <v>23</v>
      </c>
      <c r="J556" s="12">
        <v>1</v>
      </c>
      <c r="K556" t="str">
        <f>VLOOKUP(A556,MasterTutor!A:D,4,FALSE)</f>
        <v>Advanced</v>
      </c>
      <c r="L556" t="str">
        <f>VLOOKUP(A556,MasterTutor!A:D,3,FALSE)</f>
        <v>Adjunct</v>
      </c>
      <c r="M556" t="str">
        <f>VLOOKUP(A556,MasterTutor!A:D,2,FALSE)</f>
        <v>Ela Cross</v>
      </c>
    </row>
    <row r="557" spans="1:13" x14ac:dyDescent="0.2">
      <c r="A557" s="9" t="s">
        <v>164</v>
      </c>
      <c r="B557" s="9" t="s">
        <v>16</v>
      </c>
      <c r="C557" s="12">
        <v>0.91</v>
      </c>
      <c r="D557" s="12">
        <v>1.07</v>
      </c>
      <c r="E557" s="12">
        <v>1</v>
      </c>
      <c r="F557" s="12">
        <v>1</v>
      </c>
      <c r="G557" s="12">
        <v>0.91</v>
      </c>
      <c r="H557" s="9">
        <v>2</v>
      </c>
      <c r="I557" s="13">
        <v>45659</v>
      </c>
      <c r="J557" s="12">
        <v>0.5</v>
      </c>
      <c r="K557" t="str">
        <f>VLOOKUP(A557,MasterTutor!A:D,4,FALSE)</f>
        <v>Advanced</v>
      </c>
      <c r="L557" t="str">
        <f>VLOOKUP(A557,MasterTutor!A:D,3,FALSE)</f>
        <v>Adjunct</v>
      </c>
      <c r="M557" t="str">
        <f>VLOOKUP(A557,MasterTutor!A:D,2,FALSE)</f>
        <v>Ela Cross</v>
      </c>
    </row>
    <row r="558" spans="1:13" x14ac:dyDescent="0.2">
      <c r="A558" s="9" t="s">
        <v>164</v>
      </c>
      <c r="B558" s="9" t="s">
        <v>257</v>
      </c>
      <c r="C558" s="12">
        <v>0.96</v>
      </c>
      <c r="D558" s="12">
        <v>1</v>
      </c>
      <c r="E558" s="12">
        <v>0.98</v>
      </c>
      <c r="F558" s="12">
        <v>0.97</v>
      </c>
      <c r="G558" s="12">
        <v>0.92</v>
      </c>
      <c r="H558" s="9">
        <v>4</v>
      </c>
      <c r="I558" s="10">
        <v>1</v>
      </c>
      <c r="J558" s="12">
        <v>1</v>
      </c>
      <c r="K558" t="str">
        <f>VLOOKUP(A558,MasterTutor!A:D,4,FALSE)</f>
        <v>Advanced</v>
      </c>
      <c r="L558" t="str">
        <f>VLOOKUP(A558,MasterTutor!A:D,3,FALSE)</f>
        <v>Adjunct</v>
      </c>
      <c r="M558" t="str">
        <f>VLOOKUP(A558,MasterTutor!A:D,2,FALSE)</f>
        <v>Ela Cross</v>
      </c>
    </row>
    <row r="559" spans="1:13" x14ac:dyDescent="0.2">
      <c r="A559" s="9" t="s">
        <v>164</v>
      </c>
      <c r="B559" s="9" t="s">
        <v>29</v>
      </c>
      <c r="C559" s="12">
        <v>1</v>
      </c>
      <c r="D559" s="12">
        <v>1.0195000000000001</v>
      </c>
      <c r="E559" s="12">
        <v>1</v>
      </c>
      <c r="F559" s="12">
        <v>0.94871794899999995</v>
      </c>
      <c r="G559" s="12">
        <v>1</v>
      </c>
      <c r="H559" s="9">
        <v>2</v>
      </c>
      <c r="I559" s="10">
        <v>0.66666666666666663</v>
      </c>
      <c r="J559" s="12">
        <f>I559</f>
        <v>0.66666666666666663</v>
      </c>
      <c r="K559" t="str">
        <f>VLOOKUP(A559,MasterTutor!A:D,4,FALSE)</f>
        <v>Advanced</v>
      </c>
      <c r="L559" t="str">
        <f>VLOOKUP(A559,MasterTutor!A:D,3,FALSE)</f>
        <v>Adjunct</v>
      </c>
      <c r="M559" t="str">
        <f>VLOOKUP(A559,MasterTutor!A:D,2,FALSE)</f>
        <v>Ela Cross</v>
      </c>
    </row>
    <row r="560" spans="1:13" x14ac:dyDescent="0.2">
      <c r="A560" s="9" t="s">
        <v>164</v>
      </c>
      <c r="B560" s="9" t="s">
        <v>17</v>
      </c>
      <c r="C560" s="12">
        <v>0.86</v>
      </c>
      <c r="D560" s="12">
        <v>0.99</v>
      </c>
      <c r="E560" s="12">
        <v>1</v>
      </c>
      <c r="F560" s="12">
        <v>0.9</v>
      </c>
      <c r="G560" s="12">
        <v>1</v>
      </c>
      <c r="H560" s="9">
        <v>4</v>
      </c>
      <c r="I560" s="10">
        <v>1</v>
      </c>
      <c r="J560" s="12">
        <f>I560</f>
        <v>1</v>
      </c>
      <c r="K560" t="str">
        <f>VLOOKUP(A560,MasterTutor!A:D,4,FALSE)</f>
        <v>Advanced</v>
      </c>
      <c r="L560" t="str">
        <f>VLOOKUP(A560,MasterTutor!A:D,3,FALSE)</f>
        <v>Adjunct</v>
      </c>
      <c r="M560" t="str">
        <f>VLOOKUP(A560,MasterTutor!A:D,2,FALSE)</f>
        <v>Ela Cross</v>
      </c>
    </row>
    <row r="561" spans="1:13" x14ac:dyDescent="0.2">
      <c r="A561" s="9" t="s">
        <v>164</v>
      </c>
      <c r="B561" s="9" t="s">
        <v>18</v>
      </c>
      <c r="C561" s="12">
        <v>0.68</v>
      </c>
      <c r="D561" s="12">
        <v>1.03</v>
      </c>
      <c r="E561" s="12">
        <v>1</v>
      </c>
      <c r="F561" s="12">
        <v>1</v>
      </c>
      <c r="G561" s="12">
        <v>0.78</v>
      </c>
      <c r="H561" s="9">
        <v>4</v>
      </c>
      <c r="I561" s="10">
        <v>0</v>
      </c>
      <c r="J561" s="12">
        <f>I561</f>
        <v>0</v>
      </c>
      <c r="K561" t="str">
        <f>VLOOKUP(A561,MasterTutor!A:D,4,FALSE)</f>
        <v>Advanced</v>
      </c>
      <c r="L561" t="str">
        <f>VLOOKUP(A561,MasterTutor!A:D,3,FALSE)</f>
        <v>Adjunct</v>
      </c>
      <c r="M561" t="str">
        <f>VLOOKUP(A561,MasterTutor!A:D,2,FALSE)</f>
        <v>Ela Cross</v>
      </c>
    </row>
    <row r="562" spans="1:13" x14ac:dyDescent="0.2">
      <c r="A562" s="9" t="s">
        <v>164</v>
      </c>
      <c r="B562" s="9" t="s">
        <v>20</v>
      </c>
      <c r="C562" s="12">
        <v>0.85</v>
      </c>
      <c r="D562" s="12">
        <v>1.04</v>
      </c>
      <c r="E562" s="12">
        <v>1</v>
      </c>
      <c r="F562" s="12">
        <v>1</v>
      </c>
      <c r="G562" s="12">
        <v>0.86</v>
      </c>
      <c r="H562" s="9">
        <v>3</v>
      </c>
      <c r="I562" s="10">
        <v>1</v>
      </c>
      <c r="J562" s="12">
        <f>I562</f>
        <v>1</v>
      </c>
      <c r="K562" t="str">
        <f>VLOOKUP(A562,MasterTutor!A:D,4,FALSE)</f>
        <v>Advanced</v>
      </c>
      <c r="L562" t="str">
        <f>VLOOKUP(A562,MasterTutor!A:D,3,FALSE)</f>
        <v>Adjunct</v>
      </c>
      <c r="M562" t="str">
        <f>VLOOKUP(A562,MasterTutor!A:D,2,FALSE)</f>
        <v>Ela Cross</v>
      </c>
    </row>
    <row r="563" spans="1:13" x14ac:dyDescent="0.2">
      <c r="A563" s="9" t="s">
        <v>164</v>
      </c>
      <c r="B563" s="9" t="s">
        <v>21</v>
      </c>
      <c r="C563" s="12">
        <v>0.73</v>
      </c>
      <c r="D563" s="12">
        <v>1.05</v>
      </c>
      <c r="E563" s="12">
        <v>1</v>
      </c>
      <c r="F563" s="12">
        <v>1</v>
      </c>
      <c r="G563" s="12">
        <v>1</v>
      </c>
      <c r="H563" s="9">
        <v>2</v>
      </c>
      <c r="I563" s="11"/>
      <c r="J563" s="9"/>
      <c r="K563" t="str">
        <f>VLOOKUP(A563,MasterTutor!A:D,4,FALSE)</f>
        <v>Advanced</v>
      </c>
      <c r="L563" t="str">
        <f>VLOOKUP(A563,MasterTutor!A:D,3,FALSE)</f>
        <v>Adjunct</v>
      </c>
      <c r="M563" t="str">
        <f>VLOOKUP(A563,MasterTutor!A:D,2,FALSE)</f>
        <v>Ela Cross</v>
      </c>
    </row>
    <row r="564" spans="1:13" x14ac:dyDescent="0.2">
      <c r="A564" s="9" t="s">
        <v>164</v>
      </c>
      <c r="B564" s="9" t="s">
        <v>22</v>
      </c>
      <c r="C564" s="12">
        <v>0.75</v>
      </c>
      <c r="D564" s="12">
        <v>1.05</v>
      </c>
      <c r="E564" s="12">
        <v>1</v>
      </c>
      <c r="F564" s="12">
        <v>0.9</v>
      </c>
      <c r="G564" s="12">
        <v>1</v>
      </c>
      <c r="H564" s="9">
        <v>1</v>
      </c>
      <c r="I564" s="10" t="s">
        <v>48</v>
      </c>
      <c r="J564" s="12">
        <v>1</v>
      </c>
      <c r="K564" t="str">
        <f>VLOOKUP(A564,MasterTutor!A:D,4,FALSE)</f>
        <v>Advanced</v>
      </c>
      <c r="L564" t="str">
        <f>VLOOKUP(A564,MasterTutor!A:D,3,FALSE)</f>
        <v>Adjunct</v>
      </c>
      <c r="M564" t="str">
        <f>VLOOKUP(A564,MasterTutor!A:D,2,FALSE)</f>
        <v>Ela Cross</v>
      </c>
    </row>
    <row r="565" spans="1:13" x14ac:dyDescent="0.2">
      <c r="A565" s="9" t="s">
        <v>165</v>
      </c>
      <c r="B565" s="9" t="s">
        <v>14</v>
      </c>
      <c r="C565" s="12">
        <v>0.82079999999999997</v>
      </c>
      <c r="D565" s="12">
        <v>1.1200999999999901</v>
      </c>
      <c r="E565" s="12">
        <v>0.98901098901098905</v>
      </c>
      <c r="F565" s="12">
        <v>1</v>
      </c>
      <c r="G565" s="12">
        <v>0.65</v>
      </c>
      <c r="H565" s="9">
        <v>1</v>
      </c>
      <c r="I565" s="10"/>
      <c r="J565" s="12"/>
      <c r="K565" t="str">
        <f>VLOOKUP(A565,MasterTutor!A:D,4,FALSE)</f>
        <v>Distinguished</v>
      </c>
      <c r="L565" t="str">
        <f>VLOOKUP(A565,MasterTutor!A:D,3,FALSE)</f>
        <v>Adjunct</v>
      </c>
      <c r="M565" t="str">
        <f>VLOOKUP(A565,MasterTutor!A:D,2,FALSE)</f>
        <v>Ela Cross</v>
      </c>
    </row>
    <row r="566" spans="1:13" x14ac:dyDescent="0.2">
      <c r="A566" s="9" t="s">
        <v>165</v>
      </c>
      <c r="B566" s="9" t="s">
        <v>14</v>
      </c>
      <c r="C566" s="12">
        <v>0.82079999999999997</v>
      </c>
      <c r="D566" s="12">
        <v>1.1200999999999901</v>
      </c>
      <c r="E566" s="12">
        <v>0.98901098901098905</v>
      </c>
      <c r="F566" s="12">
        <v>1</v>
      </c>
      <c r="G566" s="12">
        <v>0.65</v>
      </c>
      <c r="H566" s="9">
        <v>1</v>
      </c>
      <c r="J566" s="9"/>
      <c r="K566" t="str">
        <f>VLOOKUP(A566,MasterTutor!A:D,4,FALSE)</f>
        <v>Distinguished</v>
      </c>
      <c r="L566" t="str">
        <f>VLOOKUP(A566,MasterTutor!A:D,3,FALSE)</f>
        <v>Adjunct</v>
      </c>
      <c r="M566" t="str">
        <f>VLOOKUP(A566,MasterTutor!A:D,2,FALSE)</f>
        <v>Ela Cross</v>
      </c>
    </row>
    <row r="567" spans="1:13" x14ac:dyDescent="0.2">
      <c r="A567" s="9" t="s">
        <v>165</v>
      </c>
      <c r="B567" s="9" t="s">
        <v>16</v>
      </c>
      <c r="C567" s="12">
        <v>0.8</v>
      </c>
      <c r="D567" s="12">
        <v>1.19</v>
      </c>
      <c r="E567" s="12">
        <v>1</v>
      </c>
      <c r="F567" s="12">
        <v>0.94</v>
      </c>
      <c r="G567" s="12">
        <v>0.78</v>
      </c>
      <c r="H567" s="9">
        <v>11</v>
      </c>
      <c r="I567" s="13">
        <v>45690</v>
      </c>
      <c r="J567" s="12">
        <v>1</v>
      </c>
      <c r="K567" t="str">
        <f>VLOOKUP(A567,MasterTutor!A:D,4,FALSE)</f>
        <v>Distinguished</v>
      </c>
      <c r="L567" t="str">
        <f>VLOOKUP(A567,MasterTutor!A:D,3,FALSE)</f>
        <v>Adjunct</v>
      </c>
      <c r="M567" t="str">
        <f>VLOOKUP(A567,MasterTutor!A:D,2,FALSE)</f>
        <v>Ela Cross</v>
      </c>
    </row>
    <row r="568" spans="1:13" x14ac:dyDescent="0.2">
      <c r="A568" s="9" t="s">
        <v>165</v>
      </c>
      <c r="B568" s="9" t="s">
        <v>257</v>
      </c>
      <c r="C568" s="12">
        <v>0.93</v>
      </c>
      <c r="D568" s="12">
        <v>1.78</v>
      </c>
      <c r="E568" s="12">
        <v>1</v>
      </c>
      <c r="F568" s="12">
        <v>1</v>
      </c>
      <c r="G568" s="12">
        <v>0.68</v>
      </c>
      <c r="H568" s="9">
        <v>3</v>
      </c>
      <c r="I568" s="10">
        <v>1</v>
      </c>
      <c r="J568" s="12">
        <v>1</v>
      </c>
      <c r="K568" t="str">
        <f>VLOOKUP(A568,MasterTutor!A:D,4,FALSE)</f>
        <v>Distinguished</v>
      </c>
      <c r="L568" t="str">
        <f>VLOOKUP(A568,MasterTutor!A:D,3,FALSE)</f>
        <v>Adjunct</v>
      </c>
      <c r="M568" t="str">
        <f>VLOOKUP(A568,MasterTutor!A:D,2,FALSE)</f>
        <v>Ela Cross</v>
      </c>
    </row>
    <row r="569" spans="1:13" x14ac:dyDescent="0.2">
      <c r="A569" s="9" t="s">
        <v>165</v>
      </c>
      <c r="B569" s="9" t="s">
        <v>29</v>
      </c>
      <c r="C569" s="12">
        <v>0.76249999999999996</v>
      </c>
      <c r="D569" s="12">
        <v>1.375</v>
      </c>
      <c r="E569" s="12">
        <v>1</v>
      </c>
      <c r="F569" s="12">
        <v>1</v>
      </c>
      <c r="G569" s="12">
        <v>0.15384615400000001</v>
      </c>
      <c r="H569" s="9">
        <v>2</v>
      </c>
      <c r="I569" s="10">
        <v>1</v>
      </c>
      <c r="J569" s="12">
        <f>I569</f>
        <v>1</v>
      </c>
      <c r="K569" t="str">
        <f>VLOOKUP(A569,MasterTutor!A:D,4,FALSE)</f>
        <v>Distinguished</v>
      </c>
      <c r="L569" t="str">
        <f>VLOOKUP(A569,MasterTutor!A:D,3,FALSE)</f>
        <v>Adjunct</v>
      </c>
      <c r="M569" t="str">
        <f>VLOOKUP(A569,MasterTutor!A:D,2,FALSE)</f>
        <v>Ela Cross</v>
      </c>
    </row>
    <row r="570" spans="1:13" x14ac:dyDescent="0.2">
      <c r="A570" s="9" t="s">
        <v>165</v>
      </c>
      <c r="B570" s="9" t="s">
        <v>17</v>
      </c>
      <c r="C570" s="12">
        <v>1.1100000000000001</v>
      </c>
      <c r="D570" s="12">
        <v>1.1100000000000001</v>
      </c>
      <c r="E570" s="12">
        <v>0.97</v>
      </c>
      <c r="F570" s="12">
        <v>0.96</v>
      </c>
      <c r="G570" s="12">
        <v>1</v>
      </c>
      <c r="H570" s="9">
        <v>8</v>
      </c>
      <c r="I570" s="10" t="s">
        <v>132</v>
      </c>
      <c r="J570" s="12">
        <f>1/3</f>
        <v>0.33333333333333331</v>
      </c>
      <c r="K570" t="str">
        <f>VLOOKUP(A570,MasterTutor!A:D,4,FALSE)</f>
        <v>Distinguished</v>
      </c>
      <c r="L570" t="str">
        <f>VLOOKUP(A570,MasterTutor!A:D,3,FALSE)</f>
        <v>Adjunct</v>
      </c>
      <c r="M570" t="str">
        <f>VLOOKUP(A570,MasterTutor!A:D,2,FALSE)</f>
        <v>Ela Cross</v>
      </c>
    </row>
    <row r="571" spans="1:13" x14ac:dyDescent="0.2">
      <c r="A571" s="9" t="s">
        <v>165</v>
      </c>
      <c r="B571" s="9" t="s">
        <v>18</v>
      </c>
      <c r="C571" s="12">
        <v>0.45</v>
      </c>
      <c r="D571" s="12">
        <v>0.68</v>
      </c>
      <c r="E571" s="12">
        <v>0.98</v>
      </c>
      <c r="F571" s="12">
        <v>0.97</v>
      </c>
      <c r="G571" s="12">
        <v>0.78</v>
      </c>
      <c r="H571" s="9">
        <v>6</v>
      </c>
      <c r="I571" s="10">
        <v>1</v>
      </c>
      <c r="J571" s="12">
        <f>I571</f>
        <v>1</v>
      </c>
      <c r="K571" t="str">
        <f>VLOOKUP(A571,MasterTutor!A:D,4,FALSE)</f>
        <v>Distinguished</v>
      </c>
      <c r="L571" t="str">
        <f>VLOOKUP(A571,MasterTutor!A:D,3,FALSE)</f>
        <v>Adjunct</v>
      </c>
      <c r="M571" t="str">
        <f>VLOOKUP(A571,MasterTutor!A:D,2,FALSE)</f>
        <v>Ela Cross</v>
      </c>
    </row>
    <row r="572" spans="1:13" x14ac:dyDescent="0.2">
      <c r="A572" s="9" t="s">
        <v>165</v>
      </c>
      <c r="B572" s="9" t="s">
        <v>20</v>
      </c>
      <c r="C572" s="12">
        <v>0.61</v>
      </c>
      <c r="D572" s="12">
        <v>1.1499999999999999</v>
      </c>
      <c r="E572" s="12">
        <v>0.99</v>
      </c>
      <c r="F572" s="12">
        <v>1</v>
      </c>
      <c r="G572" s="12">
        <v>0.28000000000000003</v>
      </c>
      <c r="H572" s="9">
        <v>6</v>
      </c>
      <c r="I572" s="10">
        <v>1</v>
      </c>
      <c r="J572" s="12">
        <f>I572</f>
        <v>1</v>
      </c>
      <c r="K572" t="str">
        <f>VLOOKUP(A572,MasterTutor!A:D,4,FALSE)</f>
        <v>Distinguished</v>
      </c>
      <c r="L572" t="str">
        <f>VLOOKUP(A572,MasterTutor!A:D,3,FALSE)</f>
        <v>Adjunct</v>
      </c>
      <c r="M572" t="str">
        <f>VLOOKUP(A572,MasterTutor!A:D,2,FALSE)</f>
        <v>Ela Cross</v>
      </c>
    </row>
    <row r="573" spans="1:13" x14ac:dyDescent="0.2">
      <c r="A573" s="9" t="s">
        <v>165</v>
      </c>
      <c r="B573" s="9" t="s">
        <v>21</v>
      </c>
      <c r="C573" s="12">
        <v>0.95</v>
      </c>
      <c r="D573" s="12">
        <v>1.22</v>
      </c>
      <c r="E573" s="12">
        <v>0.98</v>
      </c>
      <c r="F573" s="12">
        <v>1</v>
      </c>
      <c r="G573" s="12">
        <v>0.53</v>
      </c>
      <c r="H573" s="9">
        <v>3</v>
      </c>
      <c r="I573" s="10" t="s">
        <v>45</v>
      </c>
      <c r="J573" s="12">
        <v>0</v>
      </c>
      <c r="K573" t="str">
        <f>VLOOKUP(A573,MasterTutor!A:D,4,FALSE)</f>
        <v>Distinguished</v>
      </c>
      <c r="L573" t="str">
        <f>VLOOKUP(A573,MasterTutor!A:D,3,FALSE)</f>
        <v>Adjunct</v>
      </c>
      <c r="M573" t="str">
        <f>VLOOKUP(A573,MasterTutor!A:D,2,FALSE)</f>
        <v>Ela Cross</v>
      </c>
    </row>
    <row r="574" spans="1:13" x14ac:dyDescent="0.2">
      <c r="A574" s="9" t="s">
        <v>165</v>
      </c>
      <c r="B574" s="9" t="s">
        <v>22</v>
      </c>
      <c r="C574" s="12">
        <v>0.93</v>
      </c>
      <c r="D574" s="12">
        <v>1.18</v>
      </c>
      <c r="E574" s="12">
        <v>0.99</v>
      </c>
      <c r="F574" s="12">
        <v>1</v>
      </c>
      <c r="G574" s="12">
        <v>0.8</v>
      </c>
      <c r="H574" s="9">
        <v>1</v>
      </c>
      <c r="I574" s="10" t="s">
        <v>39</v>
      </c>
      <c r="J574" s="12">
        <v>0.66</v>
      </c>
      <c r="K574" t="str">
        <f>VLOOKUP(A574,MasterTutor!A:D,4,FALSE)</f>
        <v>Distinguished</v>
      </c>
      <c r="L574" t="str">
        <f>VLOOKUP(A574,MasterTutor!A:D,3,FALSE)</f>
        <v>Adjunct</v>
      </c>
      <c r="M574" t="str">
        <f>VLOOKUP(A574,MasterTutor!A:D,2,FALSE)</f>
        <v>Ela Cross</v>
      </c>
    </row>
    <row r="575" spans="1:13" x14ac:dyDescent="0.2">
      <c r="A575" s="9" t="s">
        <v>166</v>
      </c>
      <c r="B575" s="9" t="s">
        <v>14</v>
      </c>
      <c r="C575" s="12">
        <v>0.81459999999999999</v>
      </c>
      <c r="D575" s="12">
        <v>1.0905</v>
      </c>
      <c r="E575" s="12">
        <v>1</v>
      </c>
      <c r="F575" s="12">
        <v>1</v>
      </c>
      <c r="G575" s="12">
        <v>0.92</v>
      </c>
      <c r="H575" s="9">
        <v>2</v>
      </c>
      <c r="I575" s="10"/>
      <c r="J575" s="12"/>
      <c r="K575" t="str">
        <f>VLOOKUP(A575,MasterTutor!A:D,4,FALSE)</f>
        <v>Premium</v>
      </c>
      <c r="L575" t="str">
        <f>VLOOKUP(A575,MasterTutor!A:D,3,FALSE)</f>
        <v>Professional</v>
      </c>
      <c r="M575" t="str">
        <f>VLOOKUP(A575,MasterTutor!A:D,2,FALSE)</f>
        <v>Ian Plamondon</v>
      </c>
    </row>
    <row r="576" spans="1:13" x14ac:dyDescent="0.2">
      <c r="A576" s="9" t="s">
        <v>166</v>
      </c>
      <c r="B576" s="9" t="s">
        <v>14</v>
      </c>
      <c r="C576" s="12">
        <v>0.81459999999999999</v>
      </c>
      <c r="D576" s="12">
        <v>1.0905</v>
      </c>
      <c r="E576" s="12">
        <v>1</v>
      </c>
      <c r="F576" s="12">
        <v>1</v>
      </c>
      <c r="G576" s="12">
        <v>0.92</v>
      </c>
      <c r="H576" s="9">
        <v>2</v>
      </c>
      <c r="J576" s="9"/>
      <c r="K576" t="str">
        <f>VLOOKUP(A576,MasterTutor!A:D,4,FALSE)</f>
        <v>Premium</v>
      </c>
      <c r="L576" t="str">
        <f>VLOOKUP(A576,MasterTutor!A:D,3,FALSE)</f>
        <v>Professional</v>
      </c>
      <c r="M576" t="str">
        <f>VLOOKUP(A576,MasterTutor!A:D,2,FALSE)</f>
        <v>Ian Plamondon</v>
      </c>
    </row>
    <row r="577" spans="1:13" x14ac:dyDescent="0.2">
      <c r="A577" s="9" t="s">
        <v>166</v>
      </c>
      <c r="B577" s="9" t="s">
        <v>16</v>
      </c>
      <c r="C577" s="12">
        <v>0.67</v>
      </c>
      <c r="D577" s="12">
        <v>1.07</v>
      </c>
      <c r="E577" s="12">
        <v>0.97</v>
      </c>
      <c r="F577" s="12">
        <v>0.98</v>
      </c>
      <c r="G577" s="12">
        <v>1</v>
      </c>
      <c r="H577" s="9">
        <v>3</v>
      </c>
      <c r="I577" s="13">
        <v>45658</v>
      </c>
      <c r="J577" s="12">
        <v>1</v>
      </c>
      <c r="K577" t="str">
        <f>VLOOKUP(A577,MasterTutor!A:D,4,FALSE)</f>
        <v>Premium</v>
      </c>
      <c r="L577" t="str">
        <f>VLOOKUP(A577,MasterTutor!A:D,3,FALSE)</f>
        <v>Professional</v>
      </c>
      <c r="M577" t="str">
        <f>VLOOKUP(A577,MasterTutor!A:D,2,FALSE)</f>
        <v>Ian Plamondon</v>
      </c>
    </row>
    <row r="578" spans="1:13" x14ac:dyDescent="0.2">
      <c r="A578" s="9" t="s">
        <v>166</v>
      </c>
      <c r="B578" s="9" t="s">
        <v>257</v>
      </c>
      <c r="C578" s="12">
        <v>0.47</v>
      </c>
      <c r="D578" s="12">
        <v>0.97</v>
      </c>
      <c r="E578" s="12">
        <v>1</v>
      </c>
      <c r="F578" s="12">
        <v>0.96</v>
      </c>
      <c r="G578" s="12">
        <v>1</v>
      </c>
      <c r="H578" s="9">
        <v>0</v>
      </c>
      <c r="I578" s="10"/>
      <c r="J578" s="12"/>
      <c r="K578" t="str">
        <f>VLOOKUP(A578,MasterTutor!A:D,4,FALSE)</f>
        <v>Premium</v>
      </c>
      <c r="L578" t="str">
        <f>VLOOKUP(A578,MasterTutor!A:D,3,FALSE)</f>
        <v>Professional</v>
      </c>
      <c r="M578" t="str">
        <f>VLOOKUP(A578,MasterTutor!A:D,2,FALSE)</f>
        <v>Ian Plamondon</v>
      </c>
    </row>
    <row r="579" spans="1:13" x14ac:dyDescent="0.2">
      <c r="A579" s="9" t="s">
        <v>166</v>
      </c>
      <c r="B579" s="9" t="s">
        <v>29</v>
      </c>
      <c r="C579" s="12">
        <v>0.5292</v>
      </c>
      <c r="D579" s="12">
        <v>1.0576000000000001</v>
      </c>
      <c r="E579" s="12">
        <v>1</v>
      </c>
      <c r="F579" s="12">
        <v>0.83333333300000001</v>
      </c>
      <c r="G579" s="12">
        <v>1</v>
      </c>
      <c r="H579" s="9">
        <v>3</v>
      </c>
      <c r="I579" s="10" t="s">
        <v>36</v>
      </c>
      <c r="J579" s="12">
        <v>0</v>
      </c>
      <c r="K579" t="str">
        <f>VLOOKUP(A579,MasterTutor!A:D,4,FALSE)</f>
        <v>Premium</v>
      </c>
      <c r="L579" t="str">
        <f>VLOOKUP(A579,MasterTutor!A:D,3,FALSE)</f>
        <v>Professional</v>
      </c>
      <c r="M579" t="str">
        <f>VLOOKUP(A579,MasterTutor!A:D,2,FALSE)</f>
        <v>Ian Plamondon</v>
      </c>
    </row>
    <row r="580" spans="1:13" x14ac:dyDescent="0.2">
      <c r="A580" s="9" t="s">
        <v>166</v>
      </c>
      <c r="B580" s="9" t="s">
        <v>17</v>
      </c>
      <c r="C580" s="12">
        <v>0.92</v>
      </c>
      <c r="D580" s="12">
        <v>1.21</v>
      </c>
      <c r="E580" s="12">
        <v>1</v>
      </c>
      <c r="F580" s="12">
        <v>0.97</v>
      </c>
      <c r="G580" s="12">
        <v>0.77</v>
      </c>
      <c r="H580" s="9">
        <v>1</v>
      </c>
      <c r="I580" s="10" t="s">
        <v>35</v>
      </c>
      <c r="J580" s="12">
        <v>0.75</v>
      </c>
      <c r="K580" t="str">
        <f>VLOOKUP(A580,MasterTutor!A:D,4,FALSE)</f>
        <v>Premium</v>
      </c>
      <c r="L580" t="str">
        <f>VLOOKUP(A580,MasterTutor!A:D,3,FALSE)</f>
        <v>Professional</v>
      </c>
      <c r="M580" t="str">
        <f>VLOOKUP(A580,MasterTutor!A:D,2,FALSE)</f>
        <v>Ian Plamondon</v>
      </c>
    </row>
    <row r="581" spans="1:13" x14ac:dyDescent="0.2">
      <c r="A581" s="9" t="s">
        <v>166</v>
      </c>
      <c r="B581" s="9" t="s">
        <v>18</v>
      </c>
      <c r="C581" s="12">
        <v>0.74</v>
      </c>
      <c r="D581" s="12">
        <v>1.0900000000000001</v>
      </c>
      <c r="E581" s="12">
        <v>0.98</v>
      </c>
      <c r="F581" s="12">
        <v>0.93</v>
      </c>
      <c r="G581" s="12">
        <v>1</v>
      </c>
      <c r="H581" s="9">
        <v>2</v>
      </c>
      <c r="I581" s="10" t="s">
        <v>68</v>
      </c>
      <c r="J581" s="12">
        <v>0.86</v>
      </c>
      <c r="K581" t="str">
        <f>VLOOKUP(A581,MasterTutor!A:D,4,FALSE)</f>
        <v>Premium</v>
      </c>
      <c r="L581" t="str">
        <f>VLOOKUP(A581,MasterTutor!A:D,3,FALSE)</f>
        <v>Professional</v>
      </c>
      <c r="M581" t="str">
        <f>VLOOKUP(A581,MasterTutor!A:D,2,FALSE)</f>
        <v>Ian Plamondon</v>
      </c>
    </row>
    <row r="582" spans="1:13" x14ac:dyDescent="0.2">
      <c r="A582" s="9" t="s">
        <v>166</v>
      </c>
      <c r="B582" s="9" t="s">
        <v>20</v>
      </c>
      <c r="C582" s="12">
        <v>0.84</v>
      </c>
      <c r="D582" s="12">
        <v>1.1100000000000001</v>
      </c>
      <c r="E582" s="12">
        <v>0.98</v>
      </c>
      <c r="F582" s="12">
        <v>0.95</v>
      </c>
      <c r="G582" s="12">
        <v>0.77</v>
      </c>
      <c r="H582" s="9">
        <v>1</v>
      </c>
      <c r="I582" s="10">
        <v>0</v>
      </c>
      <c r="J582" s="12">
        <f>I582</f>
        <v>0</v>
      </c>
      <c r="K582" t="str">
        <f>VLOOKUP(A582,MasterTutor!A:D,4,FALSE)</f>
        <v>Premium</v>
      </c>
      <c r="L582" t="str">
        <f>VLOOKUP(A582,MasterTutor!A:D,3,FALSE)</f>
        <v>Professional</v>
      </c>
      <c r="M582" t="str">
        <f>VLOOKUP(A582,MasterTutor!A:D,2,FALSE)</f>
        <v>Ian Plamondon</v>
      </c>
    </row>
    <row r="583" spans="1:13" x14ac:dyDescent="0.2">
      <c r="A583" s="9" t="s">
        <v>166</v>
      </c>
      <c r="B583" s="9" t="s">
        <v>21</v>
      </c>
      <c r="C583" s="12">
        <v>0.92</v>
      </c>
      <c r="D583" s="12">
        <v>1.18</v>
      </c>
      <c r="E583" s="12">
        <v>0.98</v>
      </c>
      <c r="F583" s="12">
        <v>1</v>
      </c>
      <c r="G583" s="12">
        <v>0.87</v>
      </c>
      <c r="H583" s="9">
        <v>2</v>
      </c>
      <c r="I583" s="10" t="s">
        <v>48</v>
      </c>
      <c r="J583" s="12">
        <v>1</v>
      </c>
      <c r="K583" t="str">
        <f>VLOOKUP(A583,MasterTutor!A:D,4,FALSE)</f>
        <v>Premium</v>
      </c>
      <c r="L583" t="str">
        <f>VLOOKUP(A583,MasterTutor!A:D,3,FALSE)</f>
        <v>Professional</v>
      </c>
      <c r="M583" t="str">
        <f>VLOOKUP(A583,MasterTutor!A:D,2,FALSE)</f>
        <v>Ian Plamondon</v>
      </c>
    </row>
    <row r="584" spans="1:13" x14ac:dyDescent="0.2">
      <c r="A584" s="9" t="s">
        <v>166</v>
      </c>
      <c r="B584" s="9" t="s">
        <v>22</v>
      </c>
      <c r="C584" s="12">
        <v>0.92</v>
      </c>
      <c r="D584" s="12">
        <v>1.1299999999999999</v>
      </c>
      <c r="E584" s="12">
        <v>0.99</v>
      </c>
      <c r="F584" s="12">
        <v>0.99</v>
      </c>
      <c r="G584" s="12">
        <v>0.95</v>
      </c>
      <c r="H584" s="9">
        <v>1</v>
      </c>
      <c r="I584" s="10" t="s">
        <v>45</v>
      </c>
      <c r="J584" s="12">
        <v>0</v>
      </c>
      <c r="K584" t="str">
        <f>VLOOKUP(A584,MasterTutor!A:D,4,FALSE)</f>
        <v>Premium</v>
      </c>
      <c r="L584" t="str">
        <f>VLOOKUP(A584,MasterTutor!A:D,3,FALSE)</f>
        <v>Professional</v>
      </c>
      <c r="M584" t="str">
        <f>VLOOKUP(A584,MasterTutor!A:D,2,FALSE)</f>
        <v>Ian Plamondon</v>
      </c>
    </row>
    <row r="585" spans="1:13" x14ac:dyDescent="0.2">
      <c r="A585" s="9" t="s">
        <v>167</v>
      </c>
      <c r="B585" s="9" t="s">
        <v>14</v>
      </c>
      <c r="C585" s="12">
        <v>1.1875</v>
      </c>
      <c r="D585" s="12">
        <v>1.3437999999999899</v>
      </c>
      <c r="E585" s="12">
        <v>0.98214285714285698</v>
      </c>
      <c r="F585" s="12">
        <v>0.40540540540540498</v>
      </c>
      <c r="G585" s="12">
        <v>9.0909090909090898E-2</v>
      </c>
      <c r="H585" s="9">
        <v>3</v>
      </c>
      <c r="I585" s="10" t="s">
        <v>45</v>
      </c>
      <c r="J585" s="12">
        <v>0</v>
      </c>
      <c r="K585" t="str">
        <f>VLOOKUP(A585,MasterTutor!A:D,4,FALSE)</f>
        <v>Advanced</v>
      </c>
      <c r="L585" t="str">
        <f>VLOOKUP(A585,MasterTutor!A:D,3,FALSE)</f>
        <v>Adjunct</v>
      </c>
      <c r="M585" t="str">
        <f>VLOOKUP(A585,MasterTutor!A:D,2,FALSE)</f>
        <v>Kristin Haase-Alvey</v>
      </c>
    </row>
    <row r="586" spans="1:13" x14ac:dyDescent="0.2">
      <c r="A586" s="9" t="s">
        <v>167</v>
      </c>
      <c r="B586" s="9" t="s">
        <v>16</v>
      </c>
      <c r="C586" s="12">
        <v>1.39</v>
      </c>
      <c r="D586" s="12">
        <v>1.32</v>
      </c>
      <c r="E586" s="12">
        <v>0.98</v>
      </c>
      <c r="F586" s="12">
        <v>1</v>
      </c>
      <c r="G586" s="12">
        <v>0.78</v>
      </c>
      <c r="H586" s="9">
        <v>3</v>
      </c>
      <c r="I586" s="13">
        <v>45663</v>
      </c>
      <c r="J586" s="14">
        <v>0.17</v>
      </c>
      <c r="K586" t="str">
        <f>VLOOKUP(A586,MasterTutor!A:D,4,FALSE)</f>
        <v>Advanced</v>
      </c>
      <c r="L586" t="str">
        <f>VLOOKUP(A586,MasterTutor!A:D,3,FALSE)</f>
        <v>Adjunct</v>
      </c>
      <c r="M586" t="str">
        <f>VLOOKUP(A586,MasterTutor!A:D,2,FALSE)</f>
        <v>Kristin Haase-Alvey</v>
      </c>
    </row>
    <row r="587" spans="1:13" x14ac:dyDescent="0.2">
      <c r="A587" s="9" t="s">
        <v>167</v>
      </c>
      <c r="B587" s="9" t="s">
        <v>257</v>
      </c>
      <c r="C587" s="12">
        <v>1.1399999999999999</v>
      </c>
      <c r="D587" s="12">
        <v>0.93</v>
      </c>
      <c r="E587" s="12">
        <v>1</v>
      </c>
      <c r="F587" s="12">
        <v>1</v>
      </c>
      <c r="G587" s="12">
        <v>0.57999999999999996</v>
      </c>
      <c r="H587" s="9">
        <v>6</v>
      </c>
      <c r="I587" s="10">
        <v>0.33333333333333331</v>
      </c>
      <c r="J587" s="12">
        <v>0.33</v>
      </c>
      <c r="K587" t="str">
        <f>VLOOKUP(A587,MasterTutor!A:D,4,FALSE)</f>
        <v>Advanced</v>
      </c>
      <c r="L587" t="str">
        <f>VLOOKUP(A587,MasterTutor!A:D,3,FALSE)</f>
        <v>Adjunct</v>
      </c>
      <c r="M587" t="str">
        <f>VLOOKUP(A587,MasterTutor!A:D,2,FALSE)</f>
        <v>Kristin Haase-Alvey</v>
      </c>
    </row>
    <row r="588" spans="1:13" x14ac:dyDescent="0.2">
      <c r="A588" s="9" t="s">
        <v>167</v>
      </c>
      <c r="B588" s="9" t="s">
        <v>29</v>
      </c>
      <c r="C588" s="12">
        <v>0.95830000000000004</v>
      </c>
      <c r="D588" s="12">
        <v>1.0117</v>
      </c>
      <c r="E588" s="12">
        <v>1</v>
      </c>
      <c r="F588" s="12">
        <v>1</v>
      </c>
      <c r="G588" s="12">
        <v>0.15384615400000001</v>
      </c>
      <c r="H588" s="9">
        <v>7</v>
      </c>
      <c r="I588" s="10">
        <v>0.33333333333333331</v>
      </c>
      <c r="J588" s="12">
        <f>I588</f>
        <v>0.33333333333333331</v>
      </c>
      <c r="K588" t="str">
        <f>VLOOKUP(A588,MasterTutor!A:D,4,FALSE)</f>
        <v>Advanced</v>
      </c>
      <c r="L588" t="str">
        <f>VLOOKUP(A588,MasterTutor!A:D,3,FALSE)</f>
        <v>Adjunct</v>
      </c>
      <c r="M588" t="str">
        <f>VLOOKUP(A588,MasterTutor!A:D,2,FALSE)</f>
        <v>Kristin Haase-Alvey</v>
      </c>
    </row>
    <row r="589" spans="1:13" x14ac:dyDescent="0.2">
      <c r="A589" s="9" t="s">
        <v>167</v>
      </c>
      <c r="B589" s="9" t="s">
        <v>17</v>
      </c>
      <c r="C589" s="12">
        <v>0.98</v>
      </c>
      <c r="D589" s="12">
        <v>1.44</v>
      </c>
      <c r="E589" s="12">
        <v>1</v>
      </c>
      <c r="F589" s="12">
        <v>1</v>
      </c>
      <c r="G589" s="12">
        <v>0.75</v>
      </c>
      <c r="H589" s="9" t="e">
        <v>#N/A</v>
      </c>
      <c r="I589" s="10">
        <v>1</v>
      </c>
      <c r="J589" s="12">
        <f>I589</f>
        <v>1</v>
      </c>
      <c r="K589" t="str">
        <f>VLOOKUP(A589,MasterTutor!A:D,4,FALSE)</f>
        <v>Advanced</v>
      </c>
      <c r="L589" t="str">
        <f>VLOOKUP(A589,MasterTutor!A:D,3,FALSE)</f>
        <v>Adjunct</v>
      </c>
      <c r="M589" t="str">
        <f>VLOOKUP(A589,MasterTutor!A:D,2,FALSE)</f>
        <v>Kristin Haase-Alvey</v>
      </c>
    </row>
    <row r="590" spans="1:13" x14ac:dyDescent="0.2">
      <c r="A590" s="9" t="s">
        <v>167</v>
      </c>
      <c r="B590" s="9" t="s">
        <v>18</v>
      </c>
      <c r="C590" s="12">
        <v>0.46</v>
      </c>
      <c r="D590" s="12">
        <v>1.54</v>
      </c>
      <c r="E590" s="12">
        <v>1</v>
      </c>
      <c r="F590" s="12">
        <v>0.86</v>
      </c>
      <c r="G590" s="12">
        <v>0.56999999999999995</v>
      </c>
      <c r="H590" s="9" t="e">
        <v>#N/A</v>
      </c>
      <c r="I590" s="10">
        <v>1</v>
      </c>
      <c r="J590" s="12">
        <f>I590</f>
        <v>1</v>
      </c>
      <c r="K590" t="str">
        <f>VLOOKUP(A590,MasterTutor!A:D,4,FALSE)</f>
        <v>Advanced</v>
      </c>
      <c r="L590" t="str">
        <f>VLOOKUP(A590,MasterTutor!A:D,3,FALSE)</f>
        <v>Adjunct</v>
      </c>
      <c r="M590" t="str">
        <f>VLOOKUP(A590,MasterTutor!A:D,2,FALSE)</f>
        <v>Kristin Haase-Alvey</v>
      </c>
    </row>
    <row r="591" spans="1:13" x14ac:dyDescent="0.2">
      <c r="A591" s="9" t="s">
        <v>167</v>
      </c>
      <c r="B591" s="9" t="s">
        <v>20</v>
      </c>
      <c r="C591" s="12">
        <v>1.1000000000000001</v>
      </c>
      <c r="D591" s="12">
        <v>1.52</v>
      </c>
      <c r="E591" s="12">
        <v>1</v>
      </c>
      <c r="F591" s="12">
        <v>1</v>
      </c>
      <c r="G591" s="12">
        <v>0.71</v>
      </c>
      <c r="H591" s="9">
        <v>1</v>
      </c>
      <c r="J591" s="9"/>
      <c r="K591" t="str">
        <f>VLOOKUP(A591,MasterTutor!A:D,4,FALSE)</f>
        <v>Advanced</v>
      </c>
      <c r="L591" t="str">
        <f>VLOOKUP(A591,MasterTutor!A:D,3,FALSE)</f>
        <v>Adjunct</v>
      </c>
      <c r="M591" t="str">
        <f>VLOOKUP(A591,MasterTutor!A:D,2,FALSE)</f>
        <v>Kristin Haase-Alvey</v>
      </c>
    </row>
    <row r="592" spans="1:13" x14ac:dyDescent="0.2">
      <c r="A592" s="9" t="s">
        <v>167</v>
      </c>
      <c r="B592" s="9" t="s">
        <v>21</v>
      </c>
      <c r="C592" s="12">
        <v>0.89</v>
      </c>
      <c r="D592" s="12">
        <v>1.53</v>
      </c>
      <c r="E592" s="12">
        <v>1</v>
      </c>
      <c r="F592" s="12">
        <v>0.71</v>
      </c>
      <c r="G592" s="12">
        <v>0.5</v>
      </c>
      <c r="H592" s="9">
        <v>0</v>
      </c>
      <c r="I592" s="10" t="s">
        <v>36</v>
      </c>
      <c r="J592" s="12">
        <v>0</v>
      </c>
      <c r="K592" t="str">
        <f>VLOOKUP(A592,MasterTutor!A:D,4,FALSE)</f>
        <v>Advanced</v>
      </c>
      <c r="L592" t="str">
        <f>VLOOKUP(A592,MasterTutor!A:D,3,FALSE)</f>
        <v>Adjunct</v>
      </c>
      <c r="M592" t="str">
        <f>VLOOKUP(A592,MasterTutor!A:D,2,FALSE)</f>
        <v>Kristin Haase-Alvey</v>
      </c>
    </row>
    <row r="593" spans="1:13" x14ac:dyDescent="0.2">
      <c r="A593" s="9" t="s">
        <v>167</v>
      </c>
      <c r="B593" s="9" t="s">
        <v>22</v>
      </c>
      <c r="C593" s="12">
        <v>0.89</v>
      </c>
      <c r="D593" s="12">
        <v>1.3</v>
      </c>
      <c r="E593" s="12">
        <v>1</v>
      </c>
      <c r="F593" s="12">
        <v>1</v>
      </c>
      <c r="G593" s="12">
        <v>0.4</v>
      </c>
      <c r="H593" s="9">
        <v>4</v>
      </c>
      <c r="I593" s="10" t="s">
        <v>168</v>
      </c>
      <c r="J593" s="12">
        <v>0.28999999999999998</v>
      </c>
      <c r="K593" t="str">
        <f>VLOOKUP(A593,MasterTutor!A:D,4,FALSE)</f>
        <v>Advanced</v>
      </c>
      <c r="L593" t="str">
        <f>VLOOKUP(A593,MasterTutor!A:D,3,FALSE)</f>
        <v>Adjunct</v>
      </c>
      <c r="M593" t="str">
        <f>VLOOKUP(A593,MasterTutor!A:D,2,FALSE)</f>
        <v>Kristin Haase-Alvey</v>
      </c>
    </row>
    <row r="594" spans="1:13" x14ac:dyDescent="0.2">
      <c r="A594" s="9" t="s">
        <v>169</v>
      </c>
      <c r="B594" s="9" t="s">
        <v>14</v>
      </c>
      <c r="C594" s="12">
        <v>0.95830000000000004</v>
      </c>
      <c r="D594" s="12">
        <v>1.1035999999999899</v>
      </c>
      <c r="E594" s="12">
        <v>0.99047619047618995</v>
      </c>
      <c r="F594" s="12">
        <v>0.95652173913043403</v>
      </c>
      <c r="G594" s="12">
        <v>0.5625</v>
      </c>
      <c r="H594" s="9">
        <v>6</v>
      </c>
      <c r="I594" s="10" t="s">
        <v>43</v>
      </c>
      <c r="J594" s="12">
        <v>0.17</v>
      </c>
      <c r="K594" t="str">
        <f>VLOOKUP(A594,MasterTutor!A:D,4,FALSE)</f>
        <v>Advanced</v>
      </c>
      <c r="L594" t="str">
        <f>VLOOKUP(A594,MasterTutor!A:D,3,FALSE)</f>
        <v>Professional</v>
      </c>
      <c r="M594" t="str">
        <f>VLOOKUP(A594,MasterTutor!A:D,2,FALSE)</f>
        <v>Annelies de Groot</v>
      </c>
    </row>
    <row r="595" spans="1:13" x14ac:dyDescent="0.2">
      <c r="A595" s="9" t="s">
        <v>169</v>
      </c>
      <c r="B595" s="9" t="s">
        <v>14</v>
      </c>
      <c r="C595" s="12">
        <v>0.95830000000000004</v>
      </c>
      <c r="D595" s="12">
        <v>1.1035999999999899</v>
      </c>
      <c r="E595" s="12">
        <v>0.99047619047618995</v>
      </c>
      <c r="F595" s="12">
        <v>0.95652173913043403</v>
      </c>
      <c r="G595" s="12">
        <v>0.5625</v>
      </c>
      <c r="H595" s="9">
        <v>6</v>
      </c>
      <c r="I595" s="10" t="s">
        <v>43</v>
      </c>
      <c r="J595" s="12">
        <f>_xlfn.TEXTBEFORE(I595, "/")/_xlfn.TEXTAFTER(I595,"/")</f>
        <v>0.16666666666666666</v>
      </c>
      <c r="K595" t="str">
        <f>VLOOKUP(A595,MasterTutor!A:D,4,FALSE)</f>
        <v>Advanced</v>
      </c>
      <c r="L595" t="str">
        <f>VLOOKUP(A595,MasterTutor!A:D,3,FALSE)</f>
        <v>Professional</v>
      </c>
      <c r="M595" t="str">
        <f>VLOOKUP(A595,MasterTutor!A:D,2,FALSE)</f>
        <v>Annelies de Groot</v>
      </c>
    </row>
    <row r="596" spans="1:13" x14ac:dyDescent="0.2">
      <c r="A596" s="9" t="s">
        <v>169</v>
      </c>
      <c r="B596" s="9" t="s">
        <v>16</v>
      </c>
      <c r="C596" s="12">
        <v>1</v>
      </c>
      <c r="D596" s="12">
        <v>0.99</v>
      </c>
      <c r="E596" s="12">
        <v>0.99</v>
      </c>
      <c r="F596" s="12">
        <v>0.99</v>
      </c>
      <c r="G596" s="12">
        <v>0.82</v>
      </c>
      <c r="H596" s="9">
        <v>7</v>
      </c>
      <c r="I596" s="13">
        <v>45879</v>
      </c>
      <c r="J596" s="14">
        <v>0.8</v>
      </c>
      <c r="K596" t="str">
        <f>VLOOKUP(A596,MasterTutor!A:D,4,FALSE)</f>
        <v>Advanced</v>
      </c>
      <c r="L596" t="str">
        <f>VLOOKUP(A596,MasterTutor!A:D,3,FALSE)</f>
        <v>Professional</v>
      </c>
      <c r="M596" t="str">
        <f>VLOOKUP(A596,MasterTutor!A:D,2,FALSE)</f>
        <v>Annelies de Groot</v>
      </c>
    </row>
    <row r="597" spans="1:13" x14ac:dyDescent="0.2">
      <c r="A597" s="9" t="s">
        <v>169</v>
      </c>
      <c r="B597" s="9" t="s">
        <v>257</v>
      </c>
      <c r="C597" s="12">
        <v>1.02</v>
      </c>
      <c r="D597" s="12">
        <v>1.03</v>
      </c>
      <c r="E597" s="12">
        <v>1</v>
      </c>
      <c r="F597" s="12">
        <v>0.99</v>
      </c>
      <c r="G597" s="12">
        <v>0.88</v>
      </c>
      <c r="H597" s="9">
        <v>8</v>
      </c>
      <c r="I597" s="10">
        <v>0.625</v>
      </c>
      <c r="J597" s="12">
        <f>5/8</f>
        <v>0.625</v>
      </c>
      <c r="K597" t="str">
        <f>VLOOKUP(A597,MasterTutor!A:D,4,FALSE)</f>
        <v>Advanced</v>
      </c>
      <c r="L597" t="str">
        <f>VLOOKUP(A597,MasterTutor!A:D,3,FALSE)</f>
        <v>Professional</v>
      </c>
      <c r="M597" t="str">
        <f>VLOOKUP(A597,MasterTutor!A:D,2,FALSE)</f>
        <v>Annelies de Groot</v>
      </c>
    </row>
    <row r="598" spans="1:13" x14ac:dyDescent="0.2">
      <c r="A598" s="9" t="s">
        <v>169</v>
      </c>
      <c r="B598" s="9" t="s">
        <v>29</v>
      </c>
      <c r="C598" s="12">
        <v>0.99170000000000003</v>
      </c>
      <c r="D598" s="12">
        <v>0.88319999999999999</v>
      </c>
      <c r="E598" s="12">
        <v>0.99173553699999994</v>
      </c>
      <c r="F598" s="12">
        <v>0.88461538500000003</v>
      </c>
      <c r="G598" s="12">
        <v>0.84210526299999999</v>
      </c>
      <c r="H598" s="9">
        <v>15</v>
      </c>
      <c r="I598" s="10" t="s">
        <v>32</v>
      </c>
      <c r="J598" s="12">
        <v>0</v>
      </c>
      <c r="K598" t="str">
        <f>VLOOKUP(A598,MasterTutor!A:D,4,FALSE)</f>
        <v>Advanced</v>
      </c>
      <c r="L598" t="str">
        <f>VLOOKUP(A598,MasterTutor!A:D,3,FALSE)</f>
        <v>Professional</v>
      </c>
      <c r="M598" t="str">
        <f>VLOOKUP(A598,MasterTutor!A:D,2,FALSE)</f>
        <v>Annelies de Groot</v>
      </c>
    </row>
    <row r="599" spans="1:13" x14ac:dyDescent="0.2">
      <c r="A599" s="9" t="s">
        <v>169</v>
      </c>
      <c r="B599" s="9" t="s">
        <v>21</v>
      </c>
      <c r="C599" s="12">
        <v>0.46</v>
      </c>
      <c r="D599" s="12">
        <v>0.97</v>
      </c>
      <c r="E599" s="12">
        <v>1</v>
      </c>
      <c r="F599" s="12">
        <v>1</v>
      </c>
      <c r="G599" s="12">
        <v>1</v>
      </c>
      <c r="H599" s="9">
        <v>1</v>
      </c>
      <c r="I599" s="10" t="s">
        <v>64</v>
      </c>
      <c r="J599" s="12">
        <v>0.25</v>
      </c>
      <c r="K599" t="str">
        <f>VLOOKUP(A599,MasterTutor!A:D,4,FALSE)</f>
        <v>Advanced</v>
      </c>
      <c r="L599" t="str">
        <f>VLOOKUP(A599,MasterTutor!A:D,3,FALSE)</f>
        <v>Professional</v>
      </c>
      <c r="M599" t="str">
        <f>VLOOKUP(A599,MasterTutor!A:D,2,FALSE)</f>
        <v>Annelies de Groot</v>
      </c>
    </row>
    <row r="600" spans="1:13" x14ac:dyDescent="0.2">
      <c r="A600" s="9" t="s">
        <v>169</v>
      </c>
      <c r="B600" s="9" t="s">
        <v>22</v>
      </c>
      <c r="C600" s="12">
        <v>0.68</v>
      </c>
      <c r="D600" s="12">
        <v>1.1000000000000001</v>
      </c>
      <c r="E600" s="12">
        <v>1</v>
      </c>
      <c r="F600" s="12">
        <v>0.98</v>
      </c>
      <c r="G600" s="12">
        <v>0.71</v>
      </c>
      <c r="H600" s="9">
        <v>4</v>
      </c>
      <c r="I600" s="10" t="s">
        <v>59</v>
      </c>
      <c r="J600" s="12">
        <v>0.75</v>
      </c>
      <c r="K600" t="str">
        <f>VLOOKUP(A600,MasterTutor!A:D,4,FALSE)</f>
        <v>Advanced</v>
      </c>
      <c r="L600" t="str">
        <f>VLOOKUP(A600,MasterTutor!A:D,3,FALSE)</f>
        <v>Professional</v>
      </c>
      <c r="M600" t="str">
        <f>VLOOKUP(A600,MasterTutor!A:D,2,FALSE)</f>
        <v>Annelies de Groot</v>
      </c>
    </row>
    <row r="601" spans="1:13" x14ac:dyDescent="0.2">
      <c r="A601" s="9" t="s">
        <v>170</v>
      </c>
      <c r="B601" s="9" t="s">
        <v>14</v>
      </c>
      <c r="C601" s="12">
        <v>1.2812999999999899</v>
      </c>
      <c r="D601" s="12">
        <v>1.0234000000000001</v>
      </c>
      <c r="E601" s="12">
        <v>1</v>
      </c>
      <c r="F601" s="12">
        <v>1</v>
      </c>
      <c r="G601" s="12">
        <v>0.94444444444444398</v>
      </c>
      <c r="H601" s="9">
        <v>1</v>
      </c>
      <c r="I601" s="10" t="s">
        <v>36</v>
      </c>
      <c r="J601" s="12">
        <v>0</v>
      </c>
      <c r="K601" t="e">
        <f>VLOOKUP(A601,MasterTutor!A:D,4,FALSE)</f>
        <v>#N/A</v>
      </c>
      <c r="L601" t="e">
        <f>VLOOKUP(A601,MasterTutor!A:D,3,FALSE)</f>
        <v>#N/A</v>
      </c>
      <c r="M601" t="e">
        <f>VLOOKUP(A601,MasterTutor!A:D,2,FALSE)</f>
        <v>#N/A</v>
      </c>
    </row>
    <row r="602" spans="1:13" x14ac:dyDescent="0.2">
      <c r="A602" s="9" t="s">
        <v>170</v>
      </c>
      <c r="B602" s="9" t="s">
        <v>16</v>
      </c>
      <c r="C602" s="12">
        <v>1.1100000000000001</v>
      </c>
      <c r="D602" s="12">
        <v>1</v>
      </c>
      <c r="E602" s="12">
        <v>0.96</v>
      </c>
      <c r="F602" s="12">
        <v>0.94</v>
      </c>
      <c r="G602" s="12">
        <v>0.75</v>
      </c>
      <c r="H602" s="9">
        <v>0</v>
      </c>
      <c r="I602" s="13" t="s">
        <v>36</v>
      </c>
      <c r="J602" s="12">
        <v>0</v>
      </c>
      <c r="K602" t="e">
        <f>VLOOKUP(A602,MasterTutor!A:D,4,FALSE)</f>
        <v>#N/A</v>
      </c>
      <c r="L602" t="e">
        <f>VLOOKUP(A602,MasterTutor!A:D,3,FALSE)</f>
        <v>#N/A</v>
      </c>
      <c r="M602" t="e">
        <f>VLOOKUP(A602,MasterTutor!A:D,2,FALSE)</f>
        <v>#N/A</v>
      </c>
    </row>
    <row r="603" spans="1:13" x14ac:dyDescent="0.2">
      <c r="A603" s="9" t="s">
        <v>170</v>
      </c>
      <c r="B603" s="9" t="s">
        <v>257</v>
      </c>
      <c r="C603" s="12">
        <v>0.76</v>
      </c>
      <c r="D603" s="12">
        <v>0.95</v>
      </c>
      <c r="E603" s="12">
        <v>0.93</v>
      </c>
      <c r="F603" s="12">
        <v>0.92</v>
      </c>
      <c r="G603" s="12">
        <v>0.42</v>
      </c>
      <c r="H603" s="9">
        <v>0</v>
      </c>
      <c r="I603" s="10"/>
      <c r="J603" s="12"/>
      <c r="K603" t="e">
        <f>VLOOKUP(A603,MasterTutor!A:D,4,FALSE)</f>
        <v>#N/A</v>
      </c>
      <c r="L603" t="e">
        <f>VLOOKUP(A603,MasterTutor!A:D,3,FALSE)</f>
        <v>#N/A</v>
      </c>
      <c r="M603" t="e">
        <f>VLOOKUP(A603,MasterTutor!A:D,2,FALSE)</f>
        <v>#N/A</v>
      </c>
    </row>
    <row r="604" spans="1:13" x14ac:dyDescent="0.2">
      <c r="A604" s="9" t="s">
        <v>170</v>
      </c>
      <c r="B604" s="9" t="s">
        <v>17</v>
      </c>
      <c r="C604" s="12">
        <v>1.05</v>
      </c>
      <c r="D604" s="12">
        <v>0.86</v>
      </c>
      <c r="E604" s="12">
        <v>1</v>
      </c>
      <c r="F604" s="12">
        <v>0.86</v>
      </c>
      <c r="G604" s="12">
        <v>0.94</v>
      </c>
      <c r="H604" s="9">
        <v>2</v>
      </c>
      <c r="I604" s="10">
        <v>1</v>
      </c>
      <c r="J604" s="12">
        <f>I604</f>
        <v>1</v>
      </c>
      <c r="K604" t="e">
        <f>VLOOKUP(A604,MasterTutor!A:D,4,FALSE)</f>
        <v>#N/A</v>
      </c>
      <c r="L604" t="e">
        <f>VLOOKUP(A604,MasterTutor!A:D,3,FALSE)</f>
        <v>#N/A</v>
      </c>
      <c r="M604" t="e">
        <f>VLOOKUP(A604,MasterTutor!A:D,2,FALSE)</f>
        <v>#N/A</v>
      </c>
    </row>
    <row r="605" spans="1:13" x14ac:dyDescent="0.2">
      <c r="A605" s="9" t="s">
        <v>170</v>
      </c>
      <c r="B605" s="9" t="s">
        <v>18</v>
      </c>
      <c r="C605" s="12">
        <v>1.24</v>
      </c>
      <c r="D605" s="12">
        <v>1.1399999999999999</v>
      </c>
      <c r="E605" s="12">
        <v>0.98</v>
      </c>
      <c r="F605" s="12">
        <v>1</v>
      </c>
      <c r="G605" s="12">
        <v>1</v>
      </c>
      <c r="H605" s="9">
        <v>2</v>
      </c>
      <c r="I605" s="10" t="s">
        <v>58</v>
      </c>
      <c r="J605" s="12">
        <v>0.8</v>
      </c>
      <c r="K605" t="e">
        <f>VLOOKUP(A605,MasterTutor!A:D,4,FALSE)</f>
        <v>#N/A</v>
      </c>
      <c r="L605" t="e">
        <f>VLOOKUP(A605,MasterTutor!A:D,3,FALSE)</f>
        <v>#N/A</v>
      </c>
      <c r="M605" t="e">
        <f>VLOOKUP(A605,MasterTutor!A:D,2,FALSE)</f>
        <v>#N/A</v>
      </c>
    </row>
    <row r="606" spans="1:13" x14ac:dyDescent="0.2">
      <c r="A606" s="9" t="s">
        <v>170</v>
      </c>
      <c r="B606" s="9" t="s">
        <v>20</v>
      </c>
      <c r="C606" s="12">
        <v>1.51</v>
      </c>
      <c r="D606" s="12">
        <v>1.23</v>
      </c>
      <c r="E606" s="12">
        <v>1</v>
      </c>
      <c r="F606" s="12">
        <v>1</v>
      </c>
      <c r="G606" s="12">
        <v>0.82</v>
      </c>
      <c r="H606" s="9">
        <v>3</v>
      </c>
      <c r="I606" s="10">
        <v>1</v>
      </c>
      <c r="J606" s="12">
        <f>I606</f>
        <v>1</v>
      </c>
      <c r="K606" t="e">
        <f>VLOOKUP(A606,MasterTutor!A:D,4,FALSE)</f>
        <v>#N/A</v>
      </c>
      <c r="L606" t="e">
        <f>VLOOKUP(A606,MasterTutor!A:D,3,FALSE)</f>
        <v>#N/A</v>
      </c>
      <c r="M606" t="e">
        <f>VLOOKUP(A606,MasterTutor!A:D,2,FALSE)</f>
        <v>#N/A</v>
      </c>
    </row>
    <row r="607" spans="1:13" x14ac:dyDescent="0.2">
      <c r="A607" s="9" t="s">
        <v>170</v>
      </c>
      <c r="B607" s="9" t="s">
        <v>21</v>
      </c>
      <c r="C607" s="12">
        <v>1.8</v>
      </c>
      <c r="D607" s="12">
        <v>1.48</v>
      </c>
      <c r="E607" s="12">
        <v>0.96</v>
      </c>
      <c r="F607" s="12">
        <v>1</v>
      </c>
      <c r="G607" s="12">
        <v>0.88</v>
      </c>
      <c r="H607" s="9">
        <v>5</v>
      </c>
      <c r="I607" s="10" t="s">
        <v>48</v>
      </c>
      <c r="J607" s="12">
        <v>1</v>
      </c>
      <c r="K607" t="e">
        <f>VLOOKUP(A607,MasterTutor!A:D,4,FALSE)</f>
        <v>#N/A</v>
      </c>
      <c r="L607" t="e">
        <f>VLOOKUP(A607,MasterTutor!A:D,3,FALSE)</f>
        <v>#N/A</v>
      </c>
      <c r="M607" t="e">
        <f>VLOOKUP(A607,MasterTutor!A:D,2,FALSE)</f>
        <v>#N/A</v>
      </c>
    </row>
    <row r="608" spans="1:13" x14ac:dyDescent="0.2">
      <c r="A608" s="9" t="s">
        <v>170</v>
      </c>
      <c r="B608" s="9" t="s">
        <v>22</v>
      </c>
      <c r="C608" s="12">
        <v>1.72</v>
      </c>
      <c r="D608" s="12">
        <v>1.36</v>
      </c>
      <c r="E608" s="12">
        <v>0.95</v>
      </c>
      <c r="F608" s="12">
        <v>0.98</v>
      </c>
      <c r="G608" s="12">
        <v>0.94</v>
      </c>
      <c r="H608" s="9">
        <v>2</v>
      </c>
      <c r="I608" s="10" t="s">
        <v>36</v>
      </c>
      <c r="J608" s="12">
        <v>0</v>
      </c>
      <c r="K608" t="e">
        <f>VLOOKUP(A608,MasterTutor!A:D,4,FALSE)</f>
        <v>#N/A</v>
      </c>
      <c r="L608" t="e">
        <f>VLOOKUP(A608,MasterTutor!A:D,3,FALSE)</f>
        <v>#N/A</v>
      </c>
      <c r="M608" t="e">
        <f>VLOOKUP(A608,MasterTutor!A:D,2,FALSE)</f>
        <v>#N/A</v>
      </c>
    </row>
    <row r="609" spans="1:13" x14ac:dyDescent="0.2">
      <c r="A609" s="9" t="s">
        <v>171</v>
      </c>
      <c r="B609" s="9" t="s">
        <v>14</v>
      </c>
      <c r="C609" s="12">
        <v>0.83929999999999905</v>
      </c>
      <c r="D609" s="12">
        <v>0.9869</v>
      </c>
      <c r="E609" s="12">
        <v>0.97580645161290303</v>
      </c>
      <c r="F609" s="12">
        <v>0.98876404494381998</v>
      </c>
      <c r="G609" s="12">
        <v>0.375</v>
      </c>
      <c r="H609" s="9">
        <v>12</v>
      </c>
      <c r="I609" s="10" t="s">
        <v>64</v>
      </c>
      <c r="J609" s="12">
        <v>0.25</v>
      </c>
      <c r="K609" t="str">
        <f>VLOOKUP(A609,MasterTutor!A:D,4,FALSE)</f>
        <v>Advanced</v>
      </c>
      <c r="L609" t="str">
        <f>VLOOKUP(A609,MasterTutor!A:D,3,FALSE)</f>
        <v>Professional</v>
      </c>
      <c r="M609" t="str">
        <f>VLOOKUP(A609,MasterTutor!A:D,2,FALSE)</f>
        <v>Kristin Haase-Alvey</v>
      </c>
    </row>
    <row r="610" spans="1:13" x14ac:dyDescent="0.2">
      <c r="A610" s="9" t="s">
        <v>171</v>
      </c>
      <c r="B610" s="9" t="s">
        <v>16</v>
      </c>
      <c r="C610" s="12">
        <v>0.96</v>
      </c>
      <c r="D610" s="12">
        <v>0.97</v>
      </c>
      <c r="E610" s="12">
        <v>0.99</v>
      </c>
      <c r="F610" s="12">
        <v>1</v>
      </c>
      <c r="G610" s="12">
        <v>0.09</v>
      </c>
      <c r="H610" s="9">
        <v>12</v>
      </c>
      <c r="I610" s="13">
        <v>45662</v>
      </c>
      <c r="J610" s="14">
        <v>0.2</v>
      </c>
      <c r="K610" t="str">
        <f>VLOOKUP(A610,MasterTutor!A:D,4,FALSE)</f>
        <v>Advanced</v>
      </c>
      <c r="L610" t="str">
        <f>VLOOKUP(A610,MasterTutor!A:D,3,FALSE)</f>
        <v>Professional</v>
      </c>
      <c r="M610" t="str">
        <f>VLOOKUP(A610,MasterTutor!A:D,2,FALSE)</f>
        <v>Kristin Haase-Alvey</v>
      </c>
    </row>
    <row r="611" spans="1:13" x14ac:dyDescent="0.2">
      <c r="A611" s="9" t="s">
        <v>171</v>
      </c>
      <c r="B611" s="9" t="s">
        <v>257</v>
      </c>
      <c r="C611" s="12">
        <v>0.79</v>
      </c>
      <c r="D611" s="12">
        <v>1.05</v>
      </c>
      <c r="E611" s="12">
        <v>0.98</v>
      </c>
      <c r="F611" s="12">
        <v>1</v>
      </c>
      <c r="G611" s="12">
        <v>0.84</v>
      </c>
      <c r="H611" s="9">
        <v>14</v>
      </c>
      <c r="I611" s="10">
        <v>0.42857142857142855</v>
      </c>
      <c r="J611" s="12">
        <f>3/7</f>
        <v>0.42857142857142855</v>
      </c>
      <c r="K611" t="str">
        <f>VLOOKUP(A611,MasterTutor!A:D,4,FALSE)</f>
        <v>Advanced</v>
      </c>
      <c r="L611" t="str">
        <f>VLOOKUP(A611,MasterTutor!A:D,3,FALSE)</f>
        <v>Professional</v>
      </c>
      <c r="M611" t="str">
        <f>VLOOKUP(A611,MasterTutor!A:D,2,FALSE)</f>
        <v>Kristin Haase-Alvey</v>
      </c>
    </row>
    <row r="612" spans="1:13" x14ac:dyDescent="0.2">
      <c r="A612" s="9" t="s">
        <v>171</v>
      </c>
      <c r="B612" s="9" t="s">
        <v>29</v>
      </c>
      <c r="C612" s="12">
        <v>0.8821</v>
      </c>
      <c r="D612" s="12">
        <v>0.94330000000000003</v>
      </c>
      <c r="E612" s="12">
        <v>1</v>
      </c>
      <c r="F612" s="12">
        <v>0.99009901</v>
      </c>
      <c r="G612" s="12">
        <v>0.75</v>
      </c>
      <c r="H612" s="9">
        <v>22</v>
      </c>
      <c r="I612" s="10">
        <v>0.7</v>
      </c>
      <c r="J612" s="12">
        <f>I612</f>
        <v>0.7</v>
      </c>
      <c r="K612" t="str">
        <f>VLOOKUP(A612,MasterTutor!A:D,4,FALSE)</f>
        <v>Advanced</v>
      </c>
      <c r="L612" t="str">
        <f>VLOOKUP(A612,MasterTutor!A:D,3,FALSE)</f>
        <v>Professional</v>
      </c>
      <c r="M612" t="str">
        <f>VLOOKUP(A612,MasterTutor!A:D,2,FALSE)</f>
        <v>Kristin Haase-Alvey</v>
      </c>
    </row>
    <row r="613" spans="1:13" x14ac:dyDescent="0.2">
      <c r="A613" s="9" t="s">
        <v>171</v>
      </c>
      <c r="B613" s="9" t="s">
        <v>20</v>
      </c>
      <c r="C613" s="12">
        <v>0.91</v>
      </c>
      <c r="D613" s="12">
        <v>1.02</v>
      </c>
      <c r="E613" s="12">
        <v>0.99</v>
      </c>
      <c r="F613" s="12">
        <v>1</v>
      </c>
      <c r="G613" s="12">
        <v>0.69</v>
      </c>
      <c r="H613" s="9">
        <v>7</v>
      </c>
      <c r="I613" s="10" t="s">
        <v>26</v>
      </c>
      <c r="J613" s="12">
        <v>0.5</v>
      </c>
      <c r="K613" t="str">
        <f>VLOOKUP(A613,MasterTutor!A:D,4,FALSE)</f>
        <v>Advanced</v>
      </c>
      <c r="L613" t="str">
        <f>VLOOKUP(A613,MasterTutor!A:D,3,FALSE)</f>
        <v>Professional</v>
      </c>
      <c r="M613" t="str">
        <f>VLOOKUP(A613,MasterTutor!A:D,2,FALSE)</f>
        <v>Kristin Haase-Alvey</v>
      </c>
    </row>
    <row r="614" spans="1:13" x14ac:dyDescent="0.2">
      <c r="A614" s="9" t="s">
        <v>171</v>
      </c>
      <c r="B614" s="9" t="s">
        <v>21</v>
      </c>
      <c r="C614" s="12">
        <v>0.94</v>
      </c>
      <c r="D614" s="12">
        <v>1.1000000000000001</v>
      </c>
      <c r="E614" s="12">
        <v>0.99</v>
      </c>
      <c r="F614" s="12">
        <v>1</v>
      </c>
      <c r="G614" s="12">
        <v>0.53</v>
      </c>
      <c r="H614" s="9">
        <v>7</v>
      </c>
      <c r="I614" s="10" t="s">
        <v>64</v>
      </c>
      <c r="J614" s="12">
        <v>0.25</v>
      </c>
      <c r="K614" t="str">
        <f>VLOOKUP(A614,MasterTutor!A:D,4,FALSE)</f>
        <v>Advanced</v>
      </c>
      <c r="L614" t="str">
        <f>VLOOKUP(A614,MasterTutor!A:D,3,FALSE)</f>
        <v>Professional</v>
      </c>
      <c r="M614" t="str">
        <f>VLOOKUP(A614,MasterTutor!A:D,2,FALSE)</f>
        <v>Kristin Haase-Alvey</v>
      </c>
    </row>
    <row r="615" spans="1:13" x14ac:dyDescent="0.2">
      <c r="A615" s="9" t="s">
        <v>171</v>
      </c>
      <c r="B615" s="9" t="s">
        <v>22</v>
      </c>
      <c r="C615" s="12">
        <v>0.9</v>
      </c>
      <c r="D615" s="12">
        <v>1.02</v>
      </c>
      <c r="E615" s="12">
        <v>0.99</v>
      </c>
      <c r="F615" s="12">
        <v>0.96</v>
      </c>
      <c r="G615" s="12">
        <v>0.67</v>
      </c>
      <c r="H615" s="9">
        <v>14</v>
      </c>
      <c r="I615" s="10" t="s">
        <v>172</v>
      </c>
      <c r="J615" s="12">
        <v>0.2</v>
      </c>
      <c r="K615" t="str">
        <f>VLOOKUP(A615,MasterTutor!A:D,4,FALSE)</f>
        <v>Advanced</v>
      </c>
      <c r="L615" t="str">
        <f>VLOOKUP(A615,MasterTutor!A:D,3,FALSE)</f>
        <v>Professional</v>
      </c>
      <c r="M615" t="str">
        <f>VLOOKUP(A615,MasterTutor!A:D,2,FALSE)</f>
        <v>Kristin Haase-Alvey</v>
      </c>
    </row>
    <row r="616" spans="1:13" x14ac:dyDescent="0.2">
      <c r="A616" s="9" t="s">
        <v>173</v>
      </c>
      <c r="B616" s="9" t="s">
        <v>14</v>
      </c>
      <c r="C616" s="12">
        <v>0.48959999999999998</v>
      </c>
      <c r="D616" s="12">
        <v>1.0390999999999999</v>
      </c>
      <c r="E616" s="12">
        <v>1</v>
      </c>
      <c r="F616" s="12">
        <v>0.88235294117647001</v>
      </c>
      <c r="G616" s="12">
        <v>1</v>
      </c>
      <c r="H616" s="9">
        <v>3</v>
      </c>
      <c r="I616" s="10" t="s">
        <v>36</v>
      </c>
      <c r="J616" s="12">
        <v>0</v>
      </c>
      <c r="K616" t="e">
        <f>VLOOKUP(A616,MasterTutor!A:D,4,FALSE)</f>
        <v>#N/A</v>
      </c>
      <c r="L616" t="e">
        <f>VLOOKUP(A616,MasterTutor!A:D,3,FALSE)</f>
        <v>#N/A</v>
      </c>
      <c r="M616" t="e">
        <f>VLOOKUP(A616,MasterTutor!A:D,2,FALSE)</f>
        <v>#N/A</v>
      </c>
    </row>
    <row r="617" spans="1:13" x14ac:dyDescent="0.2">
      <c r="A617" s="9" t="s">
        <v>173</v>
      </c>
      <c r="B617" s="9" t="s">
        <v>16</v>
      </c>
      <c r="C617" s="12">
        <v>0.49</v>
      </c>
      <c r="D617" s="12">
        <v>1.05</v>
      </c>
      <c r="E617" s="12">
        <v>1</v>
      </c>
      <c r="F617" s="12">
        <v>1</v>
      </c>
      <c r="G617" s="12">
        <v>1</v>
      </c>
      <c r="H617" s="9">
        <v>1</v>
      </c>
      <c r="I617" s="13"/>
      <c r="J617" s="9"/>
      <c r="K617" t="e">
        <f>VLOOKUP(A617,MasterTutor!A:D,4,FALSE)</f>
        <v>#N/A</v>
      </c>
      <c r="L617" t="e">
        <f>VLOOKUP(A617,MasterTutor!A:D,3,FALSE)</f>
        <v>#N/A</v>
      </c>
      <c r="M617" t="e">
        <f>VLOOKUP(A617,MasterTutor!A:D,2,FALSE)</f>
        <v>#N/A</v>
      </c>
    </row>
    <row r="618" spans="1:13" x14ac:dyDescent="0.2">
      <c r="A618" s="9" t="s">
        <v>173</v>
      </c>
      <c r="B618" s="9" t="s">
        <v>17</v>
      </c>
      <c r="C618" s="12">
        <v>0.98</v>
      </c>
      <c r="D618" s="12">
        <v>1.1299999999999999</v>
      </c>
      <c r="E618" s="12">
        <v>1</v>
      </c>
      <c r="F618" s="12">
        <v>0.97</v>
      </c>
      <c r="G618" s="12">
        <v>0.86</v>
      </c>
      <c r="H618" s="9">
        <v>2</v>
      </c>
      <c r="J618" s="9"/>
      <c r="K618" t="e">
        <f>VLOOKUP(A618,MasterTutor!A:D,4,FALSE)</f>
        <v>#N/A</v>
      </c>
      <c r="L618" t="e">
        <f>VLOOKUP(A618,MasterTutor!A:D,3,FALSE)</f>
        <v>#N/A</v>
      </c>
      <c r="M618" t="e">
        <f>VLOOKUP(A618,MasterTutor!A:D,2,FALSE)</f>
        <v>#N/A</v>
      </c>
    </row>
    <row r="619" spans="1:13" x14ac:dyDescent="0.2">
      <c r="A619" s="9" t="s">
        <v>173</v>
      </c>
      <c r="B619" s="9" t="s">
        <v>18</v>
      </c>
      <c r="C619" s="12">
        <v>0.75</v>
      </c>
      <c r="D619" s="12">
        <v>1.08</v>
      </c>
      <c r="E619" s="12">
        <v>1</v>
      </c>
      <c r="F619" s="12">
        <v>0.93</v>
      </c>
      <c r="G619" s="12">
        <v>0.8</v>
      </c>
      <c r="H619" s="9">
        <v>5</v>
      </c>
      <c r="I619" s="10">
        <v>1</v>
      </c>
      <c r="J619" s="12">
        <f>I619</f>
        <v>1</v>
      </c>
      <c r="K619" t="e">
        <f>VLOOKUP(A619,MasterTutor!A:D,4,FALSE)</f>
        <v>#N/A</v>
      </c>
      <c r="L619" t="e">
        <f>VLOOKUP(A619,MasterTutor!A:D,3,FALSE)</f>
        <v>#N/A</v>
      </c>
      <c r="M619" t="e">
        <f>VLOOKUP(A619,MasterTutor!A:D,2,FALSE)</f>
        <v>#N/A</v>
      </c>
    </row>
    <row r="620" spans="1:13" x14ac:dyDescent="0.2">
      <c r="A620" s="9" t="s">
        <v>173</v>
      </c>
      <c r="B620" s="9" t="s">
        <v>20</v>
      </c>
      <c r="C620" s="12">
        <v>0.99</v>
      </c>
      <c r="D620" s="12">
        <v>1.08</v>
      </c>
      <c r="E620" s="12">
        <v>1</v>
      </c>
      <c r="F620" s="12">
        <v>0.9</v>
      </c>
      <c r="G620" s="12">
        <v>0.78</v>
      </c>
      <c r="H620" s="9">
        <v>2</v>
      </c>
      <c r="J620" s="9"/>
      <c r="K620" t="e">
        <f>VLOOKUP(A620,MasterTutor!A:D,4,FALSE)</f>
        <v>#N/A</v>
      </c>
      <c r="L620" t="e">
        <f>VLOOKUP(A620,MasterTutor!A:D,3,FALSE)</f>
        <v>#N/A</v>
      </c>
      <c r="M620" t="e">
        <f>VLOOKUP(A620,MasterTutor!A:D,2,FALSE)</f>
        <v>#N/A</v>
      </c>
    </row>
    <row r="621" spans="1:13" x14ac:dyDescent="0.2">
      <c r="A621" s="9" t="s">
        <v>173</v>
      </c>
      <c r="B621" s="9" t="s">
        <v>21</v>
      </c>
      <c r="C621" s="12">
        <v>0.84</v>
      </c>
      <c r="D621" s="12">
        <v>1.1399999999999999</v>
      </c>
      <c r="E621" s="12">
        <v>1</v>
      </c>
      <c r="F621" s="12">
        <v>1</v>
      </c>
      <c r="G621" s="12">
        <v>0.86</v>
      </c>
      <c r="H621" s="9">
        <v>1</v>
      </c>
      <c r="I621" s="11"/>
      <c r="J621" s="9"/>
      <c r="K621" t="e">
        <f>VLOOKUP(A621,MasterTutor!A:D,4,FALSE)</f>
        <v>#N/A</v>
      </c>
      <c r="L621" t="e">
        <f>VLOOKUP(A621,MasterTutor!A:D,3,FALSE)</f>
        <v>#N/A</v>
      </c>
      <c r="M621" t="e">
        <f>VLOOKUP(A621,MasterTutor!A:D,2,FALSE)</f>
        <v>#N/A</v>
      </c>
    </row>
    <row r="622" spans="1:13" x14ac:dyDescent="0.2">
      <c r="A622" s="9" t="s">
        <v>173</v>
      </c>
      <c r="B622" s="9" t="s">
        <v>22</v>
      </c>
      <c r="C622" s="12">
        <v>0.65</v>
      </c>
      <c r="D622" s="12">
        <v>1.0900000000000001</v>
      </c>
      <c r="E622" s="12">
        <v>1</v>
      </c>
      <c r="F622" s="12">
        <v>1</v>
      </c>
      <c r="G622" s="12">
        <v>1</v>
      </c>
      <c r="H622" s="9">
        <v>3</v>
      </c>
      <c r="I622" s="10" t="s">
        <v>23</v>
      </c>
      <c r="J622" s="12">
        <v>1</v>
      </c>
      <c r="K622" t="e">
        <f>VLOOKUP(A622,MasterTutor!A:D,4,FALSE)</f>
        <v>#N/A</v>
      </c>
      <c r="L622" t="e">
        <f>VLOOKUP(A622,MasterTutor!A:D,3,FALSE)</f>
        <v>#N/A</v>
      </c>
      <c r="M622" t="e">
        <f>VLOOKUP(A622,MasterTutor!A:D,2,FALSE)</f>
        <v>#N/A</v>
      </c>
    </row>
    <row r="623" spans="1:13" x14ac:dyDescent="0.2">
      <c r="A623" s="9" t="s">
        <v>174</v>
      </c>
      <c r="B623" s="9" t="s">
        <v>14</v>
      </c>
      <c r="C623" s="12">
        <v>0.9708</v>
      </c>
      <c r="D623" s="12">
        <v>1.0229999999999999</v>
      </c>
      <c r="E623" s="12">
        <v>0.963963963963963</v>
      </c>
      <c r="F623" s="12">
        <v>0.97530864197530798</v>
      </c>
      <c r="G623" s="12">
        <v>0.72727272727272696</v>
      </c>
      <c r="H623" s="9">
        <v>11</v>
      </c>
      <c r="I623" s="10" t="s">
        <v>31</v>
      </c>
      <c r="J623" s="12">
        <v>0.6</v>
      </c>
      <c r="K623" t="str">
        <f>VLOOKUP(A623,MasterTutor!A:D,4,FALSE)</f>
        <v>Advanced</v>
      </c>
      <c r="L623" t="str">
        <f>VLOOKUP(A623,MasterTutor!A:D,3,FALSE)</f>
        <v>Professional</v>
      </c>
      <c r="M623" t="str">
        <f>VLOOKUP(A623,MasterTutor!A:D,2,FALSE)</f>
        <v>Annelies de Groot</v>
      </c>
    </row>
    <row r="624" spans="1:13" x14ac:dyDescent="0.2">
      <c r="A624" s="9" t="s">
        <v>174</v>
      </c>
      <c r="B624" s="9" t="s">
        <v>16</v>
      </c>
      <c r="C624" s="12">
        <v>0.91</v>
      </c>
      <c r="D624" s="12">
        <v>0.88</v>
      </c>
      <c r="E624" s="12">
        <v>0.94</v>
      </c>
      <c r="F624" s="12">
        <v>0.99</v>
      </c>
      <c r="G624" s="12">
        <v>0.35</v>
      </c>
      <c r="H624" s="9">
        <v>21</v>
      </c>
      <c r="I624" s="13">
        <v>45695</v>
      </c>
      <c r="J624" s="14">
        <v>0.28999999999999998</v>
      </c>
      <c r="K624" t="str">
        <f>VLOOKUP(A624,MasterTutor!A:D,4,FALSE)</f>
        <v>Advanced</v>
      </c>
      <c r="L624" t="str">
        <f>VLOOKUP(A624,MasterTutor!A:D,3,FALSE)</f>
        <v>Professional</v>
      </c>
      <c r="M624" t="str">
        <f>VLOOKUP(A624,MasterTutor!A:D,2,FALSE)</f>
        <v>Annelies de Groot</v>
      </c>
    </row>
    <row r="625" spans="1:13" x14ac:dyDescent="0.2">
      <c r="A625" s="9" t="s">
        <v>174</v>
      </c>
      <c r="B625" s="9" t="s">
        <v>257</v>
      </c>
      <c r="C625" s="12">
        <v>0.87</v>
      </c>
      <c r="D625" s="12">
        <v>0.82</v>
      </c>
      <c r="E625" s="12">
        <v>0.97</v>
      </c>
      <c r="F625" s="12">
        <v>0.97</v>
      </c>
      <c r="G625" s="12">
        <v>0.44</v>
      </c>
      <c r="H625" s="9">
        <v>19</v>
      </c>
      <c r="I625" s="10">
        <v>1</v>
      </c>
      <c r="J625" s="12">
        <v>1</v>
      </c>
      <c r="K625" t="str">
        <f>VLOOKUP(A625,MasterTutor!A:D,4,FALSE)</f>
        <v>Advanced</v>
      </c>
      <c r="L625" t="str">
        <f>VLOOKUP(A625,MasterTutor!A:D,3,FALSE)</f>
        <v>Professional</v>
      </c>
      <c r="M625" t="str">
        <f>VLOOKUP(A625,MasterTutor!A:D,2,FALSE)</f>
        <v>Annelies de Groot</v>
      </c>
    </row>
    <row r="626" spans="1:13" x14ac:dyDescent="0.2">
      <c r="A626" s="9" t="s">
        <v>174</v>
      </c>
      <c r="B626" s="9" t="s">
        <v>29</v>
      </c>
      <c r="C626" s="12">
        <v>0.8417</v>
      </c>
      <c r="D626" s="12">
        <v>0.82569999999999999</v>
      </c>
      <c r="E626" s="12">
        <v>0.98958333300000001</v>
      </c>
      <c r="F626" s="12">
        <v>0.97297297299999996</v>
      </c>
      <c r="G626" s="12">
        <v>0.61904761900000005</v>
      </c>
      <c r="H626" s="9">
        <v>19</v>
      </c>
      <c r="I626" s="10">
        <v>0.33333333333333331</v>
      </c>
      <c r="J626" s="12">
        <f>I626</f>
        <v>0.33333333333333331</v>
      </c>
      <c r="K626" t="str">
        <f>VLOOKUP(A626,MasterTutor!A:D,4,FALSE)</f>
        <v>Advanced</v>
      </c>
      <c r="L626" t="str">
        <f>VLOOKUP(A626,MasterTutor!A:D,3,FALSE)</f>
        <v>Professional</v>
      </c>
      <c r="M626" t="str">
        <f>VLOOKUP(A626,MasterTutor!A:D,2,FALSE)</f>
        <v>Annelies de Groot</v>
      </c>
    </row>
    <row r="627" spans="1:13" x14ac:dyDescent="0.2">
      <c r="A627" s="9" t="s">
        <v>174</v>
      </c>
      <c r="B627" s="9" t="s">
        <v>17</v>
      </c>
      <c r="C627" s="12">
        <v>0.61</v>
      </c>
      <c r="D627" s="12">
        <v>1.04</v>
      </c>
      <c r="E627" s="12">
        <v>0.94</v>
      </c>
      <c r="F627" s="12">
        <v>0.86</v>
      </c>
      <c r="G627" s="12">
        <v>0.83</v>
      </c>
      <c r="H627" s="9">
        <v>4</v>
      </c>
      <c r="I627" s="10" t="s">
        <v>35</v>
      </c>
      <c r="J627" s="12">
        <v>0.75</v>
      </c>
      <c r="K627" t="str">
        <f>VLOOKUP(A627,MasterTutor!A:D,4,FALSE)</f>
        <v>Advanced</v>
      </c>
      <c r="L627" t="str">
        <f>VLOOKUP(A627,MasterTutor!A:D,3,FALSE)</f>
        <v>Professional</v>
      </c>
      <c r="M627" t="str">
        <f>VLOOKUP(A627,MasterTutor!A:D,2,FALSE)</f>
        <v>Annelies de Groot</v>
      </c>
    </row>
    <row r="628" spans="1:13" x14ac:dyDescent="0.2">
      <c r="A628" s="9" t="s">
        <v>174</v>
      </c>
      <c r="B628" s="9" t="s">
        <v>18</v>
      </c>
      <c r="C628" s="12">
        <v>0.8</v>
      </c>
      <c r="D628" s="12">
        <v>1.03</v>
      </c>
      <c r="E628" s="12">
        <v>0.96</v>
      </c>
      <c r="F628" s="12">
        <v>1</v>
      </c>
      <c r="G628" s="12">
        <v>0.67</v>
      </c>
      <c r="H628" s="9">
        <v>6</v>
      </c>
      <c r="I628" s="10" t="s">
        <v>19</v>
      </c>
      <c r="J628" s="12">
        <v>0.67</v>
      </c>
      <c r="K628" t="str">
        <f>VLOOKUP(A628,MasterTutor!A:D,4,FALSE)</f>
        <v>Advanced</v>
      </c>
      <c r="L628" t="str">
        <f>VLOOKUP(A628,MasterTutor!A:D,3,FALSE)</f>
        <v>Professional</v>
      </c>
      <c r="M628" t="str">
        <f>VLOOKUP(A628,MasterTutor!A:D,2,FALSE)</f>
        <v>Annelies de Groot</v>
      </c>
    </row>
    <row r="629" spans="1:13" x14ac:dyDescent="0.2">
      <c r="A629" s="9" t="s">
        <v>174</v>
      </c>
      <c r="B629" s="9" t="s">
        <v>20</v>
      </c>
      <c r="C629" s="12">
        <v>1.18</v>
      </c>
      <c r="D629" s="12">
        <v>1.21</v>
      </c>
      <c r="E629" s="12">
        <v>0.97</v>
      </c>
      <c r="F629" s="12">
        <v>0.97</v>
      </c>
      <c r="G629" s="12">
        <v>0.64</v>
      </c>
      <c r="H629" s="9">
        <v>10</v>
      </c>
      <c r="I629" s="10" t="s">
        <v>26</v>
      </c>
      <c r="J629" s="12">
        <v>0.5</v>
      </c>
      <c r="K629" t="str">
        <f>VLOOKUP(A629,MasterTutor!A:D,4,FALSE)</f>
        <v>Advanced</v>
      </c>
      <c r="L629" t="str">
        <f>VLOOKUP(A629,MasterTutor!A:D,3,FALSE)</f>
        <v>Professional</v>
      </c>
      <c r="M629" t="str">
        <f>VLOOKUP(A629,MasterTutor!A:D,2,FALSE)</f>
        <v>Annelies de Groot</v>
      </c>
    </row>
    <row r="630" spans="1:13" x14ac:dyDescent="0.2">
      <c r="A630" s="9" t="s">
        <v>174</v>
      </c>
      <c r="B630" s="9" t="s">
        <v>21</v>
      </c>
      <c r="C630" s="12">
        <v>1.1299999999999999</v>
      </c>
      <c r="D630" s="12">
        <v>1.1000000000000001</v>
      </c>
      <c r="E630" s="12">
        <v>0.99</v>
      </c>
      <c r="F630" s="12">
        <v>0.88</v>
      </c>
      <c r="G630" s="12">
        <v>0.78</v>
      </c>
      <c r="H630" s="9">
        <v>5</v>
      </c>
      <c r="I630" s="10" t="s">
        <v>23</v>
      </c>
      <c r="J630" s="12">
        <v>1</v>
      </c>
      <c r="K630" t="str">
        <f>VLOOKUP(A630,MasterTutor!A:D,4,FALSE)</f>
        <v>Advanced</v>
      </c>
      <c r="L630" t="str">
        <f>VLOOKUP(A630,MasterTutor!A:D,3,FALSE)</f>
        <v>Professional</v>
      </c>
      <c r="M630" t="str">
        <f>VLOOKUP(A630,MasterTutor!A:D,2,FALSE)</f>
        <v>Annelies de Groot</v>
      </c>
    </row>
    <row r="631" spans="1:13" x14ac:dyDescent="0.2">
      <c r="A631" s="9" t="s">
        <v>174</v>
      </c>
      <c r="B631" s="9" t="s">
        <v>22</v>
      </c>
      <c r="C631" s="12">
        <v>0.73</v>
      </c>
      <c r="D631" s="12">
        <v>0.96</v>
      </c>
      <c r="E631" s="12">
        <v>0.95</v>
      </c>
      <c r="F631" s="12">
        <v>0.93</v>
      </c>
      <c r="G631" s="12">
        <v>0.75</v>
      </c>
      <c r="H631" s="9">
        <v>7</v>
      </c>
      <c r="I631" s="10" t="s">
        <v>45</v>
      </c>
      <c r="J631" s="12">
        <v>0</v>
      </c>
      <c r="K631" t="str">
        <f>VLOOKUP(A631,MasterTutor!A:D,4,FALSE)</f>
        <v>Advanced</v>
      </c>
      <c r="L631" t="str">
        <f>VLOOKUP(A631,MasterTutor!A:D,3,FALSE)</f>
        <v>Professional</v>
      </c>
      <c r="M631" t="str">
        <f>VLOOKUP(A631,MasterTutor!A:D,2,FALSE)</f>
        <v>Annelies de Groot</v>
      </c>
    </row>
    <row r="632" spans="1:13" x14ac:dyDescent="0.2">
      <c r="A632" s="9" t="s">
        <v>175</v>
      </c>
      <c r="B632" s="9" t="s">
        <v>14</v>
      </c>
      <c r="C632" s="12">
        <v>0.83330000000000004</v>
      </c>
      <c r="D632" s="12">
        <v>0.89059999999999995</v>
      </c>
      <c r="E632" s="12">
        <v>0.96969696969696895</v>
      </c>
      <c r="F632" s="12">
        <v>0.67857142857142805</v>
      </c>
      <c r="G632" s="12">
        <v>0</v>
      </c>
      <c r="H632" s="9">
        <v>3</v>
      </c>
      <c r="I632" s="10" t="s">
        <v>23</v>
      </c>
      <c r="J632" s="12">
        <v>1</v>
      </c>
      <c r="K632" t="str">
        <f>VLOOKUP(A632,MasterTutor!A:D,4,FALSE)</f>
        <v>Distinguished</v>
      </c>
      <c r="L632" t="str">
        <f>VLOOKUP(A632,MasterTutor!A:D,3,FALSE)</f>
        <v>Adjunct</v>
      </c>
      <c r="M632" t="str">
        <f>VLOOKUP(A632,MasterTutor!A:D,2,FALSE)</f>
        <v>Ela Cross</v>
      </c>
    </row>
    <row r="633" spans="1:13" x14ac:dyDescent="0.2">
      <c r="A633" s="9" t="s">
        <v>175</v>
      </c>
      <c r="B633" s="9" t="s">
        <v>16</v>
      </c>
      <c r="C633" s="12">
        <v>0.78</v>
      </c>
      <c r="D633" s="12">
        <v>0.98</v>
      </c>
      <c r="E633" s="12">
        <v>1</v>
      </c>
      <c r="F633" s="12">
        <v>0.63</v>
      </c>
      <c r="G633" s="12">
        <v>0.78</v>
      </c>
      <c r="H633" s="9">
        <v>1</v>
      </c>
      <c r="I633" s="13"/>
      <c r="J633" s="9"/>
      <c r="K633" t="str">
        <f>VLOOKUP(A633,MasterTutor!A:D,4,FALSE)</f>
        <v>Distinguished</v>
      </c>
      <c r="L633" t="str">
        <f>VLOOKUP(A633,MasterTutor!A:D,3,FALSE)</f>
        <v>Adjunct</v>
      </c>
      <c r="M633" t="str">
        <f>VLOOKUP(A633,MasterTutor!A:D,2,FALSE)</f>
        <v>Ela Cross</v>
      </c>
    </row>
    <row r="634" spans="1:13" x14ac:dyDescent="0.2">
      <c r="A634" s="9" t="s">
        <v>175</v>
      </c>
      <c r="B634" s="9" t="s">
        <v>257</v>
      </c>
      <c r="C634" s="12">
        <v>0.49</v>
      </c>
      <c r="D634" s="12">
        <v>1.01</v>
      </c>
      <c r="E634" s="12">
        <v>1</v>
      </c>
      <c r="F634" s="12">
        <v>0.93</v>
      </c>
      <c r="G634" s="12">
        <v>0.8</v>
      </c>
      <c r="H634" s="9">
        <v>6</v>
      </c>
      <c r="I634" s="10"/>
      <c r="J634" s="12"/>
      <c r="K634" t="str">
        <f>VLOOKUP(A634,MasterTutor!A:D,4,FALSE)</f>
        <v>Distinguished</v>
      </c>
      <c r="L634" t="str">
        <f>VLOOKUP(A634,MasterTutor!A:D,3,FALSE)</f>
        <v>Adjunct</v>
      </c>
      <c r="M634" t="str">
        <f>VLOOKUP(A634,MasterTutor!A:D,2,FALSE)</f>
        <v>Ela Cross</v>
      </c>
    </row>
    <row r="635" spans="1:13" x14ac:dyDescent="0.2">
      <c r="A635" s="9" t="s">
        <v>175</v>
      </c>
      <c r="B635" s="9" t="s">
        <v>29</v>
      </c>
      <c r="C635" s="12">
        <v>0.84379999999999999</v>
      </c>
      <c r="D635" s="12">
        <v>1.0547</v>
      </c>
      <c r="E635" s="12">
        <v>1</v>
      </c>
      <c r="F635" s="12">
        <v>0.96</v>
      </c>
      <c r="G635" s="12">
        <v>0.14285714299999999</v>
      </c>
      <c r="H635" s="9">
        <v>4</v>
      </c>
      <c r="I635" s="10" t="s">
        <v>148</v>
      </c>
      <c r="J635" s="12">
        <v>0</v>
      </c>
      <c r="K635" t="str">
        <f>VLOOKUP(A635,MasterTutor!A:D,4,FALSE)</f>
        <v>Distinguished</v>
      </c>
      <c r="L635" t="str">
        <f>VLOOKUP(A635,MasterTutor!A:D,3,FALSE)</f>
        <v>Adjunct</v>
      </c>
      <c r="M635" t="str">
        <f>VLOOKUP(A635,MasterTutor!A:D,2,FALSE)</f>
        <v>Ela Cross</v>
      </c>
    </row>
    <row r="636" spans="1:13" x14ac:dyDescent="0.2">
      <c r="A636" s="9" t="s">
        <v>175</v>
      </c>
      <c r="B636" s="9" t="s">
        <v>17</v>
      </c>
      <c r="C636" s="12">
        <v>0.75</v>
      </c>
      <c r="D636" s="12">
        <v>1</v>
      </c>
      <c r="E636" s="12">
        <v>1</v>
      </c>
      <c r="F636" s="12">
        <v>0.81</v>
      </c>
      <c r="G636" s="12">
        <v>0.5</v>
      </c>
      <c r="H636" s="9">
        <v>1</v>
      </c>
      <c r="J636" s="9"/>
      <c r="K636" t="str">
        <f>VLOOKUP(A636,MasterTutor!A:D,4,FALSE)</f>
        <v>Distinguished</v>
      </c>
      <c r="L636" t="str">
        <f>VLOOKUP(A636,MasterTutor!A:D,3,FALSE)</f>
        <v>Adjunct</v>
      </c>
      <c r="M636" t="str">
        <f>VLOOKUP(A636,MasterTutor!A:D,2,FALSE)</f>
        <v>Ela Cross</v>
      </c>
    </row>
    <row r="637" spans="1:13" x14ac:dyDescent="0.2">
      <c r="A637" s="9" t="s">
        <v>175</v>
      </c>
      <c r="B637" s="9" t="s">
        <v>18</v>
      </c>
      <c r="C637" s="12">
        <v>0.38</v>
      </c>
      <c r="D637" s="12">
        <v>1.1000000000000001</v>
      </c>
      <c r="E637" s="12">
        <v>1</v>
      </c>
      <c r="F637" s="12">
        <v>0.89</v>
      </c>
      <c r="G637" s="12">
        <v>0.5</v>
      </c>
      <c r="H637" s="9">
        <v>3</v>
      </c>
      <c r="J637" s="9"/>
      <c r="K637" t="str">
        <f>VLOOKUP(A637,MasterTutor!A:D,4,FALSE)</f>
        <v>Distinguished</v>
      </c>
      <c r="L637" t="str">
        <f>VLOOKUP(A637,MasterTutor!A:D,3,FALSE)</f>
        <v>Adjunct</v>
      </c>
      <c r="M637" t="str">
        <f>VLOOKUP(A637,MasterTutor!A:D,2,FALSE)</f>
        <v>Ela Cross</v>
      </c>
    </row>
    <row r="638" spans="1:13" x14ac:dyDescent="0.2">
      <c r="A638" s="9" t="s">
        <v>175</v>
      </c>
      <c r="B638" s="9" t="s">
        <v>20</v>
      </c>
      <c r="C638" s="12">
        <v>0.5</v>
      </c>
      <c r="D638" s="12">
        <v>1.03</v>
      </c>
      <c r="E638" s="12">
        <v>1</v>
      </c>
      <c r="F638" s="12">
        <v>1</v>
      </c>
      <c r="G638" s="12">
        <v>0.5</v>
      </c>
      <c r="H638" s="9">
        <v>3</v>
      </c>
      <c r="I638" s="10">
        <v>1</v>
      </c>
      <c r="J638" s="12">
        <f>I638</f>
        <v>1</v>
      </c>
      <c r="K638" t="str">
        <f>VLOOKUP(A638,MasterTutor!A:D,4,FALSE)</f>
        <v>Distinguished</v>
      </c>
      <c r="L638" t="str">
        <f>VLOOKUP(A638,MasterTutor!A:D,3,FALSE)</f>
        <v>Adjunct</v>
      </c>
      <c r="M638" t="str">
        <f>VLOOKUP(A638,MasterTutor!A:D,2,FALSE)</f>
        <v>Ela Cross</v>
      </c>
    </row>
    <row r="639" spans="1:13" x14ac:dyDescent="0.2">
      <c r="A639" s="9" t="s">
        <v>175</v>
      </c>
      <c r="B639" s="9" t="s">
        <v>21</v>
      </c>
      <c r="C639" s="12">
        <v>0.66</v>
      </c>
      <c r="D639" s="12">
        <v>0.97</v>
      </c>
      <c r="E639" s="12">
        <v>1</v>
      </c>
      <c r="F639" s="12">
        <v>0.8</v>
      </c>
      <c r="G639" s="12">
        <v>1</v>
      </c>
      <c r="H639" s="9">
        <v>0</v>
      </c>
      <c r="I639" s="10" t="s">
        <v>27</v>
      </c>
      <c r="J639" s="12">
        <v>0.33</v>
      </c>
      <c r="K639" t="str">
        <f>VLOOKUP(A639,MasterTutor!A:D,4,FALSE)</f>
        <v>Distinguished</v>
      </c>
      <c r="L639" t="str">
        <f>VLOOKUP(A639,MasterTutor!A:D,3,FALSE)</f>
        <v>Adjunct</v>
      </c>
      <c r="M639" t="str">
        <f>VLOOKUP(A639,MasterTutor!A:D,2,FALSE)</f>
        <v>Ela Cross</v>
      </c>
    </row>
    <row r="640" spans="1:13" x14ac:dyDescent="0.2">
      <c r="A640" s="9" t="s">
        <v>175</v>
      </c>
      <c r="B640" s="9" t="s">
        <v>22</v>
      </c>
      <c r="C640" s="12">
        <v>0.79</v>
      </c>
      <c r="D640" s="12">
        <v>1.05</v>
      </c>
      <c r="E640" s="12">
        <v>1</v>
      </c>
      <c r="F640" s="12">
        <v>0.97</v>
      </c>
      <c r="G640" s="12">
        <v>0.67</v>
      </c>
      <c r="H640" s="9">
        <v>1</v>
      </c>
      <c r="I640" s="11"/>
      <c r="J640" s="9"/>
      <c r="K640" t="str">
        <f>VLOOKUP(A640,MasterTutor!A:D,4,FALSE)</f>
        <v>Distinguished</v>
      </c>
      <c r="L640" t="str">
        <f>VLOOKUP(A640,MasterTutor!A:D,3,FALSE)</f>
        <v>Adjunct</v>
      </c>
      <c r="M640" t="str">
        <f>VLOOKUP(A640,MasterTutor!A:D,2,FALSE)</f>
        <v>Ela Cross</v>
      </c>
    </row>
    <row r="641" spans="1:13" x14ac:dyDescent="0.2">
      <c r="A641" s="9" t="s">
        <v>176</v>
      </c>
      <c r="B641" s="9" t="s">
        <v>17</v>
      </c>
      <c r="C641" s="12">
        <v>0.15</v>
      </c>
      <c r="D641" s="12">
        <v>0.82</v>
      </c>
      <c r="E641" s="12">
        <v>1</v>
      </c>
      <c r="F641" s="12">
        <v>1</v>
      </c>
      <c r="G641" s="12">
        <v>1</v>
      </c>
      <c r="H641" s="9" t="e">
        <v>#N/A</v>
      </c>
      <c r="I641" s="10">
        <v>1</v>
      </c>
      <c r="J641" s="12">
        <f>I641</f>
        <v>1</v>
      </c>
      <c r="K641" t="e">
        <f>VLOOKUP(A641,MasterTutor!A:D,4,FALSE)</f>
        <v>#N/A</v>
      </c>
      <c r="L641" t="e">
        <f>VLOOKUP(A641,MasterTutor!A:D,3,FALSE)</f>
        <v>#N/A</v>
      </c>
      <c r="M641" t="e">
        <f>VLOOKUP(A641,MasterTutor!A:D,2,FALSE)</f>
        <v>#N/A</v>
      </c>
    </row>
    <row r="642" spans="1:13" x14ac:dyDescent="0.2">
      <c r="A642" s="9" t="s">
        <v>176</v>
      </c>
      <c r="B642" s="9" t="s">
        <v>18</v>
      </c>
      <c r="C642" s="12">
        <v>0.19</v>
      </c>
      <c r="D642" s="12">
        <v>0.95</v>
      </c>
      <c r="E642" s="12">
        <v>1</v>
      </c>
      <c r="F642" s="12">
        <v>0.86</v>
      </c>
      <c r="G642" s="12">
        <v>1</v>
      </c>
      <c r="H642" s="9" t="e">
        <v>#N/A</v>
      </c>
      <c r="J642" s="9"/>
      <c r="K642" t="e">
        <f>VLOOKUP(A642,MasterTutor!A:D,4,FALSE)</f>
        <v>#N/A</v>
      </c>
      <c r="L642" t="e">
        <f>VLOOKUP(A642,MasterTutor!A:D,3,FALSE)</f>
        <v>#N/A</v>
      </c>
      <c r="M642" t="e">
        <f>VLOOKUP(A642,MasterTutor!A:D,2,FALSE)</f>
        <v>#N/A</v>
      </c>
    </row>
    <row r="643" spans="1:13" x14ac:dyDescent="0.2">
      <c r="A643" s="9" t="s">
        <v>176</v>
      </c>
      <c r="B643" s="9" t="s">
        <v>20</v>
      </c>
      <c r="C643" s="12">
        <v>0.28999999999999998</v>
      </c>
      <c r="D643" s="12">
        <v>0.92</v>
      </c>
      <c r="E643" s="12">
        <v>1</v>
      </c>
      <c r="F643" s="12">
        <v>0.82</v>
      </c>
      <c r="G643" s="12">
        <v>0.86</v>
      </c>
      <c r="H643" s="9">
        <v>2</v>
      </c>
      <c r="I643" s="10">
        <v>1</v>
      </c>
      <c r="J643" s="12">
        <f>I643</f>
        <v>1</v>
      </c>
      <c r="K643" t="e">
        <f>VLOOKUP(A643,MasterTutor!A:D,4,FALSE)</f>
        <v>#N/A</v>
      </c>
      <c r="L643" t="e">
        <f>VLOOKUP(A643,MasterTutor!A:D,3,FALSE)</f>
        <v>#N/A</v>
      </c>
      <c r="M643" t="e">
        <f>VLOOKUP(A643,MasterTutor!A:D,2,FALSE)</f>
        <v>#N/A</v>
      </c>
    </row>
    <row r="644" spans="1:13" x14ac:dyDescent="0.2">
      <c r="A644" s="9" t="s">
        <v>176</v>
      </c>
      <c r="B644" s="9" t="s">
        <v>21</v>
      </c>
      <c r="C644" s="12">
        <v>0.73</v>
      </c>
      <c r="D644" s="12">
        <v>1.1299999999999999</v>
      </c>
      <c r="E644" s="12">
        <v>0.94</v>
      </c>
      <c r="F644" s="12">
        <v>1</v>
      </c>
      <c r="G644" s="12">
        <v>1</v>
      </c>
      <c r="H644" s="9">
        <v>0</v>
      </c>
      <c r="I644" s="11"/>
      <c r="J644" s="9"/>
      <c r="K644" t="e">
        <f>VLOOKUP(A644,MasterTutor!A:D,4,FALSE)</f>
        <v>#N/A</v>
      </c>
      <c r="L644" t="e">
        <f>VLOOKUP(A644,MasterTutor!A:D,3,FALSE)</f>
        <v>#N/A</v>
      </c>
      <c r="M644" t="e">
        <f>VLOOKUP(A644,MasterTutor!A:D,2,FALSE)</f>
        <v>#N/A</v>
      </c>
    </row>
    <row r="645" spans="1:13" x14ac:dyDescent="0.2">
      <c r="A645" s="9" t="s">
        <v>176</v>
      </c>
      <c r="B645" s="9" t="s">
        <v>22</v>
      </c>
      <c r="C645" s="12">
        <v>0.71</v>
      </c>
      <c r="D645" s="12">
        <v>1.05</v>
      </c>
      <c r="E645" s="12">
        <v>1</v>
      </c>
      <c r="F645" s="12">
        <v>0.78</v>
      </c>
      <c r="G645" s="12">
        <v>1</v>
      </c>
      <c r="H645" s="9">
        <v>0</v>
      </c>
      <c r="I645" s="10" t="s">
        <v>39</v>
      </c>
      <c r="J645" s="12">
        <v>0.66</v>
      </c>
      <c r="K645" t="e">
        <f>VLOOKUP(A645,MasterTutor!A:D,4,FALSE)</f>
        <v>#N/A</v>
      </c>
      <c r="L645" t="e">
        <f>VLOOKUP(A645,MasterTutor!A:D,3,FALSE)</f>
        <v>#N/A</v>
      </c>
      <c r="M645" t="e">
        <f>VLOOKUP(A645,MasterTutor!A:D,2,FALSE)</f>
        <v>#N/A</v>
      </c>
    </row>
    <row r="646" spans="1:13" x14ac:dyDescent="0.2">
      <c r="A646" s="9" t="s">
        <v>177</v>
      </c>
      <c r="B646" s="9" t="s">
        <v>14</v>
      </c>
      <c r="C646" s="12">
        <v>1.5417000000000001</v>
      </c>
      <c r="D646" s="12">
        <v>1.2927999999999999</v>
      </c>
      <c r="E646" s="12">
        <v>1</v>
      </c>
      <c r="F646" s="12">
        <v>0.96330275229357698</v>
      </c>
      <c r="G646" s="12">
        <v>0.34482758620689602</v>
      </c>
      <c r="H646" s="9">
        <v>14</v>
      </c>
      <c r="I646" s="10" t="s">
        <v>178</v>
      </c>
      <c r="J646" s="12">
        <v>0.39</v>
      </c>
      <c r="K646" t="str">
        <f>VLOOKUP(A646,MasterTutor!A:D,4,FALSE)</f>
        <v>Advanced</v>
      </c>
      <c r="L646" t="str">
        <f>VLOOKUP(A646,MasterTutor!A:D,3,FALSE)</f>
        <v>Professional</v>
      </c>
      <c r="M646" t="str">
        <f>VLOOKUP(A646,MasterTutor!A:D,2,FALSE)</f>
        <v>Geoff St. Marie</v>
      </c>
    </row>
    <row r="647" spans="1:13" x14ac:dyDescent="0.2">
      <c r="A647" s="9" t="s">
        <v>177</v>
      </c>
      <c r="B647" s="9" t="s">
        <v>14</v>
      </c>
      <c r="C647" s="12">
        <v>1.5417000000000001</v>
      </c>
      <c r="D647" s="12">
        <v>1.2927999999999999</v>
      </c>
      <c r="E647" s="12">
        <v>1</v>
      </c>
      <c r="F647" s="12">
        <v>0.96330275229357698</v>
      </c>
      <c r="G647" s="12">
        <v>0.34482758620689602</v>
      </c>
      <c r="H647" s="9">
        <v>14</v>
      </c>
      <c r="I647" s="10" t="s">
        <v>178</v>
      </c>
      <c r="J647" s="12">
        <f>_xlfn.TEXTBEFORE(I647, "/")/_xlfn.TEXTAFTER(I647,"/")</f>
        <v>0.3888888888888889</v>
      </c>
      <c r="K647" t="str">
        <f>VLOOKUP(A647,MasterTutor!A:D,4,FALSE)</f>
        <v>Advanced</v>
      </c>
      <c r="L647" t="str">
        <f>VLOOKUP(A647,MasterTutor!A:D,3,FALSE)</f>
        <v>Professional</v>
      </c>
      <c r="M647" t="str">
        <f>VLOOKUP(A647,MasterTutor!A:D,2,FALSE)</f>
        <v>Geoff St. Marie</v>
      </c>
    </row>
    <row r="648" spans="1:13" x14ac:dyDescent="0.2">
      <c r="A648" s="9" t="s">
        <v>177</v>
      </c>
      <c r="B648" s="9" t="s">
        <v>16</v>
      </c>
      <c r="C648" s="12">
        <v>1.42</v>
      </c>
      <c r="D648" s="12">
        <v>1.22</v>
      </c>
      <c r="E648" s="12">
        <v>0.99</v>
      </c>
      <c r="F648" s="12">
        <v>0.96</v>
      </c>
      <c r="G648" s="12">
        <v>0.85</v>
      </c>
      <c r="H648" s="9">
        <v>7</v>
      </c>
      <c r="I648" s="13">
        <v>45668</v>
      </c>
      <c r="J648" s="14">
        <v>0.09</v>
      </c>
      <c r="K648" t="str">
        <f>VLOOKUP(A648,MasterTutor!A:D,4,FALSE)</f>
        <v>Advanced</v>
      </c>
      <c r="L648" t="str">
        <f>VLOOKUP(A648,MasterTutor!A:D,3,FALSE)</f>
        <v>Professional</v>
      </c>
      <c r="M648" t="str">
        <f>VLOOKUP(A648,MasterTutor!A:D,2,FALSE)</f>
        <v>Geoff St. Marie</v>
      </c>
    </row>
    <row r="649" spans="1:13" x14ac:dyDescent="0.2">
      <c r="A649" s="9" t="s">
        <v>177</v>
      </c>
      <c r="B649" s="9" t="s">
        <v>257</v>
      </c>
      <c r="C649" s="12">
        <v>1.28</v>
      </c>
      <c r="D649" s="12">
        <v>1.1499999999999999</v>
      </c>
      <c r="E649" s="12">
        <v>0.99</v>
      </c>
      <c r="F649" s="12">
        <v>0.98</v>
      </c>
      <c r="G649" s="12">
        <v>0.66</v>
      </c>
      <c r="H649" s="9">
        <v>18</v>
      </c>
      <c r="I649" s="10">
        <v>0.5</v>
      </c>
      <c r="J649" s="12">
        <v>0.5</v>
      </c>
      <c r="K649" t="str">
        <f>VLOOKUP(A649,MasterTutor!A:D,4,FALSE)</f>
        <v>Advanced</v>
      </c>
      <c r="L649" t="str">
        <f>VLOOKUP(A649,MasterTutor!A:D,3,FALSE)</f>
        <v>Professional</v>
      </c>
      <c r="M649" t="str">
        <f>VLOOKUP(A649,MasterTutor!A:D,2,FALSE)</f>
        <v>Geoff St. Marie</v>
      </c>
    </row>
    <row r="650" spans="1:13" x14ac:dyDescent="0.2">
      <c r="A650" s="9" t="s">
        <v>177</v>
      </c>
      <c r="B650" s="9" t="s">
        <v>29</v>
      </c>
      <c r="C650" s="12">
        <v>1.3458000000000001</v>
      </c>
      <c r="D650" s="12">
        <v>1.25</v>
      </c>
      <c r="E650" s="12">
        <v>0.98064516099999999</v>
      </c>
      <c r="F650" s="12">
        <v>0.99029126199999995</v>
      </c>
      <c r="G650" s="12">
        <v>0.89655172400000005</v>
      </c>
      <c r="H650" s="9">
        <v>23</v>
      </c>
      <c r="I650" s="10">
        <v>0.14285714285714285</v>
      </c>
      <c r="J650" s="12">
        <f>I650</f>
        <v>0.14285714285714285</v>
      </c>
      <c r="K650" t="str">
        <f>VLOOKUP(A650,MasterTutor!A:D,4,FALSE)</f>
        <v>Advanced</v>
      </c>
      <c r="L650" t="str">
        <f>VLOOKUP(A650,MasterTutor!A:D,3,FALSE)</f>
        <v>Professional</v>
      </c>
      <c r="M650" t="str">
        <f>VLOOKUP(A650,MasterTutor!A:D,2,FALSE)</f>
        <v>Geoff St. Marie</v>
      </c>
    </row>
    <row r="651" spans="1:13" x14ac:dyDescent="0.2">
      <c r="A651" s="9" t="s">
        <v>177</v>
      </c>
      <c r="B651" s="9" t="s">
        <v>17</v>
      </c>
      <c r="C651" s="12">
        <v>0.66</v>
      </c>
      <c r="D651" s="12">
        <v>1.29</v>
      </c>
      <c r="E651" s="12">
        <v>0.97</v>
      </c>
      <c r="F651" s="12">
        <v>0.84</v>
      </c>
      <c r="G651" s="12">
        <v>1</v>
      </c>
      <c r="H651" s="9">
        <v>1</v>
      </c>
      <c r="I651" s="10" t="s">
        <v>26</v>
      </c>
      <c r="J651" s="12">
        <v>0.5</v>
      </c>
      <c r="K651" t="str">
        <f>VLOOKUP(A651,MasterTutor!A:D,4,FALSE)</f>
        <v>Advanced</v>
      </c>
      <c r="L651" t="str">
        <f>VLOOKUP(A651,MasterTutor!A:D,3,FALSE)</f>
        <v>Professional</v>
      </c>
      <c r="M651" t="str">
        <f>VLOOKUP(A651,MasterTutor!A:D,2,FALSE)</f>
        <v>Geoff St. Marie</v>
      </c>
    </row>
    <row r="652" spans="1:13" x14ac:dyDescent="0.2">
      <c r="A652" s="9" t="s">
        <v>177</v>
      </c>
      <c r="B652" s="9" t="s">
        <v>18</v>
      </c>
      <c r="C652" s="12">
        <v>0.38</v>
      </c>
      <c r="D652" s="12">
        <v>1.71</v>
      </c>
      <c r="E652" s="12">
        <v>1</v>
      </c>
      <c r="F652" s="12">
        <v>0.88</v>
      </c>
      <c r="G652" s="12">
        <v>0.75</v>
      </c>
      <c r="H652" s="9">
        <v>4</v>
      </c>
      <c r="I652" s="10" t="s">
        <v>115</v>
      </c>
      <c r="J652" s="12">
        <v>0.4</v>
      </c>
      <c r="K652" t="str">
        <f>VLOOKUP(A652,MasterTutor!A:D,4,FALSE)</f>
        <v>Advanced</v>
      </c>
      <c r="L652" t="str">
        <f>VLOOKUP(A652,MasterTutor!A:D,3,FALSE)</f>
        <v>Professional</v>
      </c>
      <c r="M652" t="str">
        <f>VLOOKUP(A652,MasterTutor!A:D,2,FALSE)</f>
        <v>Geoff St. Marie</v>
      </c>
    </row>
    <row r="653" spans="1:13" x14ac:dyDescent="0.2">
      <c r="A653" s="9" t="s">
        <v>177</v>
      </c>
      <c r="B653" s="9" t="s">
        <v>20</v>
      </c>
      <c r="C653" s="12">
        <v>0.37</v>
      </c>
      <c r="D653" s="12">
        <v>1.07</v>
      </c>
      <c r="E653" s="12">
        <v>1</v>
      </c>
      <c r="F653" s="12">
        <v>1</v>
      </c>
      <c r="G653" s="12">
        <v>0.52</v>
      </c>
      <c r="H653" s="9">
        <v>2</v>
      </c>
      <c r="I653" s="10" t="s">
        <v>179</v>
      </c>
      <c r="J653" s="12">
        <v>0.25</v>
      </c>
      <c r="K653" t="str">
        <f>VLOOKUP(A653,MasterTutor!A:D,4,FALSE)</f>
        <v>Advanced</v>
      </c>
      <c r="L653" t="str">
        <f>VLOOKUP(A653,MasterTutor!A:D,3,FALSE)</f>
        <v>Professional</v>
      </c>
      <c r="M653" t="str">
        <f>VLOOKUP(A653,MasterTutor!A:D,2,FALSE)</f>
        <v>Geoff St. Marie</v>
      </c>
    </row>
    <row r="654" spans="1:13" x14ac:dyDescent="0.2">
      <c r="A654" s="9" t="s">
        <v>177</v>
      </c>
      <c r="B654" s="9" t="s">
        <v>21</v>
      </c>
      <c r="C654" s="12">
        <v>1.04</v>
      </c>
      <c r="D654" s="12">
        <v>1.41</v>
      </c>
      <c r="E654" s="12">
        <v>1</v>
      </c>
      <c r="F654" s="12">
        <v>0.97</v>
      </c>
      <c r="G654" s="12">
        <v>0.4</v>
      </c>
      <c r="H654" s="9">
        <v>1</v>
      </c>
      <c r="I654" s="10" t="s">
        <v>180</v>
      </c>
      <c r="J654" s="12">
        <v>0.42</v>
      </c>
      <c r="K654" t="str">
        <f>VLOOKUP(A654,MasterTutor!A:D,4,FALSE)</f>
        <v>Advanced</v>
      </c>
      <c r="L654" t="str">
        <f>VLOOKUP(A654,MasterTutor!A:D,3,FALSE)</f>
        <v>Professional</v>
      </c>
      <c r="M654" t="str">
        <f>VLOOKUP(A654,MasterTutor!A:D,2,FALSE)</f>
        <v>Geoff St. Marie</v>
      </c>
    </row>
    <row r="655" spans="1:13" x14ac:dyDescent="0.2">
      <c r="A655" s="9" t="s">
        <v>177</v>
      </c>
      <c r="B655" s="9" t="s">
        <v>22</v>
      </c>
      <c r="C655" s="12">
        <v>1.29</v>
      </c>
      <c r="D655" s="12">
        <v>1.31</v>
      </c>
      <c r="E655" s="12">
        <v>1</v>
      </c>
      <c r="F655" s="12">
        <v>0.99</v>
      </c>
      <c r="G655" s="12">
        <v>0.28999999999999998</v>
      </c>
      <c r="H655" s="9">
        <v>3</v>
      </c>
      <c r="I655" s="10" t="s">
        <v>181</v>
      </c>
      <c r="J655" s="12">
        <v>0.25</v>
      </c>
      <c r="K655" t="str">
        <f>VLOOKUP(A655,MasterTutor!A:D,4,FALSE)</f>
        <v>Advanced</v>
      </c>
      <c r="L655" t="str">
        <f>VLOOKUP(A655,MasterTutor!A:D,3,FALSE)</f>
        <v>Professional</v>
      </c>
      <c r="M655" t="str">
        <f>VLOOKUP(A655,MasterTutor!A:D,2,FALSE)</f>
        <v>Geoff St. Marie</v>
      </c>
    </row>
    <row r="656" spans="1:13" x14ac:dyDescent="0.2">
      <c r="A656" s="9" t="s">
        <v>182</v>
      </c>
      <c r="B656" s="9" t="s">
        <v>14</v>
      </c>
      <c r="C656" s="12">
        <v>1.0207999999999999</v>
      </c>
      <c r="D656" s="12">
        <v>1.1289</v>
      </c>
      <c r="E656" s="12">
        <v>1</v>
      </c>
      <c r="F656" s="12">
        <v>0.92682926829268197</v>
      </c>
      <c r="G656" s="12">
        <v>1</v>
      </c>
      <c r="H656" s="9">
        <v>3</v>
      </c>
      <c r="I656" s="10" t="s">
        <v>39</v>
      </c>
      <c r="J656" s="12">
        <v>0.66</v>
      </c>
      <c r="K656" t="e">
        <f>VLOOKUP(A656,MasterTutor!A:D,4,FALSE)</f>
        <v>#N/A</v>
      </c>
      <c r="L656" t="e">
        <f>VLOOKUP(A656,MasterTutor!A:D,3,FALSE)</f>
        <v>#N/A</v>
      </c>
      <c r="M656" t="e">
        <f>VLOOKUP(A656,MasterTutor!A:D,2,FALSE)</f>
        <v>#N/A</v>
      </c>
    </row>
    <row r="657" spans="1:13" x14ac:dyDescent="0.2">
      <c r="A657" s="9" t="s">
        <v>182</v>
      </c>
      <c r="B657" s="9" t="s">
        <v>14</v>
      </c>
      <c r="C657" s="12">
        <v>1.0207999999999999</v>
      </c>
      <c r="D657" s="12">
        <v>1.1289</v>
      </c>
      <c r="E657" s="12">
        <v>1</v>
      </c>
      <c r="F657" s="12">
        <v>0.92682926829268197</v>
      </c>
      <c r="G657" s="12">
        <v>1</v>
      </c>
      <c r="H657" s="9">
        <v>3</v>
      </c>
      <c r="I657" s="10" t="s">
        <v>39</v>
      </c>
      <c r="J657" s="12">
        <f>_xlfn.TEXTBEFORE(I657, "/")/_xlfn.TEXTAFTER(I657,"/")</f>
        <v>0.66666666666666663</v>
      </c>
      <c r="K657" t="e">
        <f>VLOOKUP(A657,MasterTutor!A:D,4,FALSE)</f>
        <v>#N/A</v>
      </c>
      <c r="L657" t="e">
        <f>VLOOKUP(A657,MasterTutor!A:D,3,FALSE)</f>
        <v>#N/A</v>
      </c>
      <c r="M657" t="e">
        <f>VLOOKUP(A657,MasterTutor!A:D,2,FALSE)</f>
        <v>#N/A</v>
      </c>
    </row>
    <row r="658" spans="1:13" x14ac:dyDescent="0.2">
      <c r="A658" s="9" t="s">
        <v>182</v>
      </c>
      <c r="B658" s="9" t="s">
        <v>16</v>
      </c>
      <c r="C658" s="12">
        <v>0.7</v>
      </c>
      <c r="D658" s="12">
        <v>0.71</v>
      </c>
      <c r="E658" s="12">
        <v>1</v>
      </c>
      <c r="F658" s="12">
        <v>0.96</v>
      </c>
      <c r="G658" s="12">
        <v>0.67</v>
      </c>
      <c r="H658" s="9">
        <v>0</v>
      </c>
      <c r="I658" s="13"/>
      <c r="J658" s="9"/>
      <c r="K658" t="e">
        <f>VLOOKUP(A658,MasterTutor!A:D,4,FALSE)</f>
        <v>#N/A</v>
      </c>
      <c r="L658" t="e">
        <f>VLOOKUP(A658,MasterTutor!A:D,3,FALSE)</f>
        <v>#N/A</v>
      </c>
      <c r="M658" t="e">
        <f>VLOOKUP(A658,MasterTutor!A:D,2,FALSE)</f>
        <v>#N/A</v>
      </c>
    </row>
    <row r="659" spans="1:13" x14ac:dyDescent="0.2">
      <c r="A659" s="9" t="s">
        <v>182</v>
      </c>
      <c r="B659" s="9" t="s">
        <v>17</v>
      </c>
      <c r="C659" s="12">
        <v>0.47</v>
      </c>
      <c r="D659" s="12">
        <v>1.23</v>
      </c>
      <c r="E659" s="12">
        <v>1</v>
      </c>
      <c r="F659" s="12">
        <v>0.94</v>
      </c>
      <c r="G659" s="12">
        <v>0.8</v>
      </c>
      <c r="H659" s="9" t="e">
        <v>#N/A</v>
      </c>
      <c r="I659" s="10">
        <v>1</v>
      </c>
      <c r="J659" s="12">
        <f>I659</f>
        <v>1</v>
      </c>
      <c r="K659" t="e">
        <f>VLOOKUP(A659,MasterTutor!A:D,4,FALSE)</f>
        <v>#N/A</v>
      </c>
      <c r="L659" t="e">
        <f>VLOOKUP(A659,MasterTutor!A:D,3,FALSE)</f>
        <v>#N/A</v>
      </c>
      <c r="M659" t="e">
        <f>VLOOKUP(A659,MasterTutor!A:D,2,FALSE)</f>
        <v>#N/A</v>
      </c>
    </row>
    <row r="660" spans="1:13" x14ac:dyDescent="0.2">
      <c r="A660" s="9" t="s">
        <v>182</v>
      </c>
      <c r="B660" s="9" t="s">
        <v>18</v>
      </c>
      <c r="C660" s="12">
        <v>0.46</v>
      </c>
      <c r="D660" s="12">
        <v>1.1599999999999999</v>
      </c>
      <c r="E660" s="12">
        <v>1</v>
      </c>
      <c r="F660" s="12">
        <v>0.81</v>
      </c>
      <c r="G660" s="12">
        <v>1</v>
      </c>
      <c r="H660" s="9">
        <v>1</v>
      </c>
      <c r="I660" s="10">
        <v>1</v>
      </c>
      <c r="J660" s="12">
        <f>I660</f>
        <v>1</v>
      </c>
      <c r="K660" t="e">
        <f>VLOOKUP(A660,MasterTutor!A:D,4,FALSE)</f>
        <v>#N/A</v>
      </c>
      <c r="L660" t="e">
        <f>VLOOKUP(A660,MasterTutor!A:D,3,FALSE)</f>
        <v>#N/A</v>
      </c>
      <c r="M660" t="e">
        <f>VLOOKUP(A660,MasterTutor!A:D,2,FALSE)</f>
        <v>#N/A</v>
      </c>
    </row>
    <row r="661" spans="1:13" x14ac:dyDescent="0.2">
      <c r="A661" s="9" t="s">
        <v>182</v>
      </c>
      <c r="B661" s="9" t="s">
        <v>20</v>
      </c>
      <c r="C661" s="12">
        <v>0.39</v>
      </c>
      <c r="D661" s="12">
        <v>1.1100000000000001</v>
      </c>
      <c r="E661" s="12">
        <v>1</v>
      </c>
      <c r="F661" s="12">
        <v>1</v>
      </c>
      <c r="G661" s="12">
        <v>1</v>
      </c>
      <c r="H661" s="9" t="e">
        <v>#N/A</v>
      </c>
      <c r="J661" s="9"/>
      <c r="K661" t="e">
        <f>VLOOKUP(A661,MasterTutor!A:D,4,FALSE)</f>
        <v>#N/A</v>
      </c>
      <c r="L661" t="e">
        <f>VLOOKUP(A661,MasterTutor!A:D,3,FALSE)</f>
        <v>#N/A</v>
      </c>
      <c r="M661" t="e">
        <f>VLOOKUP(A661,MasterTutor!A:D,2,FALSE)</f>
        <v>#N/A</v>
      </c>
    </row>
    <row r="662" spans="1:13" x14ac:dyDescent="0.2">
      <c r="A662" s="9" t="s">
        <v>182</v>
      </c>
      <c r="B662" s="9" t="s">
        <v>21</v>
      </c>
      <c r="C662" s="12">
        <v>0.74</v>
      </c>
      <c r="D662" s="12">
        <v>1.17</v>
      </c>
      <c r="E662" s="12">
        <v>1</v>
      </c>
      <c r="F662" s="12">
        <v>0.96</v>
      </c>
      <c r="G662" s="12">
        <v>1</v>
      </c>
      <c r="H662" s="9">
        <v>2</v>
      </c>
      <c r="I662" s="10" t="s">
        <v>37</v>
      </c>
      <c r="J662" s="12">
        <v>1</v>
      </c>
      <c r="K662" t="e">
        <f>VLOOKUP(A662,MasterTutor!A:D,4,FALSE)</f>
        <v>#N/A</v>
      </c>
      <c r="L662" t="e">
        <f>VLOOKUP(A662,MasterTutor!A:D,3,FALSE)</f>
        <v>#N/A</v>
      </c>
      <c r="M662" t="e">
        <f>VLOOKUP(A662,MasterTutor!A:D,2,FALSE)</f>
        <v>#N/A</v>
      </c>
    </row>
    <row r="663" spans="1:13" x14ac:dyDescent="0.2">
      <c r="A663" s="9" t="s">
        <v>182</v>
      </c>
      <c r="B663" s="9" t="s">
        <v>22</v>
      </c>
      <c r="C663" s="12">
        <v>0.95</v>
      </c>
      <c r="D663" s="12">
        <v>1.1100000000000001</v>
      </c>
      <c r="E663" s="12">
        <v>1</v>
      </c>
      <c r="F663" s="12">
        <v>0.94</v>
      </c>
      <c r="G663" s="12">
        <v>1</v>
      </c>
      <c r="H663" s="9">
        <v>2</v>
      </c>
      <c r="I663" s="10" t="s">
        <v>23</v>
      </c>
      <c r="J663" s="12">
        <v>1</v>
      </c>
      <c r="K663" t="e">
        <f>VLOOKUP(A663,MasterTutor!A:D,4,FALSE)</f>
        <v>#N/A</v>
      </c>
      <c r="L663" t="e">
        <f>VLOOKUP(A663,MasterTutor!A:D,3,FALSE)</f>
        <v>#N/A</v>
      </c>
      <c r="M663" t="e">
        <f>VLOOKUP(A663,MasterTutor!A:D,2,FALSE)</f>
        <v>#N/A</v>
      </c>
    </row>
    <row r="664" spans="1:13" x14ac:dyDescent="0.2">
      <c r="A664" s="9" t="s">
        <v>183</v>
      </c>
      <c r="B664" s="9" t="s">
        <v>17</v>
      </c>
      <c r="C664" s="12">
        <v>0.74</v>
      </c>
      <c r="D664" s="12">
        <v>1.1499999999999999</v>
      </c>
      <c r="E664" s="12">
        <v>1</v>
      </c>
      <c r="F664" s="12">
        <v>0.85</v>
      </c>
      <c r="G664" s="12">
        <v>0.5</v>
      </c>
      <c r="H664" s="9">
        <v>0</v>
      </c>
      <c r="J664" s="9"/>
      <c r="K664" t="e">
        <f>VLOOKUP(A664,MasterTutor!A:D,4,FALSE)</f>
        <v>#N/A</v>
      </c>
      <c r="L664" t="e">
        <f>VLOOKUP(A664,MasterTutor!A:D,3,FALSE)</f>
        <v>#N/A</v>
      </c>
      <c r="M664" t="e">
        <f>VLOOKUP(A664,MasterTutor!A:D,2,FALSE)</f>
        <v>#N/A</v>
      </c>
    </row>
    <row r="665" spans="1:13" x14ac:dyDescent="0.2">
      <c r="A665" s="9" t="s">
        <v>183</v>
      </c>
      <c r="B665" s="9" t="s">
        <v>18</v>
      </c>
      <c r="C665" s="12">
        <v>0.21</v>
      </c>
      <c r="D665" s="12">
        <v>1.05</v>
      </c>
      <c r="E665" s="12">
        <v>1</v>
      </c>
      <c r="F665" s="12">
        <v>0.7</v>
      </c>
      <c r="G665" s="12">
        <v>0.17</v>
      </c>
      <c r="H665" s="9" t="e">
        <v>#N/A</v>
      </c>
      <c r="J665" s="9"/>
      <c r="K665" t="e">
        <f>VLOOKUP(A665,MasterTutor!A:D,4,FALSE)</f>
        <v>#N/A</v>
      </c>
      <c r="L665" t="e">
        <f>VLOOKUP(A665,MasterTutor!A:D,3,FALSE)</f>
        <v>#N/A</v>
      </c>
      <c r="M665" t="e">
        <f>VLOOKUP(A665,MasterTutor!A:D,2,FALSE)</f>
        <v>#N/A</v>
      </c>
    </row>
    <row r="666" spans="1:13" x14ac:dyDescent="0.2">
      <c r="A666" s="9" t="s">
        <v>183</v>
      </c>
      <c r="B666" s="9" t="s">
        <v>20</v>
      </c>
      <c r="C666" s="12">
        <v>0.21</v>
      </c>
      <c r="D666" s="12">
        <v>0.77</v>
      </c>
      <c r="E666" s="12">
        <v>1</v>
      </c>
      <c r="F666" s="12">
        <v>1</v>
      </c>
      <c r="G666" s="12">
        <v>0.5</v>
      </c>
      <c r="H666" s="9" t="e">
        <v>#N/A</v>
      </c>
      <c r="J666" s="9"/>
      <c r="K666" t="e">
        <f>VLOOKUP(A666,MasterTutor!A:D,4,FALSE)</f>
        <v>#N/A</v>
      </c>
      <c r="L666" t="e">
        <f>VLOOKUP(A666,MasterTutor!A:D,3,FALSE)</f>
        <v>#N/A</v>
      </c>
      <c r="M666" t="e">
        <f>VLOOKUP(A666,MasterTutor!A:D,2,FALSE)</f>
        <v>#N/A</v>
      </c>
    </row>
    <row r="667" spans="1:13" x14ac:dyDescent="0.2">
      <c r="A667" s="9" t="s">
        <v>184</v>
      </c>
      <c r="B667" s="9" t="s">
        <v>14</v>
      </c>
      <c r="C667" s="12">
        <v>0.7833</v>
      </c>
      <c r="D667" s="12">
        <v>1.0032999999999901</v>
      </c>
      <c r="E667" s="12">
        <v>0.96551724137931005</v>
      </c>
      <c r="F667" s="12">
        <v>1</v>
      </c>
      <c r="G667" s="12">
        <v>1</v>
      </c>
      <c r="H667" s="9">
        <v>2</v>
      </c>
      <c r="I667" s="10" t="s">
        <v>148</v>
      </c>
      <c r="J667" s="12">
        <v>0</v>
      </c>
      <c r="K667" t="str">
        <f>VLOOKUP(A667,MasterTutor!A:D,4,FALSE)</f>
        <v>Distinguished</v>
      </c>
      <c r="L667" t="str">
        <f>VLOOKUP(A667,MasterTutor!A:D,3,FALSE)</f>
        <v>Professional</v>
      </c>
      <c r="M667" t="str">
        <f>VLOOKUP(A667,MasterTutor!A:D,2,FALSE)</f>
        <v>Ian Plamondon</v>
      </c>
    </row>
    <row r="668" spans="1:13" x14ac:dyDescent="0.2">
      <c r="A668" s="9" t="s">
        <v>184</v>
      </c>
      <c r="B668" s="9" t="s">
        <v>16</v>
      </c>
      <c r="C668" s="12">
        <v>0.72</v>
      </c>
      <c r="D668" s="12">
        <v>0.91</v>
      </c>
      <c r="E668" s="12">
        <v>0.96</v>
      </c>
      <c r="F668" s="12">
        <v>0.98</v>
      </c>
      <c r="G668" s="12">
        <v>1</v>
      </c>
      <c r="H668" s="9">
        <v>0</v>
      </c>
      <c r="I668" s="13">
        <v>45658</v>
      </c>
      <c r="J668" s="12">
        <v>1</v>
      </c>
      <c r="K668" t="str">
        <f>VLOOKUP(A668,MasterTutor!A:D,4,FALSE)</f>
        <v>Distinguished</v>
      </c>
      <c r="L668" t="str">
        <f>VLOOKUP(A668,MasterTutor!A:D,3,FALSE)</f>
        <v>Professional</v>
      </c>
      <c r="M668" t="str">
        <f>VLOOKUP(A668,MasterTutor!A:D,2,FALSE)</f>
        <v>Ian Plamondon</v>
      </c>
    </row>
    <row r="669" spans="1:13" x14ac:dyDescent="0.2">
      <c r="A669" s="9" t="s">
        <v>184</v>
      </c>
      <c r="B669" s="9" t="s">
        <v>257</v>
      </c>
      <c r="C669" s="12">
        <v>0.36</v>
      </c>
      <c r="D669" s="12">
        <v>0.69</v>
      </c>
      <c r="E669" s="12">
        <v>0.85</v>
      </c>
      <c r="F669" s="12">
        <v>1</v>
      </c>
      <c r="G669" s="12">
        <v>1</v>
      </c>
      <c r="H669" s="9">
        <v>2</v>
      </c>
      <c r="I669" s="10" t="s">
        <v>36</v>
      </c>
      <c r="J669" s="12">
        <v>0</v>
      </c>
      <c r="K669" t="str">
        <f>VLOOKUP(A669,MasterTutor!A:D,4,FALSE)</f>
        <v>Distinguished</v>
      </c>
      <c r="L669" t="str">
        <f>VLOOKUP(A669,MasterTutor!A:D,3,FALSE)</f>
        <v>Professional</v>
      </c>
      <c r="M669" t="str">
        <f>VLOOKUP(A669,MasterTutor!A:D,2,FALSE)</f>
        <v>Ian Plamondon</v>
      </c>
    </row>
    <row r="670" spans="1:13" x14ac:dyDescent="0.2">
      <c r="A670" s="9" t="s">
        <v>184</v>
      </c>
      <c r="B670" s="9" t="s">
        <v>29</v>
      </c>
      <c r="C670" s="12">
        <v>0.51670000000000005</v>
      </c>
      <c r="D670" s="12">
        <v>0.97040000000000004</v>
      </c>
      <c r="E670" s="12">
        <v>0.98305084700000001</v>
      </c>
      <c r="F670" s="12">
        <v>0.97560975599999999</v>
      </c>
      <c r="G670" s="12">
        <v>0.81818181800000001</v>
      </c>
      <c r="H670" s="9">
        <v>2</v>
      </c>
      <c r="I670" s="10">
        <v>0.33333333333333331</v>
      </c>
      <c r="J670" s="12">
        <f>I670</f>
        <v>0.33333333333333331</v>
      </c>
      <c r="K670" t="str">
        <f>VLOOKUP(A670,MasterTutor!A:D,4,FALSE)</f>
        <v>Distinguished</v>
      </c>
      <c r="L670" t="str">
        <f>VLOOKUP(A670,MasterTutor!A:D,3,FALSE)</f>
        <v>Professional</v>
      </c>
      <c r="M670" t="str">
        <f>VLOOKUP(A670,MasterTutor!A:D,2,FALSE)</f>
        <v>Ian Plamondon</v>
      </c>
    </row>
    <row r="671" spans="1:13" x14ac:dyDescent="0.2">
      <c r="A671" s="9" t="s">
        <v>184</v>
      </c>
      <c r="B671" s="9" t="s">
        <v>17</v>
      </c>
      <c r="C671" s="12">
        <v>0.35</v>
      </c>
      <c r="D671" s="12">
        <v>0.73</v>
      </c>
      <c r="E671" s="12">
        <v>0.98</v>
      </c>
      <c r="F671" s="12">
        <v>1</v>
      </c>
      <c r="G671" s="12">
        <v>0.67</v>
      </c>
      <c r="H671" s="9" t="e">
        <v>#N/A</v>
      </c>
      <c r="I671" s="10">
        <v>1</v>
      </c>
      <c r="J671" s="12">
        <f>I671</f>
        <v>1</v>
      </c>
      <c r="K671" t="str">
        <f>VLOOKUP(A671,MasterTutor!A:D,4,FALSE)</f>
        <v>Distinguished</v>
      </c>
      <c r="L671" t="str">
        <f>VLOOKUP(A671,MasterTutor!A:D,3,FALSE)</f>
        <v>Professional</v>
      </c>
      <c r="M671" t="str">
        <f>VLOOKUP(A671,MasterTutor!A:D,2,FALSE)</f>
        <v>Ian Plamondon</v>
      </c>
    </row>
    <row r="672" spans="1:13" x14ac:dyDescent="0.2">
      <c r="A672" s="9" t="s">
        <v>184</v>
      </c>
      <c r="B672" s="9" t="s">
        <v>18</v>
      </c>
      <c r="C672" s="12">
        <v>0.35</v>
      </c>
      <c r="D672" s="12">
        <v>0.91</v>
      </c>
      <c r="E672" s="12">
        <v>0.94</v>
      </c>
      <c r="F672" s="12">
        <v>1</v>
      </c>
      <c r="G672" s="12">
        <v>0.5</v>
      </c>
      <c r="H672" s="9">
        <v>0</v>
      </c>
      <c r="I672" s="10">
        <v>0</v>
      </c>
      <c r="J672" s="12">
        <f>I672</f>
        <v>0</v>
      </c>
      <c r="K672" t="str">
        <f>VLOOKUP(A672,MasterTutor!A:D,4,FALSE)</f>
        <v>Distinguished</v>
      </c>
      <c r="L672" t="str">
        <f>VLOOKUP(A672,MasterTutor!A:D,3,FALSE)</f>
        <v>Professional</v>
      </c>
      <c r="M672" t="str">
        <f>VLOOKUP(A672,MasterTutor!A:D,2,FALSE)</f>
        <v>Ian Plamondon</v>
      </c>
    </row>
    <row r="673" spans="1:13" x14ac:dyDescent="0.2">
      <c r="A673" s="9" t="s">
        <v>184</v>
      </c>
      <c r="B673" s="9" t="s">
        <v>20</v>
      </c>
      <c r="C673" s="12">
        <v>0.55000000000000004</v>
      </c>
      <c r="D673" s="12">
        <v>1.01</v>
      </c>
      <c r="E673" s="12">
        <v>0.94</v>
      </c>
      <c r="F673" s="12">
        <v>1</v>
      </c>
      <c r="G673" s="12">
        <v>0.73</v>
      </c>
      <c r="H673" s="9">
        <v>2</v>
      </c>
      <c r="I673" s="10" t="s">
        <v>19</v>
      </c>
      <c r="J673" s="12">
        <v>0.67</v>
      </c>
      <c r="K673" t="str">
        <f>VLOOKUP(A673,MasterTutor!A:D,4,FALSE)</f>
        <v>Distinguished</v>
      </c>
      <c r="L673" t="str">
        <f>VLOOKUP(A673,MasterTutor!A:D,3,FALSE)</f>
        <v>Professional</v>
      </c>
      <c r="M673" t="str">
        <f>VLOOKUP(A673,MasterTutor!A:D,2,FALSE)</f>
        <v>Ian Plamondon</v>
      </c>
    </row>
    <row r="674" spans="1:13" x14ac:dyDescent="0.2">
      <c r="A674" s="9" t="s">
        <v>184</v>
      </c>
      <c r="B674" s="9" t="s">
        <v>21</v>
      </c>
      <c r="C674" s="12">
        <v>0.72</v>
      </c>
      <c r="D674" s="12">
        <v>0.97</v>
      </c>
      <c r="E674" s="12">
        <v>0.96</v>
      </c>
      <c r="F674" s="12">
        <v>0.98</v>
      </c>
      <c r="G674" s="12">
        <v>0.85</v>
      </c>
      <c r="H674" s="9">
        <v>3</v>
      </c>
      <c r="I674" s="10" t="s">
        <v>31</v>
      </c>
      <c r="J674" s="12">
        <v>0.6</v>
      </c>
      <c r="K674" t="str">
        <f>VLOOKUP(A674,MasterTutor!A:D,4,FALSE)</f>
        <v>Distinguished</v>
      </c>
      <c r="L674" t="str">
        <f>VLOOKUP(A674,MasterTutor!A:D,3,FALSE)</f>
        <v>Professional</v>
      </c>
      <c r="M674" t="str">
        <f>VLOOKUP(A674,MasterTutor!A:D,2,FALSE)</f>
        <v>Ian Plamondon</v>
      </c>
    </row>
    <row r="675" spans="1:13" x14ac:dyDescent="0.2">
      <c r="A675" s="9" t="s">
        <v>184</v>
      </c>
      <c r="B675" s="9" t="s">
        <v>22</v>
      </c>
      <c r="C675" s="12">
        <v>0.78</v>
      </c>
      <c r="D675" s="12">
        <v>1.02</v>
      </c>
      <c r="E675" s="12">
        <v>1</v>
      </c>
      <c r="F675" s="12">
        <v>0.97</v>
      </c>
      <c r="G675" s="12">
        <v>1</v>
      </c>
      <c r="H675" s="9">
        <v>4</v>
      </c>
      <c r="I675" s="10" t="s">
        <v>59</v>
      </c>
      <c r="J675" s="12">
        <v>0.75</v>
      </c>
      <c r="K675" t="str">
        <f>VLOOKUP(A675,MasterTutor!A:D,4,FALSE)</f>
        <v>Distinguished</v>
      </c>
      <c r="L675" t="str">
        <f>VLOOKUP(A675,MasterTutor!A:D,3,FALSE)</f>
        <v>Professional</v>
      </c>
      <c r="M675" t="str">
        <f>VLOOKUP(A675,MasterTutor!A:D,2,FALSE)</f>
        <v>Ian Plamondon</v>
      </c>
    </row>
    <row r="676" spans="1:13" x14ac:dyDescent="0.2">
      <c r="A676" s="9" t="s">
        <v>185</v>
      </c>
      <c r="B676" s="9" t="s">
        <v>14</v>
      </c>
      <c r="C676" s="12">
        <v>0.76039999999999996</v>
      </c>
      <c r="D676" s="12">
        <v>1.1601999999999999</v>
      </c>
      <c r="E676" s="12">
        <v>1</v>
      </c>
      <c r="F676" s="12">
        <v>0.96428571428571397</v>
      </c>
      <c r="G676" s="12">
        <v>1</v>
      </c>
      <c r="H676" s="9">
        <v>0</v>
      </c>
      <c r="I676" s="10" t="s">
        <v>66</v>
      </c>
      <c r="J676" s="12">
        <v>0.5</v>
      </c>
      <c r="K676" t="str">
        <f>VLOOKUP(A676,MasterTutor!A:D,4,FALSE)</f>
        <v>Distinguished</v>
      </c>
      <c r="L676" t="str">
        <f>VLOOKUP(A676,MasterTutor!A:D,3,FALSE)</f>
        <v>Adjunct</v>
      </c>
      <c r="M676" t="str">
        <f>VLOOKUP(A676,MasterTutor!A:D,2,FALSE)</f>
        <v>Geoff St. Marie</v>
      </c>
    </row>
    <row r="677" spans="1:13" x14ac:dyDescent="0.2">
      <c r="A677" s="9" t="s">
        <v>185</v>
      </c>
      <c r="B677" s="9" t="s">
        <v>16</v>
      </c>
      <c r="C677" s="12">
        <v>0.67</v>
      </c>
      <c r="D677" s="12">
        <v>1.1499999999999999</v>
      </c>
      <c r="E677" s="12">
        <v>1</v>
      </c>
      <c r="F677" s="12">
        <v>1</v>
      </c>
      <c r="G677" s="12">
        <v>0.71</v>
      </c>
      <c r="H677" s="9">
        <v>1</v>
      </c>
      <c r="I677" s="13">
        <v>45658</v>
      </c>
      <c r="J677" s="12">
        <v>1</v>
      </c>
      <c r="K677" t="str">
        <f>VLOOKUP(A677,MasterTutor!A:D,4,FALSE)</f>
        <v>Distinguished</v>
      </c>
      <c r="L677" t="str">
        <f>VLOOKUP(A677,MasterTutor!A:D,3,FALSE)</f>
        <v>Adjunct</v>
      </c>
      <c r="M677" t="str">
        <f>VLOOKUP(A677,MasterTutor!A:D,2,FALSE)</f>
        <v>Geoff St. Marie</v>
      </c>
    </row>
    <row r="678" spans="1:13" x14ac:dyDescent="0.2">
      <c r="A678" s="9" t="s">
        <v>185</v>
      </c>
      <c r="B678" s="9" t="s">
        <v>257</v>
      </c>
      <c r="C678" s="12">
        <v>0.48</v>
      </c>
      <c r="D678" s="12">
        <v>0.99</v>
      </c>
      <c r="E678" s="12">
        <v>1</v>
      </c>
      <c r="F678" s="12">
        <v>1</v>
      </c>
      <c r="G678" s="12">
        <v>0.89</v>
      </c>
      <c r="H678" s="9">
        <v>1</v>
      </c>
      <c r="I678" s="10"/>
      <c r="J678" s="12"/>
      <c r="K678" t="str">
        <f>VLOOKUP(A678,MasterTutor!A:D,4,FALSE)</f>
        <v>Distinguished</v>
      </c>
      <c r="L678" t="str">
        <f>VLOOKUP(A678,MasterTutor!A:D,3,FALSE)</f>
        <v>Adjunct</v>
      </c>
      <c r="M678" t="str">
        <f>VLOOKUP(A678,MasterTutor!A:D,2,FALSE)</f>
        <v>Geoff St. Marie</v>
      </c>
    </row>
    <row r="679" spans="1:13" x14ac:dyDescent="0.2">
      <c r="A679" s="9" t="s">
        <v>185</v>
      </c>
      <c r="B679" s="9" t="s">
        <v>29</v>
      </c>
      <c r="C679" s="12">
        <v>0.52080000000000004</v>
      </c>
      <c r="D679" s="12">
        <v>0.95309999999999995</v>
      </c>
      <c r="E679" s="12">
        <v>1</v>
      </c>
      <c r="F679" s="12">
        <v>0.95238095199999995</v>
      </c>
      <c r="G679" s="12">
        <v>0.625</v>
      </c>
      <c r="H679" s="9">
        <v>0</v>
      </c>
      <c r="I679" s="10">
        <v>1</v>
      </c>
      <c r="J679" s="12">
        <f>I679</f>
        <v>1</v>
      </c>
      <c r="K679" t="str">
        <f>VLOOKUP(A679,MasterTutor!A:D,4,FALSE)</f>
        <v>Distinguished</v>
      </c>
      <c r="L679" t="str">
        <f>VLOOKUP(A679,MasterTutor!A:D,3,FALSE)</f>
        <v>Adjunct</v>
      </c>
      <c r="M679" t="str">
        <f>VLOOKUP(A679,MasterTutor!A:D,2,FALSE)</f>
        <v>Geoff St. Marie</v>
      </c>
    </row>
    <row r="680" spans="1:13" x14ac:dyDescent="0.2">
      <c r="A680" s="9" t="s">
        <v>185</v>
      </c>
      <c r="B680" s="9" t="s">
        <v>17</v>
      </c>
      <c r="C680" s="12">
        <v>0.3</v>
      </c>
      <c r="D680" s="12">
        <v>0.9</v>
      </c>
      <c r="E680" s="12">
        <v>1</v>
      </c>
      <c r="F680" s="12">
        <v>1</v>
      </c>
      <c r="G680" s="12">
        <v>0.6</v>
      </c>
      <c r="H680" s="9" t="e">
        <v>#N/A</v>
      </c>
      <c r="J680" s="9"/>
      <c r="K680" t="str">
        <f>VLOOKUP(A680,MasterTutor!A:D,4,FALSE)</f>
        <v>Distinguished</v>
      </c>
      <c r="L680" t="str">
        <f>VLOOKUP(A680,MasterTutor!A:D,3,FALSE)</f>
        <v>Adjunct</v>
      </c>
      <c r="M680" t="str">
        <f>VLOOKUP(A680,MasterTutor!A:D,2,FALSE)</f>
        <v>Geoff St. Marie</v>
      </c>
    </row>
    <row r="681" spans="1:13" x14ac:dyDescent="0.2">
      <c r="A681" s="9" t="s">
        <v>185</v>
      </c>
      <c r="B681" s="9" t="s">
        <v>18</v>
      </c>
      <c r="C681" s="12">
        <v>0.23</v>
      </c>
      <c r="D681" s="12">
        <v>1.0900000000000001</v>
      </c>
      <c r="E681" s="12">
        <v>1</v>
      </c>
      <c r="F681" s="12">
        <v>1</v>
      </c>
      <c r="G681" s="12">
        <v>0.6</v>
      </c>
      <c r="H681" s="9" t="e">
        <v>#N/A</v>
      </c>
      <c r="J681" s="9"/>
      <c r="K681" t="str">
        <f>VLOOKUP(A681,MasterTutor!A:D,4,FALSE)</f>
        <v>Distinguished</v>
      </c>
      <c r="L681" t="str">
        <f>VLOOKUP(A681,MasterTutor!A:D,3,FALSE)</f>
        <v>Adjunct</v>
      </c>
      <c r="M681" t="str">
        <f>VLOOKUP(A681,MasterTutor!A:D,2,FALSE)</f>
        <v>Geoff St. Marie</v>
      </c>
    </row>
    <row r="682" spans="1:13" x14ac:dyDescent="0.2">
      <c r="A682" s="9" t="s">
        <v>185</v>
      </c>
      <c r="B682" s="9" t="s">
        <v>20</v>
      </c>
      <c r="C682" s="12">
        <v>0.4</v>
      </c>
      <c r="D682" s="12">
        <v>1.08</v>
      </c>
      <c r="E682" s="12">
        <v>1</v>
      </c>
      <c r="F682" s="12">
        <v>1</v>
      </c>
      <c r="G682" s="12">
        <v>0.56999999999999995</v>
      </c>
      <c r="H682" s="9" t="e">
        <v>#N/A</v>
      </c>
      <c r="I682" s="10">
        <v>0</v>
      </c>
      <c r="J682" s="12">
        <f>I682</f>
        <v>0</v>
      </c>
      <c r="K682" t="str">
        <f>VLOOKUP(A682,MasterTutor!A:D,4,FALSE)</f>
        <v>Distinguished</v>
      </c>
      <c r="L682" t="str">
        <f>VLOOKUP(A682,MasterTutor!A:D,3,FALSE)</f>
        <v>Adjunct</v>
      </c>
      <c r="M682" t="str">
        <f>VLOOKUP(A682,MasterTutor!A:D,2,FALSE)</f>
        <v>Geoff St. Marie</v>
      </c>
    </row>
    <row r="683" spans="1:13" x14ac:dyDescent="0.2">
      <c r="A683" s="9" t="s">
        <v>185</v>
      </c>
      <c r="B683" s="9" t="s">
        <v>21</v>
      </c>
      <c r="C683" s="12">
        <v>0.82</v>
      </c>
      <c r="D683" s="12">
        <v>1.0900000000000001</v>
      </c>
      <c r="E683" s="12">
        <v>1</v>
      </c>
      <c r="F683" s="12">
        <v>1</v>
      </c>
      <c r="G683" s="12">
        <v>0.67</v>
      </c>
      <c r="H683" s="9">
        <v>0</v>
      </c>
      <c r="I683" s="11"/>
      <c r="J683" s="9"/>
      <c r="K683" t="str">
        <f>VLOOKUP(A683,MasterTutor!A:D,4,FALSE)</f>
        <v>Distinguished</v>
      </c>
      <c r="L683" t="str">
        <f>VLOOKUP(A683,MasterTutor!A:D,3,FALSE)</f>
        <v>Adjunct</v>
      </c>
      <c r="M683" t="str">
        <f>VLOOKUP(A683,MasterTutor!A:D,2,FALSE)</f>
        <v>Geoff St. Marie</v>
      </c>
    </row>
    <row r="684" spans="1:13" x14ac:dyDescent="0.2">
      <c r="A684" s="9" t="s">
        <v>185</v>
      </c>
      <c r="B684" s="9" t="s">
        <v>22</v>
      </c>
      <c r="C684" s="12">
        <v>0.94</v>
      </c>
      <c r="D684" s="12">
        <v>1.1499999999999999</v>
      </c>
      <c r="E684" s="12">
        <v>1</v>
      </c>
      <c r="F684" s="12">
        <v>1</v>
      </c>
      <c r="G684" s="12">
        <v>0.5</v>
      </c>
      <c r="H684" s="9">
        <v>1</v>
      </c>
      <c r="I684" s="10" t="s">
        <v>34</v>
      </c>
      <c r="J684" s="12">
        <v>1</v>
      </c>
      <c r="K684" t="str">
        <f>VLOOKUP(A684,MasterTutor!A:D,4,FALSE)</f>
        <v>Distinguished</v>
      </c>
      <c r="L684" t="str">
        <f>VLOOKUP(A684,MasterTutor!A:D,3,FALSE)</f>
        <v>Adjunct</v>
      </c>
      <c r="M684" t="str">
        <f>VLOOKUP(A684,MasterTutor!A:D,2,FALSE)</f>
        <v>Geoff St. Marie</v>
      </c>
    </row>
    <row r="685" spans="1:13" x14ac:dyDescent="0.2">
      <c r="A685" s="9" t="s">
        <v>186</v>
      </c>
      <c r="B685" s="9" t="s">
        <v>14</v>
      </c>
      <c r="C685" s="12">
        <v>0.82499999999999996</v>
      </c>
      <c r="D685" s="12">
        <v>1.3009999999999999</v>
      </c>
      <c r="E685" s="12">
        <v>0.98989898989898895</v>
      </c>
      <c r="F685" s="12">
        <v>0.97101449275362295</v>
      </c>
      <c r="G685" s="12">
        <v>0.90476190476190399</v>
      </c>
      <c r="H685" s="9">
        <v>2</v>
      </c>
      <c r="I685" s="10" t="s">
        <v>40</v>
      </c>
      <c r="J685" s="12">
        <v>0</v>
      </c>
      <c r="K685" t="str">
        <f>VLOOKUP(A685,MasterTutor!A:D,4,FALSE)</f>
        <v>Premium</v>
      </c>
      <c r="L685" t="str">
        <f>VLOOKUP(A685,MasterTutor!A:D,3,FALSE)</f>
        <v>Professional</v>
      </c>
      <c r="M685" t="str">
        <f>VLOOKUP(A685,MasterTutor!A:D,2,FALSE)</f>
        <v>Ian Plamondon</v>
      </c>
    </row>
    <row r="686" spans="1:13" x14ac:dyDescent="0.2">
      <c r="A686" s="9" t="s">
        <v>186</v>
      </c>
      <c r="B686" s="9" t="s">
        <v>16</v>
      </c>
      <c r="C686" s="12">
        <v>0.74</v>
      </c>
      <c r="D686" s="12">
        <v>1.29</v>
      </c>
      <c r="E686" s="12">
        <v>1</v>
      </c>
      <c r="F686" s="12">
        <v>0.95</v>
      </c>
      <c r="G686" s="12">
        <v>0.81</v>
      </c>
      <c r="H686" s="9">
        <v>2</v>
      </c>
      <c r="I686" s="13" t="s">
        <v>148</v>
      </c>
      <c r="J686" s="12">
        <v>0</v>
      </c>
      <c r="K686" t="str">
        <f>VLOOKUP(A686,MasterTutor!A:D,4,FALSE)</f>
        <v>Premium</v>
      </c>
      <c r="L686" t="str">
        <f>VLOOKUP(A686,MasterTutor!A:D,3,FALSE)</f>
        <v>Professional</v>
      </c>
      <c r="M686" t="str">
        <f>VLOOKUP(A686,MasterTutor!A:D,2,FALSE)</f>
        <v>Ian Plamondon</v>
      </c>
    </row>
    <row r="687" spans="1:13" x14ac:dyDescent="0.2">
      <c r="A687" s="9" t="s">
        <v>186</v>
      </c>
      <c r="B687" s="9" t="s">
        <v>257</v>
      </c>
      <c r="C687" s="12">
        <v>0.53</v>
      </c>
      <c r="D687" s="12">
        <v>0.96</v>
      </c>
      <c r="E687" s="12">
        <v>0.97</v>
      </c>
      <c r="F687" s="12">
        <v>0.89</v>
      </c>
      <c r="G687" s="12">
        <v>0.86</v>
      </c>
      <c r="H687" s="9">
        <v>3</v>
      </c>
      <c r="I687" s="10" t="s">
        <v>36</v>
      </c>
      <c r="J687" s="12">
        <v>0</v>
      </c>
      <c r="K687" t="str">
        <f>VLOOKUP(A687,MasterTutor!A:D,4,FALSE)</f>
        <v>Premium</v>
      </c>
      <c r="L687" t="str">
        <f>VLOOKUP(A687,MasterTutor!A:D,3,FALSE)</f>
        <v>Professional</v>
      </c>
      <c r="M687" t="str">
        <f>VLOOKUP(A687,MasterTutor!A:D,2,FALSE)</f>
        <v>Ian Plamondon</v>
      </c>
    </row>
    <row r="688" spans="1:13" x14ac:dyDescent="0.2">
      <c r="A688" s="9" t="s">
        <v>186</v>
      </c>
      <c r="B688" s="9" t="s">
        <v>29</v>
      </c>
      <c r="C688" s="12">
        <v>0.52500000000000002</v>
      </c>
      <c r="D688" s="12">
        <v>1.2138</v>
      </c>
      <c r="E688" s="12">
        <v>1</v>
      </c>
      <c r="F688" s="12">
        <v>0.95121951199999999</v>
      </c>
      <c r="G688" s="12">
        <v>0.71428571399999996</v>
      </c>
      <c r="H688" s="9">
        <v>3</v>
      </c>
      <c r="I688" s="10" t="s">
        <v>45</v>
      </c>
      <c r="J688" s="12">
        <v>0</v>
      </c>
      <c r="K688" t="str">
        <f>VLOOKUP(A688,MasterTutor!A:D,4,FALSE)</f>
        <v>Premium</v>
      </c>
      <c r="L688" t="str">
        <f>VLOOKUP(A688,MasterTutor!A:D,3,FALSE)</f>
        <v>Professional</v>
      </c>
      <c r="M688" t="str">
        <f>VLOOKUP(A688,MasterTutor!A:D,2,FALSE)</f>
        <v>Ian Plamondon</v>
      </c>
    </row>
    <row r="689" spans="1:13" x14ac:dyDescent="0.2">
      <c r="A689" s="9" t="s">
        <v>186</v>
      </c>
      <c r="B689" s="9" t="s">
        <v>17</v>
      </c>
      <c r="C689" s="12">
        <v>0.56000000000000005</v>
      </c>
      <c r="D689" s="12">
        <v>0.95</v>
      </c>
      <c r="E689" s="12">
        <v>0.99</v>
      </c>
      <c r="F689" s="12">
        <v>0.93</v>
      </c>
      <c r="G689" s="12">
        <v>0.78</v>
      </c>
      <c r="H689" s="9" t="e">
        <v>#N/A</v>
      </c>
      <c r="I689" s="10">
        <v>0</v>
      </c>
      <c r="J689" s="12">
        <f>I689</f>
        <v>0</v>
      </c>
      <c r="K689" t="str">
        <f>VLOOKUP(A689,MasterTutor!A:D,4,FALSE)</f>
        <v>Premium</v>
      </c>
      <c r="L689" t="str">
        <f>VLOOKUP(A689,MasterTutor!A:D,3,FALSE)</f>
        <v>Professional</v>
      </c>
      <c r="M689" t="str">
        <f>VLOOKUP(A689,MasterTutor!A:D,2,FALSE)</f>
        <v>Ian Plamondon</v>
      </c>
    </row>
    <row r="690" spans="1:13" x14ac:dyDescent="0.2">
      <c r="A690" s="9" t="s">
        <v>186</v>
      </c>
      <c r="B690" s="9" t="s">
        <v>18</v>
      </c>
      <c r="C690" s="12">
        <v>0.41</v>
      </c>
      <c r="D690" s="12">
        <v>1.1499999999999999</v>
      </c>
      <c r="E690" s="12">
        <v>0.98</v>
      </c>
      <c r="F690" s="12">
        <v>0.89</v>
      </c>
      <c r="G690" s="12">
        <v>0.8</v>
      </c>
      <c r="H690" s="9">
        <v>1</v>
      </c>
      <c r="I690" s="10">
        <v>0</v>
      </c>
      <c r="J690" s="12">
        <f>I690</f>
        <v>0</v>
      </c>
      <c r="K690" t="str">
        <f>VLOOKUP(A690,MasterTutor!A:D,4,FALSE)</f>
        <v>Premium</v>
      </c>
      <c r="L690" t="str">
        <f>VLOOKUP(A690,MasterTutor!A:D,3,FALSE)</f>
        <v>Professional</v>
      </c>
      <c r="M690" t="str">
        <f>VLOOKUP(A690,MasterTutor!A:D,2,FALSE)</f>
        <v>Ian Plamondon</v>
      </c>
    </row>
    <row r="691" spans="1:13" x14ac:dyDescent="0.2">
      <c r="A691" s="9" t="s">
        <v>186</v>
      </c>
      <c r="B691" s="9" t="s">
        <v>20</v>
      </c>
      <c r="C691" s="12">
        <v>0.23</v>
      </c>
      <c r="D691" s="12">
        <v>1.1200000000000001</v>
      </c>
      <c r="E691" s="12">
        <v>1</v>
      </c>
      <c r="F691" s="12">
        <v>1</v>
      </c>
      <c r="G691" s="12">
        <v>0.72</v>
      </c>
      <c r="H691" s="9">
        <v>1</v>
      </c>
      <c r="J691" s="9"/>
      <c r="K691" t="str">
        <f>VLOOKUP(A691,MasterTutor!A:D,4,FALSE)</f>
        <v>Premium</v>
      </c>
      <c r="L691" t="str">
        <f>VLOOKUP(A691,MasterTutor!A:D,3,FALSE)</f>
        <v>Professional</v>
      </c>
      <c r="M691" t="str">
        <f>VLOOKUP(A691,MasterTutor!A:D,2,FALSE)</f>
        <v>Ian Plamondon</v>
      </c>
    </row>
    <row r="692" spans="1:13" x14ac:dyDescent="0.2">
      <c r="A692" s="9" t="s">
        <v>186</v>
      </c>
      <c r="B692" s="9" t="s">
        <v>21</v>
      </c>
      <c r="C692" s="12">
        <v>0.87</v>
      </c>
      <c r="D692" s="12">
        <v>1.31</v>
      </c>
      <c r="E692" s="12">
        <v>1</v>
      </c>
      <c r="F692" s="12">
        <v>1</v>
      </c>
      <c r="G692" s="12">
        <v>0.56999999999999995</v>
      </c>
      <c r="H692" s="9">
        <v>3</v>
      </c>
      <c r="I692" s="10" t="s">
        <v>187</v>
      </c>
      <c r="J692" s="12">
        <v>0</v>
      </c>
      <c r="K692" t="str">
        <f>VLOOKUP(A692,MasterTutor!A:D,4,FALSE)</f>
        <v>Premium</v>
      </c>
      <c r="L692" t="str">
        <f>VLOOKUP(A692,MasterTutor!A:D,3,FALSE)</f>
        <v>Professional</v>
      </c>
      <c r="M692" t="str">
        <f>VLOOKUP(A692,MasterTutor!A:D,2,FALSE)</f>
        <v>Ian Plamondon</v>
      </c>
    </row>
    <row r="693" spans="1:13" x14ac:dyDescent="0.2">
      <c r="A693" s="9" t="s">
        <v>186</v>
      </c>
      <c r="B693" s="9" t="s">
        <v>22</v>
      </c>
      <c r="C693" s="12">
        <v>0.92</v>
      </c>
      <c r="D693" s="12">
        <v>1.32</v>
      </c>
      <c r="E693" s="12">
        <v>0.99</v>
      </c>
      <c r="F693" s="12">
        <v>0.97</v>
      </c>
      <c r="G693" s="12">
        <v>0.88</v>
      </c>
      <c r="H693" s="9">
        <v>2</v>
      </c>
      <c r="I693" s="10" t="s">
        <v>148</v>
      </c>
      <c r="J693" s="12">
        <v>0</v>
      </c>
      <c r="K693" t="str">
        <f>VLOOKUP(A693,MasterTutor!A:D,4,FALSE)</f>
        <v>Premium</v>
      </c>
      <c r="L693" t="str">
        <f>VLOOKUP(A693,MasterTutor!A:D,3,FALSE)</f>
        <v>Professional</v>
      </c>
      <c r="M693" t="str">
        <f>VLOOKUP(A693,MasterTutor!A:D,2,FALSE)</f>
        <v>Ian Plamondon</v>
      </c>
    </row>
    <row r="694" spans="1:13" x14ac:dyDescent="0.2">
      <c r="A694" s="9" t="s">
        <v>188</v>
      </c>
      <c r="B694" s="9" t="s">
        <v>22</v>
      </c>
      <c r="C694" s="12">
        <v>0.66</v>
      </c>
      <c r="D694" s="12">
        <v>1.03</v>
      </c>
      <c r="E694" s="12">
        <v>0.94</v>
      </c>
      <c r="F694" s="12">
        <v>0.89</v>
      </c>
      <c r="G694" s="12">
        <v>0</v>
      </c>
      <c r="H694" s="9">
        <v>2</v>
      </c>
      <c r="I694" s="10" t="s">
        <v>189</v>
      </c>
      <c r="J694" s="12">
        <v>0</v>
      </c>
      <c r="K694" t="e">
        <f>VLOOKUP(A694,MasterTutor!A:D,4,FALSE)</f>
        <v>#N/A</v>
      </c>
      <c r="L694" t="e">
        <f>VLOOKUP(A694,MasterTutor!A:D,3,FALSE)</f>
        <v>#N/A</v>
      </c>
      <c r="M694" t="e">
        <f>VLOOKUP(A694,MasterTutor!A:D,2,FALSE)</f>
        <v>#N/A</v>
      </c>
    </row>
    <row r="695" spans="1:13" x14ac:dyDescent="0.2">
      <c r="A695" s="9" t="s">
        <v>190</v>
      </c>
      <c r="B695" s="9" t="s">
        <v>17</v>
      </c>
      <c r="C695" s="12">
        <v>0.32</v>
      </c>
      <c r="D695" s="12">
        <v>0.81</v>
      </c>
      <c r="E695" s="12">
        <v>1</v>
      </c>
      <c r="F695" s="12">
        <v>0.92</v>
      </c>
      <c r="G695" s="12">
        <v>0.5</v>
      </c>
      <c r="H695" s="9" t="e">
        <v>#N/A</v>
      </c>
      <c r="I695" s="10" t="s">
        <v>26</v>
      </c>
      <c r="J695" s="12">
        <v>0.5</v>
      </c>
      <c r="K695" t="e">
        <f>VLOOKUP(A695,MasterTutor!A:D,4,FALSE)</f>
        <v>#N/A</v>
      </c>
      <c r="L695" t="e">
        <f>VLOOKUP(A695,MasterTutor!A:D,3,FALSE)</f>
        <v>#N/A</v>
      </c>
      <c r="M695" t="e">
        <f>VLOOKUP(A695,MasterTutor!A:D,2,FALSE)</f>
        <v>#N/A</v>
      </c>
    </row>
    <row r="696" spans="1:13" x14ac:dyDescent="0.2">
      <c r="A696" s="9" t="s">
        <v>191</v>
      </c>
      <c r="B696" s="9" t="s">
        <v>14</v>
      </c>
      <c r="C696" s="12">
        <v>0.9738</v>
      </c>
      <c r="D696" s="12">
        <v>1.2466999999999999</v>
      </c>
      <c r="E696" s="12">
        <v>0.99145299145299104</v>
      </c>
      <c r="F696" s="12">
        <v>0.95890410958904104</v>
      </c>
      <c r="G696" s="12">
        <v>0.72727272727272696</v>
      </c>
      <c r="H696" s="9">
        <v>0</v>
      </c>
      <c r="I696" s="10" t="s">
        <v>54</v>
      </c>
      <c r="J696" s="12">
        <v>0</v>
      </c>
      <c r="K696" t="str">
        <f>VLOOKUP(A696,MasterTutor!A:D,4,FALSE)</f>
        <v>Distinguished</v>
      </c>
      <c r="L696" t="str">
        <f>VLOOKUP(A696,MasterTutor!A:D,3,FALSE)</f>
        <v>Professional</v>
      </c>
      <c r="M696" t="str">
        <f>VLOOKUP(A696,MasterTutor!A:D,2,FALSE)</f>
        <v>Ian Plamondon</v>
      </c>
    </row>
    <row r="697" spans="1:13" x14ac:dyDescent="0.2">
      <c r="A697" s="9" t="s">
        <v>191</v>
      </c>
      <c r="B697" s="9" t="s">
        <v>16</v>
      </c>
      <c r="C697" s="12">
        <v>0.84</v>
      </c>
      <c r="D697" s="12">
        <v>1.01</v>
      </c>
      <c r="E697" s="12">
        <v>0.96</v>
      </c>
      <c r="F697" s="12">
        <v>0.98</v>
      </c>
      <c r="G697" s="12">
        <v>0.44</v>
      </c>
      <c r="H697" s="9">
        <v>2</v>
      </c>
      <c r="I697" s="13">
        <v>45658</v>
      </c>
      <c r="J697" s="12">
        <v>1</v>
      </c>
      <c r="K697" t="str">
        <f>VLOOKUP(A697,MasterTutor!A:D,4,FALSE)</f>
        <v>Distinguished</v>
      </c>
      <c r="L697" t="str">
        <f>VLOOKUP(A697,MasterTutor!A:D,3,FALSE)</f>
        <v>Professional</v>
      </c>
      <c r="M697" t="str">
        <f>VLOOKUP(A697,MasterTutor!A:D,2,FALSE)</f>
        <v>Ian Plamondon</v>
      </c>
    </row>
    <row r="698" spans="1:13" x14ac:dyDescent="0.2">
      <c r="A698" s="9" t="s">
        <v>191</v>
      </c>
      <c r="B698" s="9" t="s">
        <v>257</v>
      </c>
      <c r="C698" s="12">
        <v>0.5</v>
      </c>
      <c r="D698" s="12">
        <v>1.07</v>
      </c>
      <c r="E698" s="12">
        <v>0.96</v>
      </c>
      <c r="F698" s="12">
        <v>0.97</v>
      </c>
      <c r="G698" s="12">
        <v>0.85</v>
      </c>
      <c r="H698" s="9">
        <v>2</v>
      </c>
      <c r="I698" s="10" t="s">
        <v>36</v>
      </c>
      <c r="J698" s="12">
        <v>0</v>
      </c>
      <c r="K698" t="str">
        <f>VLOOKUP(A698,MasterTutor!A:D,4,FALSE)</f>
        <v>Distinguished</v>
      </c>
      <c r="L698" t="str">
        <f>VLOOKUP(A698,MasterTutor!A:D,3,FALSE)</f>
        <v>Professional</v>
      </c>
      <c r="M698" t="str">
        <f>VLOOKUP(A698,MasterTutor!A:D,2,FALSE)</f>
        <v>Ian Plamondon</v>
      </c>
    </row>
    <row r="699" spans="1:13" x14ac:dyDescent="0.2">
      <c r="A699" s="9" t="s">
        <v>191</v>
      </c>
      <c r="B699" s="9" t="s">
        <v>29</v>
      </c>
      <c r="C699" s="12">
        <v>0.55000000000000004</v>
      </c>
      <c r="D699" s="12">
        <v>1.2022999999999999</v>
      </c>
      <c r="E699" s="12">
        <v>0.982758621</v>
      </c>
      <c r="F699" s="12">
        <v>0.72093023300000003</v>
      </c>
      <c r="G699" s="12">
        <v>0.71428571399999996</v>
      </c>
      <c r="H699" s="9">
        <v>0</v>
      </c>
      <c r="I699" s="10">
        <v>1</v>
      </c>
      <c r="J699" s="12">
        <f>I699</f>
        <v>1</v>
      </c>
      <c r="K699" t="str">
        <f>VLOOKUP(A699,MasterTutor!A:D,4,FALSE)</f>
        <v>Distinguished</v>
      </c>
      <c r="L699" t="str">
        <f>VLOOKUP(A699,MasterTutor!A:D,3,FALSE)</f>
        <v>Professional</v>
      </c>
      <c r="M699" t="str">
        <f>VLOOKUP(A699,MasterTutor!A:D,2,FALSE)</f>
        <v>Ian Plamondon</v>
      </c>
    </row>
    <row r="700" spans="1:13" x14ac:dyDescent="0.2">
      <c r="A700" s="9" t="s">
        <v>191</v>
      </c>
      <c r="B700" s="9" t="s">
        <v>17</v>
      </c>
      <c r="C700" s="12">
        <v>0.63</v>
      </c>
      <c r="D700" s="12">
        <v>1.2</v>
      </c>
      <c r="E700" s="12">
        <v>0.97</v>
      </c>
      <c r="F700" s="12">
        <v>0.93</v>
      </c>
      <c r="G700" s="12">
        <v>0.75</v>
      </c>
      <c r="H700" s="9">
        <v>1</v>
      </c>
      <c r="I700" s="10">
        <v>1</v>
      </c>
      <c r="J700" s="12">
        <f>I700</f>
        <v>1</v>
      </c>
      <c r="K700" t="str">
        <f>VLOOKUP(A700,MasterTutor!A:D,4,FALSE)</f>
        <v>Distinguished</v>
      </c>
      <c r="L700" t="str">
        <f>VLOOKUP(A700,MasterTutor!A:D,3,FALSE)</f>
        <v>Professional</v>
      </c>
      <c r="M700" t="str">
        <f>VLOOKUP(A700,MasterTutor!A:D,2,FALSE)</f>
        <v>Ian Plamondon</v>
      </c>
    </row>
    <row r="701" spans="1:13" x14ac:dyDescent="0.2">
      <c r="A701" s="9" t="s">
        <v>191</v>
      </c>
      <c r="B701" s="9" t="s">
        <v>18</v>
      </c>
      <c r="C701" s="12">
        <v>0.44</v>
      </c>
      <c r="D701" s="12">
        <v>1.31</v>
      </c>
      <c r="E701" s="12">
        <v>1</v>
      </c>
      <c r="F701" s="12">
        <v>1</v>
      </c>
      <c r="G701" s="12">
        <v>0.22</v>
      </c>
      <c r="H701" s="9">
        <v>1</v>
      </c>
      <c r="I701" s="10">
        <v>1</v>
      </c>
      <c r="J701" s="12">
        <f>I701</f>
        <v>1</v>
      </c>
      <c r="K701" t="str">
        <f>VLOOKUP(A701,MasterTutor!A:D,4,FALSE)</f>
        <v>Distinguished</v>
      </c>
      <c r="L701" t="str">
        <f>VLOOKUP(A701,MasterTutor!A:D,3,FALSE)</f>
        <v>Professional</v>
      </c>
      <c r="M701" t="str">
        <f>VLOOKUP(A701,MasterTutor!A:D,2,FALSE)</f>
        <v>Ian Plamondon</v>
      </c>
    </row>
    <row r="702" spans="1:13" x14ac:dyDescent="0.2">
      <c r="A702" s="9" t="s">
        <v>191</v>
      </c>
      <c r="B702" s="9" t="s">
        <v>20</v>
      </c>
      <c r="C702" s="12">
        <v>0.65</v>
      </c>
      <c r="D702" s="12">
        <v>1.28</v>
      </c>
      <c r="E702" s="12">
        <v>0.96</v>
      </c>
      <c r="F702" s="12">
        <v>1</v>
      </c>
      <c r="G702" s="12">
        <v>0.73</v>
      </c>
      <c r="H702" s="9">
        <v>3</v>
      </c>
      <c r="I702" s="10">
        <v>1</v>
      </c>
      <c r="J702" s="12">
        <f>I702</f>
        <v>1</v>
      </c>
      <c r="K702" t="str">
        <f>VLOOKUP(A702,MasterTutor!A:D,4,FALSE)</f>
        <v>Distinguished</v>
      </c>
      <c r="L702" t="str">
        <f>VLOOKUP(A702,MasterTutor!A:D,3,FALSE)</f>
        <v>Professional</v>
      </c>
      <c r="M702" t="str">
        <f>VLOOKUP(A702,MasterTutor!A:D,2,FALSE)</f>
        <v>Ian Plamondon</v>
      </c>
    </row>
    <row r="703" spans="1:13" x14ac:dyDescent="0.2">
      <c r="A703" s="9" t="s">
        <v>191</v>
      </c>
      <c r="B703" s="9" t="s">
        <v>21</v>
      </c>
      <c r="C703" s="12">
        <v>0.53</v>
      </c>
      <c r="D703" s="12">
        <v>1.1000000000000001</v>
      </c>
      <c r="E703" s="12">
        <v>1</v>
      </c>
      <c r="F703" s="12">
        <v>0.95</v>
      </c>
      <c r="G703" s="12">
        <v>1</v>
      </c>
      <c r="H703" s="9">
        <v>0</v>
      </c>
      <c r="I703" s="11"/>
      <c r="J703" s="9"/>
      <c r="K703" t="str">
        <f>VLOOKUP(A703,MasterTutor!A:D,4,FALSE)</f>
        <v>Distinguished</v>
      </c>
      <c r="L703" t="str">
        <f>VLOOKUP(A703,MasterTutor!A:D,3,FALSE)</f>
        <v>Professional</v>
      </c>
      <c r="M703" t="str">
        <f>VLOOKUP(A703,MasterTutor!A:D,2,FALSE)</f>
        <v>Ian Plamondon</v>
      </c>
    </row>
    <row r="704" spans="1:13" x14ac:dyDescent="0.2">
      <c r="A704" s="9" t="s">
        <v>191</v>
      </c>
      <c r="B704" s="9" t="s">
        <v>22</v>
      </c>
      <c r="C704" s="12">
        <v>0.8</v>
      </c>
      <c r="D704" s="12">
        <v>1.43</v>
      </c>
      <c r="E704" s="12">
        <v>1</v>
      </c>
      <c r="F704" s="12">
        <v>0.98</v>
      </c>
      <c r="G704" s="12">
        <v>0.78</v>
      </c>
      <c r="H704" s="9">
        <v>1</v>
      </c>
      <c r="I704" s="10" t="s">
        <v>48</v>
      </c>
      <c r="J704" s="12">
        <v>1</v>
      </c>
      <c r="K704" t="str">
        <f>VLOOKUP(A704,MasterTutor!A:D,4,FALSE)</f>
        <v>Distinguished</v>
      </c>
      <c r="L704" t="str">
        <f>VLOOKUP(A704,MasterTutor!A:D,3,FALSE)</f>
        <v>Professional</v>
      </c>
      <c r="M704" t="str">
        <f>VLOOKUP(A704,MasterTutor!A:D,2,FALSE)</f>
        <v>Ian Plamondon</v>
      </c>
    </row>
    <row r="705" spans="1:13" x14ac:dyDescent="0.2">
      <c r="A705" s="9" t="s">
        <v>192</v>
      </c>
      <c r="B705" s="9" t="s">
        <v>14</v>
      </c>
      <c r="C705" s="12">
        <v>1.3374999999999999</v>
      </c>
      <c r="D705" s="12">
        <v>1.3515999999999999</v>
      </c>
      <c r="E705" s="12">
        <v>1</v>
      </c>
      <c r="F705" s="12">
        <v>0.98876404494381998</v>
      </c>
      <c r="G705" s="12">
        <v>0.89655172413793105</v>
      </c>
      <c r="H705" s="9">
        <v>16</v>
      </c>
      <c r="I705" s="10" t="s">
        <v>193</v>
      </c>
      <c r="J705" s="12">
        <v>0.33</v>
      </c>
      <c r="K705" t="str">
        <f>VLOOKUP(A705,MasterTutor!A:D,4,FALSE)</f>
        <v>Advanced</v>
      </c>
      <c r="L705" t="str">
        <f>VLOOKUP(A705,MasterTutor!A:D,3,FALSE)</f>
        <v>Adjunct</v>
      </c>
      <c r="M705" t="str">
        <f>VLOOKUP(A705,MasterTutor!A:D,2,FALSE)</f>
        <v>Kristin Haase-Alvey</v>
      </c>
    </row>
    <row r="706" spans="1:13" x14ac:dyDescent="0.2">
      <c r="A706" s="9" t="s">
        <v>192</v>
      </c>
      <c r="B706" s="9" t="s">
        <v>14</v>
      </c>
      <c r="C706" s="12">
        <v>1.3374999999999999</v>
      </c>
      <c r="D706" s="12">
        <v>1.3515999999999999</v>
      </c>
      <c r="E706" s="12">
        <v>1</v>
      </c>
      <c r="F706" s="12">
        <v>0.98876404494381998</v>
      </c>
      <c r="G706" s="12">
        <v>0.89655172413793105</v>
      </c>
      <c r="H706" s="9">
        <v>16</v>
      </c>
      <c r="I706" s="10" t="s">
        <v>193</v>
      </c>
      <c r="J706" s="12">
        <f>_xlfn.TEXTBEFORE(I706, "/")/_xlfn.TEXTAFTER(I706,"/")</f>
        <v>0.33333333333333331</v>
      </c>
      <c r="K706" t="str">
        <f>VLOOKUP(A706,MasterTutor!A:D,4,FALSE)</f>
        <v>Advanced</v>
      </c>
      <c r="L706" t="str">
        <f>VLOOKUP(A706,MasterTutor!A:D,3,FALSE)</f>
        <v>Adjunct</v>
      </c>
      <c r="M706" t="str">
        <f>VLOOKUP(A706,MasterTutor!A:D,2,FALSE)</f>
        <v>Kristin Haase-Alvey</v>
      </c>
    </row>
    <row r="707" spans="1:13" x14ac:dyDescent="0.2">
      <c r="A707" s="9" t="s">
        <v>192</v>
      </c>
      <c r="B707" s="9" t="s">
        <v>16</v>
      </c>
      <c r="C707" s="12">
        <v>1.1100000000000001</v>
      </c>
      <c r="D707" s="12">
        <v>1</v>
      </c>
      <c r="E707" s="12">
        <v>0.98</v>
      </c>
      <c r="F707" s="12">
        <v>1</v>
      </c>
      <c r="G707" s="12">
        <v>0.86</v>
      </c>
      <c r="H707" s="9">
        <v>13</v>
      </c>
      <c r="I707" s="13" t="s">
        <v>45</v>
      </c>
      <c r="J707" s="12">
        <v>0</v>
      </c>
      <c r="K707" t="str">
        <f>VLOOKUP(A707,MasterTutor!A:D,4,FALSE)</f>
        <v>Advanced</v>
      </c>
      <c r="L707" t="str">
        <f>VLOOKUP(A707,MasterTutor!A:D,3,FALSE)</f>
        <v>Adjunct</v>
      </c>
      <c r="M707" t="str">
        <f>VLOOKUP(A707,MasterTutor!A:D,2,FALSE)</f>
        <v>Kristin Haase-Alvey</v>
      </c>
    </row>
    <row r="708" spans="1:13" x14ac:dyDescent="0.2">
      <c r="A708" s="9" t="s">
        <v>192</v>
      </c>
      <c r="B708" s="9" t="s">
        <v>257</v>
      </c>
      <c r="C708" s="12">
        <v>0.53</v>
      </c>
      <c r="D708" s="12">
        <v>0.72</v>
      </c>
      <c r="E708" s="12">
        <v>1</v>
      </c>
      <c r="F708" s="12">
        <v>0.72</v>
      </c>
      <c r="G708" s="12">
        <v>0.76</v>
      </c>
      <c r="H708" s="9">
        <v>3</v>
      </c>
      <c r="I708" s="10">
        <v>0.5</v>
      </c>
      <c r="J708" s="12">
        <v>0.5</v>
      </c>
      <c r="K708" t="str">
        <f>VLOOKUP(A708,MasterTutor!A:D,4,FALSE)</f>
        <v>Advanced</v>
      </c>
      <c r="L708" t="str">
        <f>VLOOKUP(A708,MasterTutor!A:D,3,FALSE)</f>
        <v>Adjunct</v>
      </c>
      <c r="M708" t="str">
        <f>VLOOKUP(A708,MasterTutor!A:D,2,FALSE)</f>
        <v>Kristin Haase-Alvey</v>
      </c>
    </row>
    <row r="709" spans="1:13" x14ac:dyDescent="0.2">
      <c r="A709" s="9" t="s">
        <v>192</v>
      </c>
      <c r="B709" s="9" t="s">
        <v>29</v>
      </c>
      <c r="C709" s="12">
        <v>0.78749999999999998</v>
      </c>
      <c r="D709" s="12">
        <v>0.93230000000000002</v>
      </c>
      <c r="E709" s="12">
        <v>1</v>
      </c>
      <c r="F709" s="12">
        <v>0.90566037700000002</v>
      </c>
      <c r="G709" s="12">
        <v>0.8125</v>
      </c>
      <c r="H709" s="9">
        <v>17</v>
      </c>
      <c r="I709" s="10" t="s">
        <v>54</v>
      </c>
      <c r="J709" s="12">
        <v>0</v>
      </c>
      <c r="K709" t="str">
        <f>VLOOKUP(A709,MasterTutor!A:D,4,FALSE)</f>
        <v>Advanced</v>
      </c>
      <c r="L709" t="str">
        <f>VLOOKUP(A709,MasterTutor!A:D,3,FALSE)</f>
        <v>Adjunct</v>
      </c>
      <c r="M709" t="str">
        <f>VLOOKUP(A709,MasterTutor!A:D,2,FALSE)</f>
        <v>Kristin Haase-Alvey</v>
      </c>
    </row>
    <row r="710" spans="1:13" x14ac:dyDescent="0.2">
      <c r="A710" s="9" t="s">
        <v>192</v>
      </c>
      <c r="B710" s="9" t="s">
        <v>17</v>
      </c>
      <c r="C710" s="12">
        <v>0.69</v>
      </c>
      <c r="D710" s="12">
        <v>1.07</v>
      </c>
      <c r="E710" s="12">
        <v>1</v>
      </c>
      <c r="F710" s="12">
        <v>0.69</v>
      </c>
      <c r="G710" s="12">
        <v>0.95</v>
      </c>
      <c r="H710" s="9">
        <v>16</v>
      </c>
      <c r="I710" s="10" t="s">
        <v>162</v>
      </c>
      <c r="J710" s="12">
        <v>0.14000000000000001</v>
      </c>
      <c r="K710" t="str">
        <f>VLOOKUP(A710,MasterTutor!A:D,4,FALSE)</f>
        <v>Advanced</v>
      </c>
      <c r="L710" t="str">
        <f>VLOOKUP(A710,MasterTutor!A:D,3,FALSE)</f>
        <v>Adjunct</v>
      </c>
      <c r="M710" t="str">
        <f>VLOOKUP(A710,MasterTutor!A:D,2,FALSE)</f>
        <v>Kristin Haase-Alvey</v>
      </c>
    </row>
    <row r="711" spans="1:13" x14ac:dyDescent="0.2">
      <c r="A711" s="9" t="s">
        <v>192</v>
      </c>
      <c r="B711" s="9" t="s">
        <v>18</v>
      </c>
      <c r="C711" s="12">
        <v>0.66</v>
      </c>
      <c r="D711" s="12">
        <v>0.96</v>
      </c>
      <c r="E711" s="12">
        <v>0.99</v>
      </c>
      <c r="F711" s="12">
        <v>1</v>
      </c>
      <c r="G711" s="12">
        <v>0.77</v>
      </c>
      <c r="H711" s="9">
        <v>6</v>
      </c>
      <c r="I711" s="10" t="s">
        <v>90</v>
      </c>
      <c r="J711" s="12">
        <v>0.6</v>
      </c>
      <c r="K711" t="str">
        <f>VLOOKUP(A711,MasterTutor!A:D,4,FALSE)</f>
        <v>Advanced</v>
      </c>
      <c r="L711" t="str">
        <f>VLOOKUP(A711,MasterTutor!A:D,3,FALSE)</f>
        <v>Adjunct</v>
      </c>
      <c r="M711" t="str">
        <f>VLOOKUP(A711,MasterTutor!A:D,2,FALSE)</f>
        <v>Kristin Haase-Alvey</v>
      </c>
    </row>
    <row r="712" spans="1:13" x14ac:dyDescent="0.2">
      <c r="A712" s="9" t="s">
        <v>192</v>
      </c>
      <c r="B712" s="9" t="s">
        <v>20</v>
      </c>
      <c r="C712" s="12">
        <v>0.88</v>
      </c>
      <c r="D712" s="12">
        <v>1.05</v>
      </c>
      <c r="E712" s="12">
        <v>1</v>
      </c>
      <c r="F712" s="12">
        <v>0.98</v>
      </c>
      <c r="G712" s="12">
        <v>0.89</v>
      </c>
      <c r="H712" s="9">
        <v>14</v>
      </c>
      <c r="I712" s="10" t="s">
        <v>103</v>
      </c>
      <c r="J712" s="12">
        <v>0.44</v>
      </c>
      <c r="K712" t="str">
        <f>VLOOKUP(A712,MasterTutor!A:D,4,FALSE)</f>
        <v>Advanced</v>
      </c>
      <c r="L712" t="str">
        <f>VLOOKUP(A712,MasterTutor!A:D,3,FALSE)</f>
        <v>Adjunct</v>
      </c>
      <c r="M712" t="str">
        <f>VLOOKUP(A712,MasterTutor!A:D,2,FALSE)</f>
        <v>Kristin Haase-Alvey</v>
      </c>
    </row>
    <row r="713" spans="1:13" x14ac:dyDescent="0.2">
      <c r="A713" s="9" t="s">
        <v>192</v>
      </c>
      <c r="B713" s="9" t="s">
        <v>21</v>
      </c>
      <c r="C713" s="12">
        <v>0.86</v>
      </c>
      <c r="D713" s="12">
        <v>0.97</v>
      </c>
      <c r="E713" s="12">
        <v>0.99</v>
      </c>
      <c r="F713" s="12">
        <v>0.98</v>
      </c>
      <c r="G713" s="12">
        <v>0.9</v>
      </c>
      <c r="H713" s="9">
        <v>13</v>
      </c>
      <c r="I713" s="10" t="s">
        <v>148</v>
      </c>
      <c r="J713" s="12">
        <v>0</v>
      </c>
      <c r="K713" t="str">
        <f>VLOOKUP(A713,MasterTutor!A:D,4,FALSE)</f>
        <v>Advanced</v>
      </c>
      <c r="L713" t="str">
        <f>VLOOKUP(A713,MasterTutor!A:D,3,FALSE)</f>
        <v>Adjunct</v>
      </c>
      <c r="M713" t="str">
        <f>VLOOKUP(A713,MasterTutor!A:D,2,FALSE)</f>
        <v>Kristin Haase-Alvey</v>
      </c>
    </row>
    <row r="714" spans="1:13" x14ac:dyDescent="0.2">
      <c r="A714" s="9" t="s">
        <v>192</v>
      </c>
      <c r="B714" s="9" t="s">
        <v>22</v>
      </c>
      <c r="C714" s="12">
        <v>0.94</v>
      </c>
      <c r="D714" s="12">
        <v>0.96</v>
      </c>
      <c r="E714" s="12">
        <v>1</v>
      </c>
      <c r="F714" s="12">
        <v>0.98</v>
      </c>
      <c r="G714" s="12">
        <v>0.96</v>
      </c>
      <c r="H714" s="9">
        <v>13</v>
      </c>
      <c r="I714" s="10" t="s">
        <v>148</v>
      </c>
      <c r="J714" s="12">
        <v>0</v>
      </c>
      <c r="K714" t="str">
        <f>VLOOKUP(A714,MasterTutor!A:D,4,FALSE)</f>
        <v>Advanced</v>
      </c>
      <c r="L714" t="str">
        <f>VLOOKUP(A714,MasterTutor!A:D,3,FALSE)</f>
        <v>Adjunct</v>
      </c>
      <c r="M714" t="str">
        <f>VLOOKUP(A714,MasterTutor!A:D,2,FALSE)</f>
        <v>Kristin Haase-Alvey</v>
      </c>
    </row>
    <row r="715" spans="1:13" x14ac:dyDescent="0.2">
      <c r="A715" s="9" t="s">
        <v>194</v>
      </c>
      <c r="B715" s="9" t="s">
        <v>17</v>
      </c>
      <c r="C715" s="12">
        <v>0.76</v>
      </c>
      <c r="D715" s="12">
        <v>0.85</v>
      </c>
      <c r="E715" s="12">
        <v>1</v>
      </c>
      <c r="F715" s="12">
        <v>0.94</v>
      </c>
      <c r="G715" s="12">
        <v>0.67</v>
      </c>
      <c r="H715" s="9">
        <v>10</v>
      </c>
      <c r="J715" s="9"/>
      <c r="K715" t="e">
        <f>VLOOKUP(A715,MasterTutor!A:D,4,FALSE)</f>
        <v>#N/A</v>
      </c>
      <c r="L715" t="e">
        <f>VLOOKUP(A715,MasterTutor!A:D,3,FALSE)</f>
        <v>#N/A</v>
      </c>
      <c r="M715" t="e">
        <f>VLOOKUP(A715,MasterTutor!A:D,2,FALSE)</f>
        <v>#N/A</v>
      </c>
    </row>
    <row r="716" spans="1:13" x14ac:dyDescent="0.2">
      <c r="A716" s="9" t="s">
        <v>194</v>
      </c>
      <c r="B716" s="9" t="s">
        <v>18</v>
      </c>
      <c r="C716" s="12">
        <v>0.55000000000000004</v>
      </c>
      <c r="D716" s="12">
        <v>0.74</v>
      </c>
      <c r="E716" s="12">
        <v>1</v>
      </c>
      <c r="F716" s="12">
        <v>0.93</v>
      </c>
      <c r="G716" s="12">
        <v>0.55000000000000004</v>
      </c>
      <c r="H716" s="9">
        <v>8</v>
      </c>
      <c r="I716" s="10" t="s">
        <v>99</v>
      </c>
      <c r="J716" s="12">
        <v>0.83</v>
      </c>
      <c r="K716" t="e">
        <f>VLOOKUP(A716,MasterTutor!A:D,4,FALSE)</f>
        <v>#N/A</v>
      </c>
      <c r="L716" t="e">
        <f>VLOOKUP(A716,MasterTutor!A:D,3,FALSE)</f>
        <v>#N/A</v>
      </c>
      <c r="M716" t="e">
        <f>VLOOKUP(A716,MasterTutor!A:D,2,FALSE)</f>
        <v>#N/A</v>
      </c>
    </row>
    <row r="717" spans="1:13" x14ac:dyDescent="0.2">
      <c r="A717" s="9" t="s">
        <v>195</v>
      </c>
      <c r="B717" s="9" t="s">
        <v>14</v>
      </c>
      <c r="C717" s="12">
        <v>1.0913999999999999</v>
      </c>
      <c r="D717" s="12">
        <v>0.93420000000000003</v>
      </c>
      <c r="E717" s="12">
        <v>0.75423728813559299</v>
      </c>
      <c r="F717" s="12">
        <v>0.51041666666666596</v>
      </c>
      <c r="G717" s="12">
        <v>0.38461538461538403</v>
      </c>
      <c r="H717" s="9">
        <v>9</v>
      </c>
      <c r="I717" s="10" t="s">
        <v>66</v>
      </c>
      <c r="J717" s="12">
        <v>0.5</v>
      </c>
      <c r="K717" t="e">
        <f>VLOOKUP(A717,MasterTutor!A:D,4,FALSE)</f>
        <v>#N/A</v>
      </c>
      <c r="L717" t="e">
        <f>VLOOKUP(A717,MasterTutor!A:D,3,FALSE)</f>
        <v>#N/A</v>
      </c>
      <c r="M717" t="e">
        <f>VLOOKUP(A717,MasterTutor!A:D,2,FALSE)</f>
        <v>#N/A</v>
      </c>
    </row>
    <row r="718" spans="1:13" x14ac:dyDescent="0.2">
      <c r="A718" s="9" t="s">
        <v>195</v>
      </c>
      <c r="B718" s="9" t="s">
        <v>17</v>
      </c>
      <c r="C718" s="12">
        <v>0.38</v>
      </c>
      <c r="D718" s="12">
        <v>0.96</v>
      </c>
      <c r="E718" s="12">
        <v>1</v>
      </c>
      <c r="F718" s="12">
        <v>0.93</v>
      </c>
      <c r="G718" s="12">
        <v>0.82</v>
      </c>
      <c r="H718" s="9">
        <v>1</v>
      </c>
      <c r="I718" s="10" t="s">
        <v>103</v>
      </c>
      <c r="J718" s="12">
        <v>0.44</v>
      </c>
      <c r="K718" t="e">
        <f>VLOOKUP(A718,MasterTutor!A:D,4,FALSE)</f>
        <v>#N/A</v>
      </c>
      <c r="L718" t="e">
        <f>VLOOKUP(A718,MasterTutor!A:D,3,FALSE)</f>
        <v>#N/A</v>
      </c>
      <c r="M718" t="e">
        <f>VLOOKUP(A718,MasterTutor!A:D,2,FALSE)</f>
        <v>#N/A</v>
      </c>
    </row>
    <row r="719" spans="1:13" x14ac:dyDescent="0.2">
      <c r="A719" s="9" t="s">
        <v>195</v>
      </c>
      <c r="B719" s="9" t="s">
        <v>18</v>
      </c>
      <c r="C719" s="12">
        <v>0.49</v>
      </c>
      <c r="D719" s="12">
        <v>1.1200000000000001</v>
      </c>
      <c r="E719" s="12">
        <v>0.86</v>
      </c>
      <c r="F719" s="12">
        <v>0.78</v>
      </c>
      <c r="G719" s="12">
        <v>0.68</v>
      </c>
      <c r="H719" s="9">
        <v>1</v>
      </c>
      <c r="I719" s="10" t="s">
        <v>19</v>
      </c>
      <c r="J719" s="12">
        <v>0.67</v>
      </c>
      <c r="K719" t="e">
        <f>VLOOKUP(A719,MasterTutor!A:D,4,FALSE)</f>
        <v>#N/A</v>
      </c>
      <c r="L719" t="e">
        <f>VLOOKUP(A719,MasterTutor!A:D,3,FALSE)</f>
        <v>#N/A</v>
      </c>
      <c r="M719" t="e">
        <f>VLOOKUP(A719,MasterTutor!A:D,2,FALSE)</f>
        <v>#N/A</v>
      </c>
    </row>
    <row r="720" spans="1:13" x14ac:dyDescent="0.2">
      <c r="A720" s="9" t="s">
        <v>195</v>
      </c>
      <c r="B720" s="9" t="s">
        <v>20</v>
      </c>
      <c r="C720" s="12">
        <v>1.1299999999999999</v>
      </c>
      <c r="D720" s="12">
        <v>1.24</v>
      </c>
      <c r="E720" s="12">
        <v>0.79</v>
      </c>
      <c r="F720" s="12">
        <v>1</v>
      </c>
      <c r="G720" s="12">
        <v>0.71</v>
      </c>
      <c r="H720" s="9">
        <v>5</v>
      </c>
      <c r="I720" s="10" t="s">
        <v>26</v>
      </c>
      <c r="J720" s="12">
        <v>0.5</v>
      </c>
      <c r="K720" t="e">
        <f>VLOOKUP(A720,MasterTutor!A:D,4,FALSE)</f>
        <v>#N/A</v>
      </c>
      <c r="L720" t="e">
        <f>VLOOKUP(A720,MasterTutor!A:D,3,FALSE)</f>
        <v>#N/A</v>
      </c>
      <c r="M720" t="e">
        <f>VLOOKUP(A720,MasterTutor!A:D,2,FALSE)</f>
        <v>#N/A</v>
      </c>
    </row>
    <row r="721" spans="1:13" x14ac:dyDescent="0.2">
      <c r="A721" s="9" t="s">
        <v>195</v>
      </c>
      <c r="B721" s="9" t="s">
        <v>21</v>
      </c>
      <c r="C721" s="12">
        <v>1.08</v>
      </c>
      <c r="D721" s="12">
        <v>1.1100000000000001</v>
      </c>
      <c r="E721" s="12">
        <v>0.9</v>
      </c>
      <c r="F721" s="12">
        <v>0.96</v>
      </c>
      <c r="G721" s="12">
        <v>0.94</v>
      </c>
      <c r="H721" s="9">
        <v>9</v>
      </c>
      <c r="I721" s="10" t="s">
        <v>126</v>
      </c>
      <c r="J721" s="12">
        <v>0.8</v>
      </c>
      <c r="K721" t="e">
        <f>VLOOKUP(A721,MasterTutor!A:D,4,FALSE)</f>
        <v>#N/A</v>
      </c>
      <c r="L721" t="e">
        <f>VLOOKUP(A721,MasterTutor!A:D,3,FALSE)</f>
        <v>#N/A</v>
      </c>
      <c r="M721" t="e">
        <f>VLOOKUP(A721,MasterTutor!A:D,2,FALSE)</f>
        <v>#N/A</v>
      </c>
    </row>
    <row r="722" spans="1:13" x14ac:dyDescent="0.2">
      <c r="A722" s="9" t="s">
        <v>195</v>
      </c>
      <c r="B722" s="9" t="s">
        <v>22</v>
      </c>
      <c r="C722" s="12">
        <v>1.01</v>
      </c>
      <c r="D722" s="12">
        <v>1.05</v>
      </c>
      <c r="E722" s="12">
        <v>0.82</v>
      </c>
      <c r="F722" s="12">
        <v>0.7</v>
      </c>
      <c r="G722" s="12">
        <v>0.62</v>
      </c>
      <c r="H722" s="9">
        <v>5</v>
      </c>
      <c r="I722" s="10" t="s">
        <v>39</v>
      </c>
      <c r="J722" s="12">
        <v>0.66</v>
      </c>
      <c r="K722" t="e">
        <f>VLOOKUP(A722,MasterTutor!A:D,4,FALSE)</f>
        <v>#N/A</v>
      </c>
      <c r="L722" t="e">
        <f>VLOOKUP(A722,MasterTutor!A:D,3,FALSE)</f>
        <v>#N/A</v>
      </c>
      <c r="M722" t="e">
        <f>VLOOKUP(A722,MasterTutor!A:D,2,FALSE)</f>
        <v>#N/A</v>
      </c>
    </row>
    <row r="723" spans="1:13" x14ac:dyDescent="0.2">
      <c r="A723" s="9" t="s">
        <v>196</v>
      </c>
      <c r="B723" s="9" t="s">
        <v>14</v>
      </c>
      <c r="C723" s="12">
        <v>0</v>
      </c>
      <c r="D723" s="12">
        <v>0</v>
      </c>
      <c r="E723" s="12">
        <v>0</v>
      </c>
      <c r="F723" s="12">
        <v>0</v>
      </c>
      <c r="G723" s="12">
        <v>0</v>
      </c>
      <c r="H723" s="9">
        <v>0</v>
      </c>
      <c r="I723" s="10"/>
      <c r="J723" s="12"/>
      <c r="K723" t="e">
        <f>VLOOKUP(A723,MasterTutor!A:D,4,FALSE)</f>
        <v>#N/A</v>
      </c>
      <c r="L723" t="e">
        <f>VLOOKUP(A723,MasterTutor!A:D,3,FALSE)</f>
        <v>#N/A</v>
      </c>
      <c r="M723" t="e">
        <f>VLOOKUP(A723,MasterTutor!A:D,2,FALSE)</f>
        <v>#N/A</v>
      </c>
    </row>
    <row r="724" spans="1:13" x14ac:dyDescent="0.2">
      <c r="A724" s="9" t="s">
        <v>196</v>
      </c>
      <c r="B724" s="9" t="s">
        <v>14</v>
      </c>
      <c r="C724" s="12">
        <v>0</v>
      </c>
      <c r="D724" s="12">
        <v>0</v>
      </c>
      <c r="E724" s="12">
        <v>0</v>
      </c>
      <c r="F724" s="12">
        <v>0</v>
      </c>
      <c r="G724" s="12">
        <v>0</v>
      </c>
      <c r="H724" s="9">
        <v>0</v>
      </c>
      <c r="J724" s="9"/>
      <c r="K724" t="e">
        <f>VLOOKUP(A724,MasterTutor!A:D,4,FALSE)</f>
        <v>#N/A</v>
      </c>
      <c r="L724" t="e">
        <f>VLOOKUP(A724,MasterTutor!A:D,3,FALSE)</f>
        <v>#N/A</v>
      </c>
      <c r="M724" t="e">
        <f>VLOOKUP(A724,MasterTutor!A:D,2,FALSE)</f>
        <v>#N/A</v>
      </c>
    </row>
    <row r="725" spans="1:13" x14ac:dyDescent="0.2">
      <c r="A725" s="9" t="s">
        <v>196</v>
      </c>
      <c r="B725" s="9" t="s">
        <v>16</v>
      </c>
      <c r="C725" s="12">
        <v>0.13</v>
      </c>
      <c r="D725" s="12">
        <v>0.84</v>
      </c>
      <c r="E725" s="12">
        <v>1</v>
      </c>
      <c r="F725" s="12">
        <v>0.5</v>
      </c>
      <c r="G725" s="12">
        <v>0</v>
      </c>
      <c r="H725" s="9">
        <v>0</v>
      </c>
      <c r="I725" s="13" t="s">
        <v>36</v>
      </c>
      <c r="J725" s="12">
        <v>0</v>
      </c>
      <c r="K725" t="e">
        <f>VLOOKUP(A725,MasterTutor!A:D,4,FALSE)</f>
        <v>#N/A</v>
      </c>
      <c r="L725" t="e">
        <f>VLOOKUP(A725,MasterTutor!A:D,3,FALSE)</f>
        <v>#N/A</v>
      </c>
      <c r="M725" t="e">
        <f>VLOOKUP(A725,MasterTutor!A:D,2,FALSE)</f>
        <v>#N/A</v>
      </c>
    </row>
    <row r="726" spans="1:13" x14ac:dyDescent="0.2">
      <c r="A726" s="9" t="s">
        <v>197</v>
      </c>
      <c r="B726" s="9" t="s">
        <v>14</v>
      </c>
      <c r="C726" s="12">
        <v>0.63539999999999996</v>
      </c>
      <c r="D726" s="12">
        <v>1.1758</v>
      </c>
      <c r="E726" s="12">
        <v>1</v>
      </c>
      <c r="F726" s="12">
        <v>1</v>
      </c>
      <c r="G726" s="12">
        <v>1</v>
      </c>
      <c r="H726" s="9">
        <v>1</v>
      </c>
      <c r="I726" s="10" t="s">
        <v>23</v>
      </c>
      <c r="J726" s="12">
        <v>1</v>
      </c>
      <c r="K726" t="e">
        <f>VLOOKUP(A726,MasterTutor!A:D,4,FALSE)</f>
        <v>#N/A</v>
      </c>
      <c r="L726" t="e">
        <f>VLOOKUP(A726,MasterTutor!A:D,3,FALSE)</f>
        <v>#N/A</v>
      </c>
      <c r="M726" t="e">
        <f>VLOOKUP(A726,MasterTutor!A:D,2,FALSE)</f>
        <v>#N/A</v>
      </c>
    </row>
    <row r="727" spans="1:13" x14ac:dyDescent="0.2">
      <c r="A727" s="9" t="s">
        <v>197</v>
      </c>
      <c r="B727" s="9" t="s">
        <v>16</v>
      </c>
      <c r="C727" s="12">
        <v>0.5</v>
      </c>
      <c r="D727" s="12">
        <v>1.03</v>
      </c>
      <c r="E727" s="12">
        <v>1</v>
      </c>
      <c r="F727" s="12">
        <v>1</v>
      </c>
      <c r="G727" s="12">
        <v>1</v>
      </c>
      <c r="H727" s="9">
        <v>1</v>
      </c>
      <c r="I727" s="13"/>
      <c r="J727" s="9"/>
      <c r="K727" t="e">
        <f>VLOOKUP(A727,MasterTutor!A:D,4,FALSE)</f>
        <v>#N/A</v>
      </c>
      <c r="L727" t="e">
        <f>VLOOKUP(A727,MasterTutor!A:D,3,FALSE)</f>
        <v>#N/A</v>
      </c>
      <c r="M727" t="e">
        <f>VLOOKUP(A727,MasterTutor!A:D,2,FALSE)</f>
        <v>#N/A</v>
      </c>
    </row>
    <row r="728" spans="1:13" x14ac:dyDescent="0.2">
      <c r="A728" s="9" t="s">
        <v>197</v>
      </c>
      <c r="B728" s="9" t="s">
        <v>17</v>
      </c>
      <c r="C728" s="12">
        <v>0.52</v>
      </c>
      <c r="D728" s="12">
        <v>1.2</v>
      </c>
      <c r="E728" s="12">
        <v>1</v>
      </c>
      <c r="F728" s="12">
        <v>1</v>
      </c>
      <c r="G728" s="12">
        <v>1</v>
      </c>
      <c r="H728" s="9">
        <v>1</v>
      </c>
      <c r="I728" s="10">
        <v>1</v>
      </c>
      <c r="J728" s="12">
        <f>I728</f>
        <v>1</v>
      </c>
      <c r="K728" t="e">
        <f>VLOOKUP(A728,MasterTutor!A:D,4,FALSE)</f>
        <v>#N/A</v>
      </c>
      <c r="L728" t="e">
        <f>VLOOKUP(A728,MasterTutor!A:D,3,FALSE)</f>
        <v>#N/A</v>
      </c>
      <c r="M728" t="e">
        <f>VLOOKUP(A728,MasterTutor!A:D,2,FALSE)</f>
        <v>#N/A</v>
      </c>
    </row>
    <row r="729" spans="1:13" x14ac:dyDescent="0.2">
      <c r="A729" s="9" t="s">
        <v>197</v>
      </c>
      <c r="B729" s="9" t="s">
        <v>18</v>
      </c>
      <c r="C729" s="12">
        <v>0.44</v>
      </c>
      <c r="D729" s="12">
        <v>0.92</v>
      </c>
      <c r="E729" s="12">
        <v>1</v>
      </c>
      <c r="F729" s="12">
        <v>0.97</v>
      </c>
      <c r="G729" s="12">
        <v>1</v>
      </c>
      <c r="H729" s="9">
        <v>3</v>
      </c>
      <c r="I729" s="10">
        <v>1</v>
      </c>
      <c r="J729" s="12">
        <f>I729</f>
        <v>1</v>
      </c>
      <c r="K729" t="e">
        <f>VLOOKUP(A729,MasterTutor!A:D,4,FALSE)</f>
        <v>#N/A</v>
      </c>
      <c r="L729" t="e">
        <f>VLOOKUP(A729,MasterTutor!A:D,3,FALSE)</f>
        <v>#N/A</v>
      </c>
      <c r="M729" t="e">
        <f>VLOOKUP(A729,MasterTutor!A:D,2,FALSE)</f>
        <v>#N/A</v>
      </c>
    </row>
    <row r="730" spans="1:13" x14ac:dyDescent="0.2">
      <c r="A730" s="9" t="s">
        <v>197</v>
      </c>
      <c r="B730" s="9" t="s">
        <v>20</v>
      </c>
      <c r="C730" s="12">
        <v>1.32</v>
      </c>
      <c r="D730" s="12">
        <v>2.48</v>
      </c>
      <c r="E730" s="12">
        <v>1</v>
      </c>
      <c r="F730" s="12">
        <v>1</v>
      </c>
      <c r="G730" s="12">
        <v>0.94</v>
      </c>
      <c r="H730" s="9">
        <v>1</v>
      </c>
      <c r="I730" s="10">
        <v>1</v>
      </c>
      <c r="J730" s="12">
        <f>I730</f>
        <v>1</v>
      </c>
      <c r="K730" t="e">
        <f>VLOOKUP(A730,MasterTutor!A:D,4,FALSE)</f>
        <v>#N/A</v>
      </c>
      <c r="L730" t="e">
        <f>VLOOKUP(A730,MasterTutor!A:D,3,FALSE)</f>
        <v>#N/A</v>
      </c>
      <c r="M730" t="e">
        <f>VLOOKUP(A730,MasterTutor!A:D,2,FALSE)</f>
        <v>#N/A</v>
      </c>
    </row>
    <row r="731" spans="1:13" x14ac:dyDescent="0.2">
      <c r="A731" s="9" t="s">
        <v>197</v>
      </c>
      <c r="B731" s="9" t="s">
        <v>21</v>
      </c>
      <c r="C731" s="12">
        <v>1.5</v>
      </c>
      <c r="D731" s="12">
        <v>1.58</v>
      </c>
      <c r="E731" s="12">
        <v>1</v>
      </c>
      <c r="F731" s="12">
        <v>1</v>
      </c>
      <c r="G731" s="12">
        <v>0.94</v>
      </c>
      <c r="H731" s="9">
        <v>2</v>
      </c>
      <c r="I731" s="11"/>
      <c r="J731" s="9"/>
      <c r="K731" t="e">
        <f>VLOOKUP(A731,MasterTutor!A:D,4,FALSE)</f>
        <v>#N/A</v>
      </c>
      <c r="L731" t="e">
        <f>VLOOKUP(A731,MasterTutor!A:D,3,FALSE)</f>
        <v>#N/A</v>
      </c>
      <c r="M731" t="e">
        <f>VLOOKUP(A731,MasterTutor!A:D,2,FALSE)</f>
        <v>#N/A</v>
      </c>
    </row>
    <row r="732" spans="1:13" x14ac:dyDescent="0.2">
      <c r="A732" s="9" t="s">
        <v>197</v>
      </c>
      <c r="B732" s="9" t="s">
        <v>22</v>
      </c>
      <c r="C732" s="12">
        <v>0.71</v>
      </c>
      <c r="D732" s="12">
        <v>1.1200000000000001</v>
      </c>
      <c r="E732" s="12">
        <v>1</v>
      </c>
      <c r="F732" s="12">
        <v>1</v>
      </c>
      <c r="G732" s="12">
        <v>1</v>
      </c>
      <c r="H732" s="9">
        <v>0</v>
      </c>
      <c r="I732" s="11"/>
      <c r="J732" s="9"/>
      <c r="K732" t="e">
        <f>VLOOKUP(A732,MasterTutor!A:D,4,FALSE)</f>
        <v>#N/A</v>
      </c>
      <c r="L732" t="e">
        <f>VLOOKUP(A732,MasterTutor!A:D,3,FALSE)</f>
        <v>#N/A</v>
      </c>
      <c r="M732" t="e">
        <f>VLOOKUP(A732,MasterTutor!A:D,2,FALSE)</f>
        <v>#N/A</v>
      </c>
    </row>
    <row r="733" spans="1:13" x14ac:dyDescent="0.2">
      <c r="A733" s="9" t="s">
        <v>198</v>
      </c>
      <c r="B733" s="9" t="s">
        <v>14</v>
      </c>
      <c r="C733" s="12">
        <v>1.0519000000000001</v>
      </c>
      <c r="D733" s="12">
        <v>1.4474</v>
      </c>
      <c r="E733" s="12">
        <v>1</v>
      </c>
      <c r="F733" s="12">
        <v>0.98630136986301298</v>
      </c>
      <c r="G733" s="12">
        <v>0.78571428571428503</v>
      </c>
      <c r="H733" s="9">
        <v>6</v>
      </c>
      <c r="I733" s="10"/>
      <c r="J733" s="12"/>
      <c r="K733" t="str">
        <f>VLOOKUP(A733,MasterTutor!A:D,4,FALSE)</f>
        <v>Premium</v>
      </c>
      <c r="L733" t="str">
        <f>VLOOKUP(A733,MasterTutor!A:D,3,FALSE)</f>
        <v>Professional</v>
      </c>
      <c r="M733" t="str">
        <f>VLOOKUP(A733,MasterTutor!A:D,2,FALSE)</f>
        <v>Ela Cross</v>
      </c>
    </row>
    <row r="734" spans="1:13" x14ac:dyDescent="0.2">
      <c r="A734" s="9" t="s">
        <v>198</v>
      </c>
      <c r="B734" s="9" t="s">
        <v>14</v>
      </c>
      <c r="C734" s="12">
        <v>1.0519000000000001</v>
      </c>
      <c r="D734" s="12">
        <v>1.4474</v>
      </c>
      <c r="E734" s="12">
        <v>1</v>
      </c>
      <c r="F734" s="12">
        <v>0.98630136986301298</v>
      </c>
      <c r="G734" s="12">
        <v>0.78571428571428503</v>
      </c>
      <c r="H734" s="9">
        <v>6</v>
      </c>
      <c r="J734" s="9"/>
      <c r="K734" t="str">
        <f>VLOOKUP(A734,MasterTutor!A:D,4,FALSE)</f>
        <v>Premium</v>
      </c>
      <c r="L734" t="str">
        <f>VLOOKUP(A734,MasterTutor!A:D,3,FALSE)</f>
        <v>Professional</v>
      </c>
      <c r="M734" t="str">
        <f>VLOOKUP(A734,MasterTutor!A:D,2,FALSE)</f>
        <v>Ela Cross</v>
      </c>
    </row>
    <row r="735" spans="1:13" x14ac:dyDescent="0.2">
      <c r="A735" s="9" t="s">
        <v>198</v>
      </c>
      <c r="B735" s="9" t="s">
        <v>16</v>
      </c>
      <c r="C735" s="12">
        <v>0.95</v>
      </c>
      <c r="D735" s="12">
        <v>1.28</v>
      </c>
      <c r="E735" s="12">
        <v>0.99</v>
      </c>
      <c r="F735" s="12">
        <v>0.95</v>
      </c>
      <c r="G735" s="12">
        <v>0.81</v>
      </c>
      <c r="H735" s="9">
        <v>4</v>
      </c>
      <c r="I735" s="13"/>
      <c r="J735" s="9"/>
      <c r="K735" t="str">
        <f>VLOOKUP(A735,MasterTutor!A:D,4,FALSE)</f>
        <v>Premium</v>
      </c>
      <c r="L735" t="str">
        <f>VLOOKUP(A735,MasterTutor!A:D,3,FALSE)</f>
        <v>Professional</v>
      </c>
      <c r="M735" t="str">
        <f>VLOOKUP(A735,MasterTutor!A:D,2,FALSE)</f>
        <v>Ela Cross</v>
      </c>
    </row>
    <row r="736" spans="1:13" x14ac:dyDescent="0.2">
      <c r="A736" s="9" t="s">
        <v>198</v>
      </c>
      <c r="B736" s="9" t="s">
        <v>257</v>
      </c>
      <c r="C736" s="12">
        <v>0.69</v>
      </c>
      <c r="D736" s="12">
        <v>1.54</v>
      </c>
      <c r="E736" s="12">
        <v>1</v>
      </c>
      <c r="F736" s="12">
        <v>0.95</v>
      </c>
      <c r="G736" s="12">
        <v>0.92</v>
      </c>
      <c r="H736" s="9">
        <v>3</v>
      </c>
      <c r="I736" s="10" t="s">
        <v>36</v>
      </c>
      <c r="J736" s="12">
        <v>0</v>
      </c>
      <c r="K736" t="str">
        <f>VLOOKUP(A736,MasterTutor!A:D,4,FALSE)</f>
        <v>Premium</v>
      </c>
      <c r="L736" t="str">
        <f>VLOOKUP(A736,MasterTutor!A:D,3,FALSE)</f>
        <v>Professional</v>
      </c>
      <c r="M736" t="str">
        <f>VLOOKUP(A736,MasterTutor!A:D,2,FALSE)</f>
        <v>Ela Cross</v>
      </c>
    </row>
    <row r="737" spans="1:13" x14ac:dyDescent="0.2">
      <c r="A737" s="9" t="s">
        <v>198</v>
      </c>
      <c r="B737" s="9" t="s">
        <v>29</v>
      </c>
      <c r="C737" s="12">
        <v>0.6</v>
      </c>
      <c r="D737" s="12">
        <v>1.4242999999999999</v>
      </c>
      <c r="E737" s="12">
        <v>1</v>
      </c>
      <c r="F737" s="12">
        <v>0.869565217</v>
      </c>
      <c r="G737" s="12">
        <v>0.88888888899999996</v>
      </c>
      <c r="H737" s="9">
        <v>0</v>
      </c>
      <c r="I737" s="10">
        <v>1</v>
      </c>
      <c r="J737" s="12">
        <f>I737</f>
        <v>1</v>
      </c>
      <c r="K737" t="str">
        <f>VLOOKUP(A737,MasterTutor!A:D,4,FALSE)</f>
        <v>Premium</v>
      </c>
      <c r="L737" t="str">
        <f>VLOOKUP(A737,MasterTutor!A:D,3,FALSE)</f>
        <v>Professional</v>
      </c>
      <c r="M737" t="str">
        <f>VLOOKUP(A737,MasterTutor!A:D,2,FALSE)</f>
        <v>Ela Cross</v>
      </c>
    </row>
    <row r="738" spans="1:13" x14ac:dyDescent="0.2">
      <c r="A738" s="9" t="s">
        <v>198</v>
      </c>
      <c r="B738" s="9" t="s">
        <v>17</v>
      </c>
      <c r="C738" s="12">
        <v>0.77</v>
      </c>
      <c r="D738" s="12">
        <v>1.5</v>
      </c>
      <c r="E738" s="12">
        <v>0.95</v>
      </c>
      <c r="F738" s="12">
        <v>1</v>
      </c>
      <c r="G738" s="12">
        <v>0.6</v>
      </c>
      <c r="H738" s="9" t="e">
        <v>#N/A</v>
      </c>
      <c r="I738" s="10" t="s">
        <v>115</v>
      </c>
      <c r="J738" s="12">
        <v>0.4</v>
      </c>
      <c r="K738" t="str">
        <f>VLOOKUP(A738,MasterTutor!A:D,4,FALSE)</f>
        <v>Premium</v>
      </c>
      <c r="L738" t="str">
        <f>VLOOKUP(A738,MasterTutor!A:D,3,FALSE)</f>
        <v>Professional</v>
      </c>
      <c r="M738" t="str">
        <f>VLOOKUP(A738,MasterTutor!A:D,2,FALSE)</f>
        <v>Ela Cross</v>
      </c>
    </row>
    <row r="739" spans="1:13" x14ac:dyDescent="0.2">
      <c r="A739" s="9" t="s">
        <v>198</v>
      </c>
      <c r="B739" s="9" t="s">
        <v>18</v>
      </c>
      <c r="C739" s="12">
        <v>0.56999999999999995</v>
      </c>
      <c r="D739" s="12">
        <v>1.53</v>
      </c>
      <c r="E739" s="12">
        <v>1</v>
      </c>
      <c r="F739" s="12">
        <v>0.98</v>
      </c>
      <c r="G739" s="12">
        <v>0.95</v>
      </c>
      <c r="H739" s="9">
        <v>1</v>
      </c>
      <c r="I739" s="10" t="s">
        <v>26</v>
      </c>
      <c r="J739" s="12">
        <v>0.5</v>
      </c>
      <c r="K739" t="str">
        <f>VLOOKUP(A739,MasterTutor!A:D,4,FALSE)</f>
        <v>Premium</v>
      </c>
      <c r="L739" t="str">
        <f>VLOOKUP(A739,MasterTutor!A:D,3,FALSE)</f>
        <v>Professional</v>
      </c>
      <c r="M739" t="str">
        <f>VLOOKUP(A739,MasterTutor!A:D,2,FALSE)</f>
        <v>Ela Cross</v>
      </c>
    </row>
    <row r="740" spans="1:13" x14ac:dyDescent="0.2">
      <c r="A740" s="9" t="s">
        <v>198</v>
      </c>
      <c r="B740" s="9" t="s">
        <v>20</v>
      </c>
      <c r="C740" s="12">
        <v>0.93</v>
      </c>
      <c r="D740" s="12">
        <v>1.36</v>
      </c>
      <c r="E740" s="12">
        <v>1</v>
      </c>
      <c r="F740" s="12">
        <v>0.95</v>
      </c>
      <c r="G740" s="12">
        <v>0.69</v>
      </c>
      <c r="H740" s="9">
        <v>2</v>
      </c>
      <c r="I740" s="10" t="s">
        <v>132</v>
      </c>
      <c r="J740" s="12">
        <f>1/3</f>
        <v>0.33333333333333331</v>
      </c>
      <c r="K740" t="str">
        <f>VLOOKUP(A740,MasterTutor!A:D,4,FALSE)</f>
        <v>Premium</v>
      </c>
      <c r="L740" t="str">
        <f>VLOOKUP(A740,MasterTutor!A:D,3,FALSE)</f>
        <v>Professional</v>
      </c>
      <c r="M740" t="str">
        <f>VLOOKUP(A740,MasterTutor!A:D,2,FALSE)</f>
        <v>Ela Cross</v>
      </c>
    </row>
    <row r="741" spans="1:13" x14ac:dyDescent="0.2">
      <c r="A741" s="9" t="s">
        <v>198</v>
      </c>
      <c r="B741" s="9" t="s">
        <v>21</v>
      </c>
      <c r="C741" s="12">
        <v>1.1399999999999999</v>
      </c>
      <c r="D741" s="12">
        <v>1.44</v>
      </c>
      <c r="E741" s="12">
        <v>0.98</v>
      </c>
      <c r="F741" s="12">
        <v>0.97</v>
      </c>
      <c r="G741" s="12">
        <v>0.64</v>
      </c>
      <c r="H741" s="9">
        <v>1</v>
      </c>
      <c r="I741" s="10" t="s">
        <v>64</v>
      </c>
      <c r="J741" s="12">
        <v>0.25</v>
      </c>
      <c r="K741" t="str">
        <f>VLOOKUP(A741,MasterTutor!A:D,4,FALSE)</f>
        <v>Premium</v>
      </c>
      <c r="L741" t="str">
        <f>VLOOKUP(A741,MasterTutor!A:D,3,FALSE)</f>
        <v>Professional</v>
      </c>
      <c r="M741" t="str">
        <f>VLOOKUP(A741,MasterTutor!A:D,2,FALSE)</f>
        <v>Ela Cross</v>
      </c>
    </row>
    <row r="742" spans="1:13" x14ac:dyDescent="0.2">
      <c r="A742" s="9" t="s">
        <v>198</v>
      </c>
      <c r="B742" s="9" t="s">
        <v>22</v>
      </c>
      <c r="C742" s="12">
        <v>1.1000000000000001</v>
      </c>
      <c r="D742" s="12">
        <v>1.2</v>
      </c>
      <c r="E742" s="12">
        <v>1</v>
      </c>
      <c r="F742" s="12">
        <v>1</v>
      </c>
      <c r="G742" s="12">
        <v>0.68</v>
      </c>
      <c r="H742" s="9">
        <v>7</v>
      </c>
      <c r="I742" s="10" t="s">
        <v>23</v>
      </c>
      <c r="J742" s="12">
        <v>1</v>
      </c>
      <c r="K742" t="str">
        <f>VLOOKUP(A742,MasterTutor!A:D,4,FALSE)</f>
        <v>Premium</v>
      </c>
      <c r="L742" t="str">
        <f>VLOOKUP(A742,MasterTutor!A:D,3,FALSE)</f>
        <v>Professional</v>
      </c>
      <c r="M742" t="str">
        <f>VLOOKUP(A742,MasterTutor!A:D,2,FALSE)</f>
        <v>Ela Cross</v>
      </c>
    </row>
    <row r="743" spans="1:13" x14ac:dyDescent="0.2">
      <c r="A743" s="9" t="s">
        <v>199</v>
      </c>
      <c r="B743" s="9" t="s">
        <v>14</v>
      </c>
      <c r="C743" s="12">
        <v>0.85</v>
      </c>
      <c r="D743" s="12">
        <v>1</v>
      </c>
      <c r="E743" s="12">
        <v>1</v>
      </c>
      <c r="F743" s="12">
        <v>1</v>
      </c>
      <c r="G743" s="12">
        <v>1</v>
      </c>
      <c r="H743" s="9">
        <v>9</v>
      </c>
      <c r="I743" s="10" t="s">
        <v>23</v>
      </c>
      <c r="J743" s="12">
        <v>1</v>
      </c>
      <c r="K743" t="str">
        <f>VLOOKUP(A743,MasterTutor!A:D,4,FALSE)</f>
        <v>Advanced</v>
      </c>
      <c r="L743" t="str">
        <f>VLOOKUP(A743,MasterTutor!A:D,3,FALSE)</f>
        <v>Professional</v>
      </c>
      <c r="M743" t="str">
        <f>VLOOKUP(A743,MasterTutor!A:D,2,FALSE)</f>
        <v>Kristin Haase-Alvey</v>
      </c>
    </row>
    <row r="744" spans="1:13" x14ac:dyDescent="0.2">
      <c r="A744" s="9" t="s">
        <v>199</v>
      </c>
      <c r="B744" s="9" t="s">
        <v>16</v>
      </c>
      <c r="C744" s="12">
        <v>0.85</v>
      </c>
      <c r="D744" s="12">
        <v>1</v>
      </c>
      <c r="E744" s="12">
        <v>1</v>
      </c>
      <c r="F744" s="12">
        <v>0.97</v>
      </c>
      <c r="G744" s="12">
        <v>0.96</v>
      </c>
      <c r="H744" s="9">
        <v>14</v>
      </c>
      <c r="I744" s="13" t="s">
        <v>148</v>
      </c>
      <c r="J744" s="12">
        <v>0</v>
      </c>
      <c r="K744" t="str">
        <f>VLOOKUP(A744,MasterTutor!A:D,4,FALSE)</f>
        <v>Advanced</v>
      </c>
      <c r="L744" t="str">
        <f>VLOOKUP(A744,MasterTutor!A:D,3,FALSE)</f>
        <v>Professional</v>
      </c>
      <c r="M744" t="str">
        <f>VLOOKUP(A744,MasterTutor!A:D,2,FALSE)</f>
        <v>Kristin Haase-Alvey</v>
      </c>
    </row>
    <row r="745" spans="1:13" x14ac:dyDescent="0.2">
      <c r="A745" s="9" t="s">
        <v>199</v>
      </c>
      <c r="B745" s="9" t="s">
        <v>257</v>
      </c>
      <c r="C745" s="12">
        <v>0.73</v>
      </c>
      <c r="D745" s="12">
        <v>0.78</v>
      </c>
      <c r="E745" s="12">
        <v>1</v>
      </c>
      <c r="F745" s="12">
        <v>0.97</v>
      </c>
      <c r="G745" s="12">
        <v>1</v>
      </c>
      <c r="H745" s="9">
        <v>7</v>
      </c>
      <c r="I745" s="10">
        <v>0.2</v>
      </c>
      <c r="J745" s="12">
        <f>1/5</f>
        <v>0.2</v>
      </c>
      <c r="K745" t="str">
        <f>VLOOKUP(A745,MasterTutor!A:D,4,FALSE)</f>
        <v>Advanced</v>
      </c>
      <c r="L745" t="str">
        <f>VLOOKUP(A745,MasterTutor!A:D,3,FALSE)</f>
        <v>Professional</v>
      </c>
      <c r="M745" t="str">
        <f>VLOOKUP(A745,MasterTutor!A:D,2,FALSE)</f>
        <v>Kristin Haase-Alvey</v>
      </c>
    </row>
    <row r="746" spans="1:13" x14ac:dyDescent="0.2">
      <c r="A746" s="9" t="s">
        <v>199</v>
      </c>
      <c r="B746" s="9" t="s">
        <v>29</v>
      </c>
      <c r="C746" s="12">
        <v>0.66249999999999998</v>
      </c>
      <c r="D746" s="12">
        <v>0.69569999999999999</v>
      </c>
      <c r="E746" s="12">
        <v>0.98701298699999995</v>
      </c>
      <c r="F746" s="12">
        <v>0.94339622599999995</v>
      </c>
      <c r="G746" s="12">
        <v>1</v>
      </c>
      <c r="H746" s="9">
        <v>19</v>
      </c>
      <c r="I746" s="10" t="s">
        <v>148</v>
      </c>
      <c r="J746" s="12">
        <v>0</v>
      </c>
      <c r="K746" t="str">
        <f>VLOOKUP(A746,MasterTutor!A:D,4,FALSE)</f>
        <v>Advanced</v>
      </c>
      <c r="L746" t="str">
        <f>VLOOKUP(A746,MasterTutor!A:D,3,FALSE)</f>
        <v>Professional</v>
      </c>
      <c r="M746" t="str">
        <f>VLOOKUP(A746,MasterTutor!A:D,2,FALSE)</f>
        <v>Kristin Haase-Alvey</v>
      </c>
    </row>
    <row r="747" spans="1:13" x14ac:dyDescent="0.2">
      <c r="A747" s="9" t="s">
        <v>199</v>
      </c>
      <c r="B747" s="9" t="s">
        <v>17</v>
      </c>
      <c r="C747" s="12">
        <v>0.78</v>
      </c>
      <c r="D747" s="12">
        <v>0.78</v>
      </c>
      <c r="E747" s="12">
        <v>1</v>
      </c>
      <c r="F747" s="12">
        <v>0.98</v>
      </c>
      <c r="G747" s="12">
        <v>0.86</v>
      </c>
      <c r="H747" s="9">
        <v>10</v>
      </c>
      <c r="I747" s="10">
        <v>1</v>
      </c>
      <c r="J747" s="12">
        <f>I747</f>
        <v>1</v>
      </c>
      <c r="K747" t="str">
        <f>VLOOKUP(A747,MasterTutor!A:D,4,FALSE)</f>
        <v>Advanced</v>
      </c>
      <c r="L747" t="str">
        <f>VLOOKUP(A747,MasterTutor!A:D,3,FALSE)</f>
        <v>Professional</v>
      </c>
      <c r="M747" t="str">
        <f>VLOOKUP(A747,MasterTutor!A:D,2,FALSE)</f>
        <v>Kristin Haase-Alvey</v>
      </c>
    </row>
    <row r="748" spans="1:13" x14ac:dyDescent="0.2">
      <c r="A748" s="9" t="s">
        <v>199</v>
      </c>
      <c r="B748" s="9" t="s">
        <v>18</v>
      </c>
      <c r="C748" s="12">
        <v>0.41</v>
      </c>
      <c r="D748" s="12">
        <v>0.7</v>
      </c>
      <c r="E748" s="12">
        <v>1</v>
      </c>
      <c r="F748" s="12">
        <v>0.96</v>
      </c>
      <c r="G748" s="12">
        <v>0.56000000000000005</v>
      </c>
      <c r="H748" s="9">
        <v>3</v>
      </c>
      <c r="I748" s="10" t="s">
        <v>179</v>
      </c>
      <c r="J748" s="12">
        <v>0.25</v>
      </c>
      <c r="K748" t="str">
        <f>VLOOKUP(A748,MasterTutor!A:D,4,FALSE)</f>
        <v>Advanced</v>
      </c>
      <c r="L748" t="str">
        <f>VLOOKUP(A748,MasterTutor!A:D,3,FALSE)</f>
        <v>Professional</v>
      </c>
      <c r="M748" t="str">
        <f>VLOOKUP(A748,MasterTutor!A:D,2,FALSE)</f>
        <v>Kristin Haase-Alvey</v>
      </c>
    </row>
    <row r="749" spans="1:13" x14ac:dyDescent="0.2">
      <c r="A749" s="9" t="s">
        <v>199</v>
      </c>
      <c r="B749" s="9" t="s">
        <v>20</v>
      </c>
      <c r="C749" s="12">
        <v>0.81</v>
      </c>
      <c r="D749" s="12">
        <v>0.98</v>
      </c>
      <c r="E749" s="12">
        <v>1</v>
      </c>
      <c r="F749" s="12">
        <v>0.94</v>
      </c>
      <c r="G749" s="12">
        <v>0.68</v>
      </c>
      <c r="H749" s="9">
        <v>4</v>
      </c>
      <c r="I749" s="10" t="s">
        <v>163</v>
      </c>
      <c r="J749" s="12">
        <v>0.2</v>
      </c>
      <c r="K749" t="str">
        <f>VLOOKUP(A749,MasterTutor!A:D,4,FALSE)</f>
        <v>Advanced</v>
      </c>
      <c r="L749" t="str">
        <f>VLOOKUP(A749,MasterTutor!A:D,3,FALSE)</f>
        <v>Professional</v>
      </c>
      <c r="M749" t="str">
        <f>VLOOKUP(A749,MasterTutor!A:D,2,FALSE)</f>
        <v>Kristin Haase-Alvey</v>
      </c>
    </row>
    <row r="750" spans="1:13" x14ac:dyDescent="0.2">
      <c r="A750" s="9" t="s">
        <v>199</v>
      </c>
      <c r="B750" s="9" t="s">
        <v>21</v>
      </c>
      <c r="C750" s="12">
        <v>0.73</v>
      </c>
      <c r="D750" s="12">
        <v>1.01</v>
      </c>
      <c r="E750" s="12">
        <v>1</v>
      </c>
      <c r="F750" s="12">
        <v>1</v>
      </c>
      <c r="G750" s="12">
        <v>1</v>
      </c>
      <c r="H750" s="9">
        <v>7</v>
      </c>
      <c r="I750" s="10" t="s">
        <v>148</v>
      </c>
      <c r="J750" s="12">
        <v>0</v>
      </c>
      <c r="K750" t="str">
        <f>VLOOKUP(A750,MasterTutor!A:D,4,FALSE)</f>
        <v>Advanced</v>
      </c>
      <c r="L750" t="str">
        <f>VLOOKUP(A750,MasterTutor!A:D,3,FALSE)</f>
        <v>Professional</v>
      </c>
      <c r="M750" t="str">
        <f>VLOOKUP(A750,MasterTutor!A:D,2,FALSE)</f>
        <v>Kristin Haase-Alvey</v>
      </c>
    </row>
    <row r="751" spans="1:13" x14ac:dyDescent="0.2">
      <c r="A751" s="9" t="s">
        <v>199</v>
      </c>
      <c r="B751" s="9" t="s">
        <v>22</v>
      </c>
      <c r="C751" s="12">
        <v>0.84</v>
      </c>
      <c r="D751" s="12">
        <v>1.02</v>
      </c>
      <c r="E751" s="12">
        <v>1</v>
      </c>
      <c r="F751" s="12">
        <v>0.97</v>
      </c>
      <c r="G751" s="12">
        <v>1</v>
      </c>
      <c r="H751" s="9">
        <v>14</v>
      </c>
      <c r="I751" s="10" t="s">
        <v>189</v>
      </c>
      <c r="J751" s="12">
        <v>0</v>
      </c>
      <c r="K751" t="str">
        <f>VLOOKUP(A751,MasterTutor!A:D,4,FALSE)</f>
        <v>Advanced</v>
      </c>
      <c r="L751" t="str">
        <f>VLOOKUP(A751,MasterTutor!A:D,3,FALSE)</f>
        <v>Professional</v>
      </c>
      <c r="M751" t="str">
        <f>VLOOKUP(A751,MasterTutor!A:D,2,FALSE)</f>
        <v>Kristin Haase-Alvey</v>
      </c>
    </row>
    <row r="752" spans="1:13" x14ac:dyDescent="0.2">
      <c r="A752" s="9" t="s">
        <v>200</v>
      </c>
      <c r="B752" s="9" t="s">
        <v>14</v>
      </c>
      <c r="C752" s="12">
        <v>1.0958000000000001</v>
      </c>
      <c r="D752" s="12">
        <v>1.4785999999999899</v>
      </c>
      <c r="E752" s="12">
        <v>0.9921875</v>
      </c>
      <c r="F752" s="12">
        <v>0.96153846153846101</v>
      </c>
      <c r="G752" s="12">
        <v>0.91304347826086896</v>
      </c>
      <c r="H752" s="9">
        <v>1</v>
      </c>
      <c r="I752" s="10" t="s">
        <v>15</v>
      </c>
      <c r="J752" s="12">
        <v>0.5</v>
      </c>
      <c r="K752" t="str">
        <f>VLOOKUP(A752,MasterTutor!A:D,4,FALSE)</f>
        <v>Premium</v>
      </c>
      <c r="L752" t="str">
        <f>VLOOKUP(A752,MasterTutor!A:D,3,FALSE)</f>
        <v>Professional</v>
      </c>
      <c r="M752" t="str">
        <f>VLOOKUP(A752,MasterTutor!A:D,2,FALSE)</f>
        <v>Ian Plamondon</v>
      </c>
    </row>
    <row r="753" spans="1:13" x14ac:dyDescent="0.2">
      <c r="A753" s="9" t="s">
        <v>200</v>
      </c>
      <c r="B753" s="9" t="s">
        <v>16</v>
      </c>
      <c r="C753" s="12">
        <v>0.93</v>
      </c>
      <c r="D753" s="12">
        <v>1.1499999999999999</v>
      </c>
      <c r="E753" s="12">
        <v>0.99</v>
      </c>
      <c r="F753" s="12">
        <v>0.96</v>
      </c>
      <c r="G753" s="12">
        <v>1</v>
      </c>
      <c r="H753" s="9">
        <v>3</v>
      </c>
      <c r="I753" s="13">
        <v>45719</v>
      </c>
      <c r="J753" s="12">
        <v>1</v>
      </c>
      <c r="K753" t="str">
        <f>VLOOKUP(A753,MasterTutor!A:D,4,FALSE)</f>
        <v>Premium</v>
      </c>
      <c r="L753" t="str">
        <f>VLOOKUP(A753,MasterTutor!A:D,3,FALSE)</f>
        <v>Professional</v>
      </c>
      <c r="M753" t="str">
        <f>VLOOKUP(A753,MasterTutor!A:D,2,FALSE)</f>
        <v>Ian Plamondon</v>
      </c>
    </row>
    <row r="754" spans="1:13" x14ac:dyDescent="0.2">
      <c r="A754" s="9" t="s">
        <v>200</v>
      </c>
      <c r="B754" s="9" t="s">
        <v>257</v>
      </c>
      <c r="C754" s="12">
        <v>0.59</v>
      </c>
      <c r="D754" s="12">
        <v>1.57</v>
      </c>
      <c r="E754" s="12">
        <v>0.98</v>
      </c>
      <c r="F754" s="12">
        <v>0.93</v>
      </c>
      <c r="G754" s="12">
        <v>0.93</v>
      </c>
      <c r="H754" s="9">
        <v>1</v>
      </c>
      <c r="I754" s="10" t="s">
        <v>36</v>
      </c>
      <c r="J754" s="12">
        <v>0</v>
      </c>
      <c r="K754" t="str">
        <f>VLOOKUP(A754,MasterTutor!A:D,4,FALSE)</f>
        <v>Premium</v>
      </c>
      <c r="L754" t="str">
        <f>VLOOKUP(A754,MasterTutor!A:D,3,FALSE)</f>
        <v>Professional</v>
      </c>
      <c r="M754" t="str">
        <f>VLOOKUP(A754,MasterTutor!A:D,2,FALSE)</f>
        <v>Ian Plamondon</v>
      </c>
    </row>
    <row r="755" spans="1:13" x14ac:dyDescent="0.2">
      <c r="A755" s="9" t="s">
        <v>200</v>
      </c>
      <c r="B755" s="9" t="s">
        <v>29</v>
      </c>
      <c r="C755" s="12">
        <v>0.67500000000000004</v>
      </c>
      <c r="D755" s="12">
        <v>1.6035999999999999</v>
      </c>
      <c r="E755" s="12">
        <v>0.98717948700000002</v>
      </c>
      <c r="F755" s="12">
        <v>0.89795918399999997</v>
      </c>
      <c r="G755" s="12">
        <v>0.69230769199999997</v>
      </c>
      <c r="H755" s="9">
        <v>1</v>
      </c>
      <c r="I755" s="10">
        <v>1</v>
      </c>
      <c r="J755" s="12">
        <f>I755</f>
        <v>1</v>
      </c>
      <c r="K755" t="str">
        <f>VLOOKUP(A755,MasterTutor!A:D,4,FALSE)</f>
        <v>Premium</v>
      </c>
      <c r="L755" t="str">
        <f>VLOOKUP(A755,MasterTutor!A:D,3,FALSE)</f>
        <v>Professional</v>
      </c>
      <c r="M755" t="str">
        <f>VLOOKUP(A755,MasterTutor!A:D,2,FALSE)</f>
        <v>Ian Plamondon</v>
      </c>
    </row>
    <row r="756" spans="1:13" x14ac:dyDescent="0.2">
      <c r="A756" s="9" t="s">
        <v>200</v>
      </c>
      <c r="B756" s="9" t="s">
        <v>17</v>
      </c>
      <c r="C756" s="12">
        <v>0.97</v>
      </c>
      <c r="D756" s="12">
        <v>1.6</v>
      </c>
      <c r="E756" s="12">
        <v>0.99</v>
      </c>
      <c r="F756" s="12">
        <v>0.85</v>
      </c>
      <c r="G756" s="12">
        <v>0.95</v>
      </c>
      <c r="H756" s="9">
        <v>1</v>
      </c>
      <c r="I756" s="10" t="s">
        <v>51</v>
      </c>
      <c r="J756" s="12">
        <v>0.71</v>
      </c>
      <c r="K756" t="str">
        <f>VLOOKUP(A756,MasterTutor!A:D,4,FALSE)</f>
        <v>Premium</v>
      </c>
      <c r="L756" t="str">
        <f>VLOOKUP(A756,MasterTutor!A:D,3,FALSE)</f>
        <v>Professional</v>
      </c>
      <c r="M756" t="str">
        <f>VLOOKUP(A756,MasterTutor!A:D,2,FALSE)</f>
        <v>Ian Plamondon</v>
      </c>
    </row>
    <row r="757" spans="1:13" x14ac:dyDescent="0.2">
      <c r="A757" s="9" t="s">
        <v>200</v>
      </c>
      <c r="B757" s="9" t="s">
        <v>18</v>
      </c>
      <c r="C757" s="12">
        <v>0.86</v>
      </c>
      <c r="D757" s="12">
        <v>1.74</v>
      </c>
      <c r="E757" s="12">
        <v>1</v>
      </c>
      <c r="F757" s="12">
        <v>0.96</v>
      </c>
      <c r="G757" s="12">
        <v>0.85</v>
      </c>
      <c r="H757" s="9">
        <v>5</v>
      </c>
      <c r="I757" s="10">
        <v>1</v>
      </c>
      <c r="J757" s="12">
        <f>I757</f>
        <v>1</v>
      </c>
      <c r="K757" t="str">
        <f>VLOOKUP(A757,MasterTutor!A:D,4,FALSE)</f>
        <v>Premium</v>
      </c>
      <c r="L757" t="str">
        <f>VLOOKUP(A757,MasterTutor!A:D,3,FALSE)</f>
        <v>Professional</v>
      </c>
      <c r="M757" t="str">
        <f>VLOOKUP(A757,MasterTutor!A:D,2,FALSE)</f>
        <v>Ian Plamondon</v>
      </c>
    </row>
    <row r="758" spans="1:13" x14ac:dyDescent="0.2">
      <c r="A758" s="9" t="s">
        <v>200</v>
      </c>
      <c r="B758" s="9" t="s">
        <v>20</v>
      </c>
      <c r="C758" s="12">
        <v>1.04</v>
      </c>
      <c r="D758" s="12">
        <v>1.62</v>
      </c>
      <c r="E758" s="12">
        <v>1</v>
      </c>
      <c r="F758" s="12">
        <v>1</v>
      </c>
      <c r="G758" s="12">
        <v>0.79</v>
      </c>
      <c r="H758" s="9">
        <v>1</v>
      </c>
      <c r="I758" s="10">
        <v>1</v>
      </c>
      <c r="J758" s="12">
        <f>I758</f>
        <v>1</v>
      </c>
      <c r="K758" t="str">
        <f>VLOOKUP(A758,MasterTutor!A:D,4,FALSE)</f>
        <v>Premium</v>
      </c>
      <c r="L758" t="str">
        <f>VLOOKUP(A758,MasterTutor!A:D,3,FALSE)</f>
        <v>Professional</v>
      </c>
      <c r="M758" t="str">
        <f>VLOOKUP(A758,MasterTutor!A:D,2,FALSE)</f>
        <v>Ian Plamondon</v>
      </c>
    </row>
    <row r="759" spans="1:13" x14ac:dyDescent="0.2">
      <c r="A759" s="9" t="s">
        <v>200</v>
      </c>
      <c r="B759" s="9" t="s">
        <v>21</v>
      </c>
      <c r="C759" s="12">
        <v>1.2</v>
      </c>
      <c r="D759" s="12">
        <v>1.69</v>
      </c>
      <c r="E759" s="12">
        <v>0.99</v>
      </c>
      <c r="F759" s="12">
        <v>0.98</v>
      </c>
      <c r="G759" s="12">
        <v>1</v>
      </c>
      <c r="H759" s="9">
        <v>0</v>
      </c>
      <c r="I759" s="10" t="s">
        <v>64</v>
      </c>
      <c r="J759" s="12">
        <v>0.25</v>
      </c>
      <c r="K759" t="str">
        <f>VLOOKUP(A759,MasterTutor!A:D,4,FALSE)</f>
        <v>Premium</v>
      </c>
      <c r="L759" t="str">
        <f>VLOOKUP(A759,MasterTutor!A:D,3,FALSE)</f>
        <v>Professional</v>
      </c>
      <c r="M759" t="str">
        <f>VLOOKUP(A759,MasterTutor!A:D,2,FALSE)</f>
        <v>Ian Plamondon</v>
      </c>
    </row>
    <row r="760" spans="1:13" x14ac:dyDescent="0.2">
      <c r="A760" s="9" t="s">
        <v>200</v>
      </c>
      <c r="B760" s="9" t="s">
        <v>22</v>
      </c>
      <c r="C760" s="12">
        <v>1.1599999999999999</v>
      </c>
      <c r="D760" s="12">
        <v>1.36</v>
      </c>
      <c r="E760" s="12">
        <v>0.99</v>
      </c>
      <c r="F760" s="12">
        <v>0.96</v>
      </c>
      <c r="G760" s="12">
        <v>1</v>
      </c>
      <c r="H760" s="9">
        <v>2</v>
      </c>
      <c r="I760" s="10" t="s">
        <v>23</v>
      </c>
      <c r="J760" s="12">
        <v>1</v>
      </c>
      <c r="K760" t="str">
        <f>VLOOKUP(A760,MasterTutor!A:D,4,FALSE)</f>
        <v>Premium</v>
      </c>
      <c r="L760" t="str">
        <f>VLOOKUP(A760,MasterTutor!A:D,3,FALSE)</f>
        <v>Professional</v>
      </c>
      <c r="M760" t="str">
        <f>VLOOKUP(A760,MasterTutor!A:D,2,FALSE)</f>
        <v>Ian Plamondon</v>
      </c>
    </row>
    <row r="761" spans="1:13" x14ac:dyDescent="0.2">
      <c r="A761" s="9" t="s">
        <v>201</v>
      </c>
      <c r="B761" s="9" t="s">
        <v>17</v>
      </c>
      <c r="C761" s="12">
        <v>0.76</v>
      </c>
      <c r="D761" s="12">
        <v>0.96</v>
      </c>
      <c r="E761" s="12">
        <v>0.85</v>
      </c>
      <c r="F761" s="12">
        <v>1</v>
      </c>
      <c r="G761" s="12">
        <v>0</v>
      </c>
      <c r="H761" s="9" t="e">
        <v>#N/A</v>
      </c>
      <c r="J761" s="9"/>
      <c r="K761" t="e">
        <f>VLOOKUP(A761,MasterTutor!A:D,4,FALSE)</f>
        <v>#N/A</v>
      </c>
      <c r="L761" t="e">
        <f>VLOOKUP(A761,MasterTutor!A:D,3,FALSE)</f>
        <v>#N/A</v>
      </c>
      <c r="M761" t="e">
        <f>VLOOKUP(A761,MasterTutor!A:D,2,FALSE)</f>
        <v>#N/A</v>
      </c>
    </row>
    <row r="762" spans="1:13" x14ac:dyDescent="0.2">
      <c r="A762" s="9" t="s">
        <v>201</v>
      </c>
      <c r="B762" s="9" t="s">
        <v>18</v>
      </c>
      <c r="C762" s="12">
        <v>0.19</v>
      </c>
      <c r="D762" s="12">
        <v>1.0900000000000001</v>
      </c>
      <c r="E762" s="12">
        <v>0.83</v>
      </c>
      <c r="F762" s="12">
        <v>0</v>
      </c>
      <c r="G762" s="12">
        <v>0</v>
      </c>
      <c r="H762" s="9" t="e">
        <v>#N/A</v>
      </c>
      <c r="J762" s="9"/>
      <c r="K762" t="e">
        <f>VLOOKUP(A762,MasterTutor!A:D,4,FALSE)</f>
        <v>#N/A</v>
      </c>
      <c r="L762" t="e">
        <f>VLOOKUP(A762,MasterTutor!A:D,3,FALSE)</f>
        <v>#N/A</v>
      </c>
      <c r="M762" t="e">
        <f>VLOOKUP(A762,MasterTutor!A:D,2,FALSE)</f>
        <v>#N/A</v>
      </c>
    </row>
    <row r="763" spans="1:13" x14ac:dyDescent="0.2">
      <c r="A763" s="9" t="s">
        <v>202</v>
      </c>
      <c r="B763" s="9" t="s">
        <v>29</v>
      </c>
      <c r="C763" s="12">
        <v>8.1000000000000003E-2</v>
      </c>
      <c r="D763" s="12">
        <v>0.626</v>
      </c>
      <c r="E763" s="12">
        <v>0.83333333300000001</v>
      </c>
      <c r="F763" s="12">
        <v>1</v>
      </c>
      <c r="G763" s="12">
        <v>0</v>
      </c>
      <c r="H763" s="9">
        <v>0</v>
      </c>
      <c r="I763" s="10">
        <v>1</v>
      </c>
      <c r="J763" s="12">
        <f>I763</f>
        <v>1</v>
      </c>
      <c r="K763" t="e">
        <f>VLOOKUP(A763,MasterTutor!A:D,4,FALSE)</f>
        <v>#N/A</v>
      </c>
      <c r="L763" t="e">
        <f>VLOOKUP(A763,MasterTutor!A:D,3,FALSE)</f>
        <v>#N/A</v>
      </c>
      <c r="M763" t="e">
        <f>VLOOKUP(A763,MasterTutor!A:D,2,FALSE)</f>
        <v>#N/A</v>
      </c>
    </row>
    <row r="764" spans="1:13" x14ac:dyDescent="0.2">
      <c r="A764" s="9" t="s">
        <v>203</v>
      </c>
      <c r="B764" s="9" t="s">
        <v>14</v>
      </c>
      <c r="C764" s="12">
        <v>1.5625</v>
      </c>
      <c r="D764" s="12">
        <v>1.3633</v>
      </c>
      <c r="E764" s="12">
        <v>0.98888888888888804</v>
      </c>
      <c r="F764" s="12">
        <v>0.929824561403508</v>
      </c>
      <c r="G764" s="12">
        <v>0.72727272727272696</v>
      </c>
      <c r="H764" s="9">
        <v>7</v>
      </c>
      <c r="I764" s="10" t="s">
        <v>36</v>
      </c>
      <c r="J764" s="12">
        <v>0</v>
      </c>
      <c r="K764" t="str">
        <f>VLOOKUP(A764,MasterTutor!A:D,4,FALSE)</f>
        <v>Advanced</v>
      </c>
      <c r="L764" t="str">
        <f>VLOOKUP(A764,MasterTutor!A:D,3,FALSE)</f>
        <v>Adjunct</v>
      </c>
      <c r="M764" t="str">
        <f>VLOOKUP(A764,MasterTutor!A:D,2,FALSE)</f>
        <v>Ela Cross</v>
      </c>
    </row>
    <row r="765" spans="1:13" x14ac:dyDescent="0.2">
      <c r="A765" s="9" t="s">
        <v>203</v>
      </c>
      <c r="B765" s="9" t="s">
        <v>16</v>
      </c>
      <c r="C765" s="12">
        <v>1.27</v>
      </c>
      <c r="D765" s="12">
        <v>1.1200000000000001</v>
      </c>
      <c r="E765" s="12">
        <v>1</v>
      </c>
      <c r="F765" s="12">
        <v>0.95</v>
      </c>
      <c r="G765" s="12">
        <v>0.81</v>
      </c>
      <c r="H765" s="9">
        <v>12</v>
      </c>
      <c r="I765" s="13"/>
      <c r="J765" s="9"/>
      <c r="K765" t="str">
        <f>VLOOKUP(A765,MasterTutor!A:D,4,FALSE)</f>
        <v>Advanced</v>
      </c>
      <c r="L765" t="str">
        <f>VLOOKUP(A765,MasterTutor!A:D,3,FALSE)</f>
        <v>Adjunct</v>
      </c>
      <c r="M765" t="str">
        <f>VLOOKUP(A765,MasterTutor!A:D,2,FALSE)</f>
        <v>Ela Cross</v>
      </c>
    </row>
    <row r="766" spans="1:13" x14ac:dyDescent="0.2">
      <c r="A766" s="9" t="s">
        <v>203</v>
      </c>
      <c r="B766" s="9" t="s">
        <v>257</v>
      </c>
      <c r="C766" s="12">
        <v>0.88</v>
      </c>
      <c r="D766" s="12">
        <v>0.8</v>
      </c>
      <c r="E766" s="12">
        <v>1</v>
      </c>
      <c r="F766" s="12">
        <v>0.95</v>
      </c>
      <c r="G766" s="12">
        <v>0.67</v>
      </c>
      <c r="H766" s="9">
        <v>5</v>
      </c>
      <c r="I766" s="10"/>
      <c r="J766" s="12"/>
      <c r="K766" t="str">
        <f>VLOOKUP(A766,MasterTutor!A:D,4,FALSE)</f>
        <v>Advanced</v>
      </c>
      <c r="L766" t="str">
        <f>VLOOKUP(A766,MasterTutor!A:D,3,FALSE)</f>
        <v>Adjunct</v>
      </c>
      <c r="M766" t="str">
        <f>VLOOKUP(A766,MasterTutor!A:D,2,FALSE)</f>
        <v>Ela Cross</v>
      </c>
    </row>
    <row r="767" spans="1:13" x14ac:dyDescent="0.2">
      <c r="A767" s="9" t="s">
        <v>203</v>
      </c>
      <c r="B767" s="9" t="s">
        <v>29</v>
      </c>
      <c r="C767" s="12">
        <v>1.1457999999999999</v>
      </c>
      <c r="D767" s="12">
        <v>0.99219999999999997</v>
      </c>
      <c r="E767" s="12">
        <v>1</v>
      </c>
      <c r="F767" s="12">
        <v>0.95744680900000001</v>
      </c>
      <c r="G767" s="12">
        <v>0.71428571399999996</v>
      </c>
      <c r="H767" s="9">
        <v>8</v>
      </c>
      <c r="I767" s="10">
        <v>1</v>
      </c>
      <c r="J767" s="12">
        <f>I767</f>
        <v>1</v>
      </c>
      <c r="K767" t="str">
        <f>VLOOKUP(A767,MasterTutor!A:D,4,FALSE)</f>
        <v>Advanced</v>
      </c>
      <c r="L767" t="str">
        <f>VLOOKUP(A767,MasterTutor!A:D,3,FALSE)</f>
        <v>Adjunct</v>
      </c>
      <c r="M767" t="str">
        <f>VLOOKUP(A767,MasterTutor!A:D,2,FALSE)</f>
        <v>Ela Cross</v>
      </c>
    </row>
    <row r="768" spans="1:13" x14ac:dyDescent="0.2">
      <c r="A768" s="9" t="s">
        <v>203</v>
      </c>
      <c r="B768" s="9" t="s">
        <v>17</v>
      </c>
      <c r="C768" s="12">
        <v>0.73</v>
      </c>
      <c r="D768" s="12">
        <v>1.04</v>
      </c>
      <c r="E768" s="12">
        <v>1</v>
      </c>
      <c r="F768" s="12">
        <v>0.73</v>
      </c>
      <c r="G768" s="12">
        <v>1</v>
      </c>
      <c r="H768" s="9">
        <v>8</v>
      </c>
      <c r="I768" s="10">
        <v>1</v>
      </c>
      <c r="J768" s="12">
        <f>I768</f>
        <v>1</v>
      </c>
      <c r="K768" t="str">
        <f>VLOOKUP(A768,MasterTutor!A:D,4,FALSE)</f>
        <v>Advanced</v>
      </c>
      <c r="L768" t="str">
        <f>VLOOKUP(A768,MasterTutor!A:D,3,FALSE)</f>
        <v>Adjunct</v>
      </c>
      <c r="M768" t="str">
        <f>VLOOKUP(A768,MasterTutor!A:D,2,FALSE)</f>
        <v>Ela Cross</v>
      </c>
    </row>
    <row r="769" spans="1:13" x14ac:dyDescent="0.2">
      <c r="A769" s="9" t="s">
        <v>203</v>
      </c>
      <c r="B769" s="9" t="s">
        <v>18</v>
      </c>
      <c r="C769" s="12">
        <v>0.59</v>
      </c>
      <c r="D769" s="12">
        <v>1.02</v>
      </c>
      <c r="E769" s="12">
        <v>1</v>
      </c>
      <c r="F769" s="12">
        <v>1</v>
      </c>
      <c r="G769" s="12">
        <v>0.88</v>
      </c>
      <c r="H769" s="9">
        <v>8</v>
      </c>
      <c r="I769" s="10" t="s">
        <v>90</v>
      </c>
      <c r="J769" s="12">
        <v>0.6</v>
      </c>
      <c r="K769" t="str">
        <f>VLOOKUP(A769,MasterTutor!A:D,4,FALSE)</f>
        <v>Advanced</v>
      </c>
      <c r="L769" t="str">
        <f>VLOOKUP(A769,MasterTutor!A:D,3,FALSE)</f>
        <v>Adjunct</v>
      </c>
      <c r="M769" t="str">
        <f>VLOOKUP(A769,MasterTutor!A:D,2,FALSE)</f>
        <v>Ela Cross</v>
      </c>
    </row>
    <row r="770" spans="1:13" x14ac:dyDescent="0.2">
      <c r="A770" s="9" t="s">
        <v>203</v>
      </c>
      <c r="B770" s="9" t="s">
        <v>20</v>
      </c>
      <c r="C770" s="12">
        <v>0.69</v>
      </c>
      <c r="D770" s="12">
        <v>0.95</v>
      </c>
      <c r="E770" s="12">
        <v>1</v>
      </c>
      <c r="F770" s="12">
        <v>1</v>
      </c>
      <c r="G770" s="12">
        <v>0.21</v>
      </c>
      <c r="H770" s="9">
        <v>6</v>
      </c>
      <c r="I770" s="10">
        <v>1</v>
      </c>
      <c r="J770" s="12">
        <f>I770</f>
        <v>1</v>
      </c>
      <c r="K770" t="str">
        <f>VLOOKUP(A770,MasterTutor!A:D,4,FALSE)</f>
        <v>Advanced</v>
      </c>
      <c r="L770" t="str">
        <f>VLOOKUP(A770,MasterTutor!A:D,3,FALSE)</f>
        <v>Adjunct</v>
      </c>
      <c r="M770" t="str">
        <f>VLOOKUP(A770,MasterTutor!A:D,2,FALSE)</f>
        <v>Ela Cross</v>
      </c>
    </row>
    <row r="771" spans="1:13" x14ac:dyDescent="0.2">
      <c r="A771" s="9" t="s">
        <v>203</v>
      </c>
      <c r="B771" s="9" t="s">
        <v>21</v>
      </c>
      <c r="C771" s="12">
        <v>0.92</v>
      </c>
      <c r="D771" s="12">
        <v>1.01</v>
      </c>
      <c r="E771" s="12">
        <v>0.99</v>
      </c>
      <c r="F771" s="12">
        <v>1</v>
      </c>
      <c r="G771" s="12">
        <v>0.82</v>
      </c>
      <c r="H771" s="9">
        <v>7</v>
      </c>
      <c r="I771" s="10" t="s">
        <v>48</v>
      </c>
      <c r="J771" s="12">
        <v>1</v>
      </c>
      <c r="K771" t="str">
        <f>VLOOKUP(A771,MasterTutor!A:D,4,FALSE)</f>
        <v>Advanced</v>
      </c>
      <c r="L771" t="str">
        <f>VLOOKUP(A771,MasterTutor!A:D,3,FALSE)</f>
        <v>Adjunct</v>
      </c>
      <c r="M771" t="str">
        <f>VLOOKUP(A771,MasterTutor!A:D,2,FALSE)</f>
        <v>Ela Cross</v>
      </c>
    </row>
    <row r="772" spans="1:13" x14ac:dyDescent="0.2">
      <c r="A772" s="9" t="s">
        <v>203</v>
      </c>
      <c r="B772" s="9" t="s">
        <v>22</v>
      </c>
      <c r="C772" s="12">
        <v>0.96</v>
      </c>
      <c r="D772" s="12">
        <v>1.03</v>
      </c>
      <c r="E772" s="12">
        <v>0.98</v>
      </c>
      <c r="F772" s="12">
        <v>0.97</v>
      </c>
      <c r="G772" s="12">
        <v>0.83</v>
      </c>
      <c r="H772" s="9">
        <v>7</v>
      </c>
      <c r="I772" s="10" t="s">
        <v>204</v>
      </c>
      <c r="J772" s="12">
        <v>0.5</v>
      </c>
      <c r="K772" t="str">
        <f>VLOOKUP(A772,MasterTutor!A:D,4,FALSE)</f>
        <v>Advanced</v>
      </c>
      <c r="L772" t="str">
        <f>VLOOKUP(A772,MasterTutor!A:D,3,FALSE)</f>
        <v>Adjunct</v>
      </c>
      <c r="M772" t="str">
        <f>VLOOKUP(A772,MasterTutor!A:D,2,FALSE)</f>
        <v>Ela Cross</v>
      </c>
    </row>
    <row r="773" spans="1:13" x14ac:dyDescent="0.2">
      <c r="A773" s="9" t="s">
        <v>205</v>
      </c>
      <c r="B773" s="9" t="s">
        <v>14</v>
      </c>
      <c r="C773" s="12">
        <v>0.87450000000000006</v>
      </c>
      <c r="D773" s="12">
        <v>1.1583999999999901</v>
      </c>
      <c r="E773" s="12">
        <v>0.99145299145299104</v>
      </c>
      <c r="F773" s="12">
        <v>0.934782608695652</v>
      </c>
      <c r="G773" s="12">
        <v>0.71428571428571397</v>
      </c>
      <c r="H773" s="9">
        <v>1</v>
      </c>
      <c r="I773" s="10" t="s">
        <v>27</v>
      </c>
      <c r="J773" s="12">
        <v>0.33</v>
      </c>
      <c r="K773" t="str">
        <f>VLOOKUP(A773,MasterTutor!A:D,4,FALSE)</f>
        <v>Distinguished</v>
      </c>
      <c r="L773" t="str">
        <f>VLOOKUP(A773,MasterTutor!A:D,3,FALSE)</f>
        <v>Professional</v>
      </c>
      <c r="M773" t="str">
        <f>VLOOKUP(A773,MasterTutor!A:D,2,FALSE)</f>
        <v>Ian Plamondon</v>
      </c>
    </row>
    <row r="774" spans="1:13" x14ac:dyDescent="0.2">
      <c r="A774" s="9" t="s">
        <v>205</v>
      </c>
      <c r="B774" s="9" t="s">
        <v>14</v>
      </c>
      <c r="C774" s="12">
        <v>0.87450000000000006</v>
      </c>
      <c r="D774" s="12">
        <v>1.1583999999999901</v>
      </c>
      <c r="E774" s="12">
        <v>0.99145299145299104</v>
      </c>
      <c r="F774" s="12">
        <v>0.934782608695652</v>
      </c>
      <c r="G774" s="12">
        <v>0.71428571428571397</v>
      </c>
      <c r="H774" s="9">
        <v>1</v>
      </c>
      <c r="I774" s="10" t="s">
        <v>27</v>
      </c>
      <c r="J774" s="12">
        <f>_xlfn.TEXTBEFORE(I774, "/")/_xlfn.TEXTAFTER(I774,"/")</f>
        <v>0.33333333333333331</v>
      </c>
      <c r="K774" t="str">
        <f>VLOOKUP(A774,MasterTutor!A:D,4,FALSE)</f>
        <v>Distinguished</v>
      </c>
      <c r="L774" t="str">
        <f>VLOOKUP(A774,MasterTutor!A:D,3,FALSE)</f>
        <v>Professional</v>
      </c>
      <c r="M774" t="str">
        <f>VLOOKUP(A774,MasterTutor!A:D,2,FALSE)</f>
        <v>Ian Plamondon</v>
      </c>
    </row>
    <row r="775" spans="1:13" x14ac:dyDescent="0.2">
      <c r="A775" s="9" t="s">
        <v>205</v>
      </c>
      <c r="B775" s="9" t="s">
        <v>16</v>
      </c>
      <c r="C775" s="12">
        <v>0.91</v>
      </c>
      <c r="D775" s="12">
        <v>1.31</v>
      </c>
      <c r="E775" s="12">
        <v>1</v>
      </c>
      <c r="F775" s="12">
        <v>0.89</v>
      </c>
      <c r="G775" s="12">
        <v>1</v>
      </c>
      <c r="H775" s="9">
        <v>3</v>
      </c>
      <c r="I775" s="13" t="s">
        <v>45</v>
      </c>
      <c r="J775" s="12">
        <v>0</v>
      </c>
      <c r="K775" t="str">
        <f>VLOOKUP(A775,MasterTutor!A:D,4,FALSE)</f>
        <v>Distinguished</v>
      </c>
      <c r="L775" t="str">
        <f>VLOOKUP(A775,MasterTutor!A:D,3,FALSE)</f>
        <v>Professional</v>
      </c>
      <c r="M775" t="str">
        <f>VLOOKUP(A775,MasterTutor!A:D,2,FALSE)</f>
        <v>Ian Plamondon</v>
      </c>
    </row>
    <row r="776" spans="1:13" x14ac:dyDescent="0.2">
      <c r="A776" s="9" t="s">
        <v>205</v>
      </c>
      <c r="B776" s="9" t="s">
        <v>257</v>
      </c>
      <c r="C776" s="12">
        <v>0.79</v>
      </c>
      <c r="D776" s="12">
        <v>1.35</v>
      </c>
      <c r="E776" s="12">
        <v>1</v>
      </c>
      <c r="F776" s="12">
        <v>0.87</v>
      </c>
      <c r="G776" s="12">
        <v>0.88</v>
      </c>
      <c r="H776" s="9">
        <v>4</v>
      </c>
      <c r="I776" s="10" t="s">
        <v>148</v>
      </c>
      <c r="J776" s="12">
        <v>0</v>
      </c>
      <c r="K776" t="str">
        <f>VLOOKUP(A776,MasterTutor!A:D,4,FALSE)</f>
        <v>Distinguished</v>
      </c>
      <c r="L776" t="str">
        <f>VLOOKUP(A776,MasterTutor!A:D,3,FALSE)</f>
        <v>Professional</v>
      </c>
      <c r="M776" t="str">
        <f>VLOOKUP(A776,MasterTutor!A:D,2,FALSE)</f>
        <v>Ian Plamondon</v>
      </c>
    </row>
    <row r="777" spans="1:13" x14ac:dyDescent="0.2">
      <c r="A777" s="9" t="s">
        <v>205</v>
      </c>
      <c r="B777" s="9" t="s">
        <v>29</v>
      </c>
      <c r="C777" s="12">
        <v>0.73750000000000004</v>
      </c>
      <c r="D777" s="12">
        <v>1.1020000000000001</v>
      </c>
      <c r="E777" s="12">
        <v>1</v>
      </c>
      <c r="F777" s="12">
        <v>0.78461538500000005</v>
      </c>
      <c r="G777" s="12">
        <v>0.58823529399999996</v>
      </c>
      <c r="H777" s="9">
        <v>3</v>
      </c>
      <c r="I777" s="10">
        <v>0.5</v>
      </c>
      <c r="J777" s="12">
        <f>I777</f>
        <v>0.5</v>
      </c>
      <c r="K777" t="str">
        <f>VLOOKUP(A777,MasterTutor!A:D,4,FALSE)</f>
        <v>Distinguished</v>
      </c>
      <c r="L777" t="str">
        <f>VLOOKUP(A777,MasterTutor!A:D,3,FALSE)</f>
        <v>Professional</v>
      </c>
      <c r="M777" t="str">
        <f>VLOOKUP(A777,MasterTutor!A:D,2,FALSE)</f>
        <v>Ian Plamondon</v>
      </c>
    </row>
    <row r="778" spans="1:13" x14ac:dyDescent="0.2">
      <c r="A778" s="9" t="s">
        <v>205</v>
      </c>
      <c r="B778" s="9" t="s">
        <v>17</v>
      </c>
      <c r="C778" s="12">
        <v>0.9</v>
      </c>
      <c r="D778" s="12">
        <v>1.19</v>
      </c>
      <c r="E778" s="12">
        <v>0.98</v>
      </c>
      <c r="F778" s="12">
        <v>0.97</v>
      </c>
      <c r="G778" s="12">
        <v>0.94</v>
      </c>
      <c r="H778" s="9">
        <v>3</v>
      </c>
      <c r="I778" s="10" t="s">
        <v>26</v>
      </c>
      <c r="J778" s="12">
        <v>0.5</v>
      </c>
      <c r="K778" t="str">
        <f>VLOOKUP(A778,MasterTutor!A:D,4,FALSE)</f>
        <v>Distinguished</v>
      </c>
      <c r="L778" t="str">
        <f>VLOOKUP(A778,MasterTutor!A:D,3,FALSE)</f>
        <v>Professional</v>
      </c>
      <c r="M778" t="str">
        <f>VLOOKUP(A778,MasterTutor!A:D,2,FALSE)</f>
        <v>Ian Plamondon</v>
      </c>
    </row>
    <row r="779" spans="1:13" x14ac:dyDescent="0.2">
      <c r="A779" s="9" t="s">
        <v>205</v>
      </c>
      <c r="B779" s="9" t="s">
        <v>18</v>
      </c>
      <c r="C779" s="12">
        <v>0.53</v>
      </c>
      <c r="D779" s="12">
        <v>1.08</v>
      </c>
      <c r="E779" s="12">
        <v>1</v>
      </c>
      <c r="F779" s="12">
        <v>1</v>
      </c>
      <c r="G779" s="12">
        <v>0.75</v>
      </c>
      <c r="H779" s="9">
        <v>5</v>
      </c>
      <c r="I779" s="10" t="s">
        <v>35</v>
      </c>
      <c r="J779" s="12">
        <v>0.75</v>
      </c>
      <c r="K779" t="str">
        <f>VLOOKUP(A779,MasterTutor!A:D,4,FALSE)</f>
        <v>Distinguished</v>
      </c>
      <c r="L779" t="str">
        <f>VLOOKUP(A779,MasterTutor!A:D,3,FALSE)</f>
        <v>Professional</v>
      </c>
      <c r="M779" t="str">
        <f>VLOOKUP(A779,MasterTutor!A:D,2,FALSE)</f>
        <v>Ian Plamondon</v>
      </c>
    </row>
    <row r="780" spans="1:13" x14ac:dyDescent="0.2">
      <c r="A780" s="9" t="s">
        <v>205</v>
      </c>
      <c r="B780" s="9" t="s">
        <v>20</v>
      </c>
      <c r="C780" s="12">
        <v>0.65</v>
      </c>
      <c r="D780" s="12">
        <v>1.1299999999999999</v>
      </c>
      <c r="E780" s="12">
        <v>1</v>
      </c>
      <c r="F780" s="12">
        <v>0.96</v>
      </c>
      <c r="G780" s="12">
        <v>0.95</v>
      </c>
      <c r="H780" s="9">
        <v>4</v>
      </c>
      <c r="I780" s="10" t="s">
        <v>179</v>
      </c>
      <c r="J780" s="12">
        <v>0.25</v>
      </c>
      <c r="K780" t="str">
        <f>VLOOKUP(A780,MasterTutor!A:D,4,FALSE)</f>
        <v>Distinguished</v>
      </c>
      <c r="L780" t="str">
        <f>VLOOKUP(A780,MasterTutor!A:D,3,FALSE)</f>
        <v>Professional</v>
      </c>
      <c r="M780" t="str">
        <f>VLOOKUP(A780,MasterTutor!A:D,2,FALSE)</f>
        <v>Ian Plamondon</v>
      </c>
    </row>
    <row r="781" spans="1:13" x14ac:dyDescent="0.2">
      <c r="A781" s="9" t="s">
        <v>205</v>
      </c>
      <c r="B781" s="9" t="s">
        <v>21</v>
      </c>
      <c r="C781" s="12">
        <v>0.71</v>
      </c>
      <c r="D781" s="12">
        <v>1.22</v>
      </c>
      <c r="E781" s="12">
        <v>1</v>
      </c>
      <c r="F781" s="12">
        <v>0.98</v>
      </c>
      <c r="G781" s="12">
        <v>1</v>
      </c>
      <c r="H781" s="9">
        <v>2</v>
      </c>
      <c r="I781" s="10" t="s">
        <v>40</v>
      </c>
      <c r="J781" s="12">
        <v>0</v>
      </c>
      <c r="K781" t="str">
        <f>VLOOKUP(A781,MasterTutor!A:D,4,FALSE)</f>
        <v>Distinguished</v>
      </c>
      <c r="L781" t="str">
        <f>VLOOKUP(A781,MasterTutor!A:D,3,FALSE)</f>
        <v>Professional</v>
      </c>
      <c r="M781" t="str">
        <f>VLOOKUP(A781,MasterTutor!A:D,2,FALSE)</f>
        <v>Ian Plamondon</v>
      </c>
    </row>
    <row r="782" spans="1:13" x14ac:dyDescent="0.2">
      <c r="A782" s="9" t="s">
        <v>205</v>
      </c>
      <c r="B782" s="9" t="s">
        <v>22</v>
      </c>
      <c r="C782" s="12">
        <v>0.87</v>
      </c>
      <c r="D782" s="12">
        <v>1.24</v>
      </c>
      <c r="E782" s="12">
        <v>1</v>
      </c>
      <c r="F782" s="12">
        <v>0.99</v>
      </c>
      <c r="G782" s="12">
        <v>0.75</v>
      </c>
      <c r="H782" s="9">
        <v>1</v>
      </c>
      <c r="I782" s="10" t="s">
        <v>189</v>
      </c>
      <c r="J782" s="12">
        <v>0</v>
      </c>
      <c r="K782" t="str">
        <f>VLOOKUP(A782,MasterTutor!A:D,4,FALSE)</f>
        <v>Distinguished</v>
      </c>
      <c r="L782" t="str">
        <f>VLOOKUP(A782,MasterTutor!A:D,3,FALSE)</f>
        <v>Professional</v>
      </c>
      <c r="M782" t="str">
        <f>VLOOKUP(A782,MasterTutor!A:D,2,FALSE)</f>
        <v>Ian Plamondon</v>
      </c>
    </row>
    <row r="783" spans="1:13" x14ac:dyDescent="0.2">
      <c r="A783" s="9" t="s">
        <v>206</v>
      </c>
      <c r="B783" s="9" t="s">
        <v>14</v>
      </c>
      <c r="C783" s="12">
        <v>1.0249999999999999</v>
      </c>
      <c r="D783" s="12">
        <v>1.1432</v>
      </c>
      <c r="E783" s="12">
        <v>0.971830985915492</v>
      </c>
      <c r="F783" s="12">
        <v>0.96363636363636296</v>
      </c>
      <c r="G783" s="12">
        <v>0.47058823529411697</v>
      </c>
      <c r="H783" s="9">
        <v>6</v>
      </c>
      <c r="I783" s="10" t="s">
        <v>37</v>
      </c>
      <c r="J783" s="12">
        <v>1</v>
      </c>
      <c r="K783" t="str">
        <f>VLOOKUP(A783,MasterTutor!A:D,4,FALSE)</f>
        <v>Advanced</v>
      </c>
      <c r="L783" t="str">
        <f>VLOOKUP(A783,MasterTutor!A:D,3,FALSE)</f>
        <v>Professional</v>
      </c>
      <c r="M783" t="str">
        <f>VLOOKUP(A783,MasterTutor!A:D,2,FALSE)</f>
        <v>Ian Plamondon</v>
      </c>
    </row>
    <row r="784" spans="1:13" x14ac:dyDescent="0.2">
      <c r="A784" s="9" t="s">
        <v>206</v>
      </c>
      <c r="B784" s="9" t="s">
        <v>16</v>
      </c>
      <c r="C784" s="12">
        <v>0.63</v>
      </c>
      <c r="D784" s="12">
        <v>0.62</v>
      </c>
      <c r="E784" s="12">
        <v>1</v>
      </c>
      <c r="F784" s="12">
        <v>1</v>
      </c>
      <c r="G784" s="12">
        <v>0.36</v>
      </c>
      <c r="H784" s="9">
        <v>9</v>
      </c>
      <c r="I784" s="13">
        <v>45691</v>
      </c>
      <c r="J784" s="14">
        <v>0.67</v>
      </c>
      <c r="K784" t="str">
        <f>VLOOKUP(A784,MasterTutor!A:D,4,FALSE)</f>
        <v>Advanced</v>
      </c>
      <c r="L784" t="str">
        <f>VLOOKUP(A784,MasterTutor!A:D,3,FALSE)</f>
        <v>Professional</v>
      </c>
      <c r="M784" t="str">
        <f>VLOOKUP(A784,MasterTutor!A:D,2,FALSE)</f>
        <v>Ian Plamondon</v>
      </c>
    </row>
    <row r="785" spans="1:13" x14ac:dyDescent="0.2">
      <c r="A785" s="9" t="s">
        <v>206</v>
      </c>
      <c r="B785" s="9" t="s">
        <v>257</v>
      </c>
      <c r="C785" s="12">
        <v>0.89</v>
      </c>
      <c r="D785" s="12">
        <v>1.07</v>
      </c>
      <c r="E785" s="12">
        <v>0.99</v>
      </c>
      <c r="F785" s="12">
        <v>0.99</v>
      </c>
      <c r="G785" s="12">
        <v>0.2</v>
      </c>
      <c r="H785" s="9">
        <v>10</v>
      </c>
      <c r="I785" s="10">
        <v>0.54545454545454541</v>
      </c>
      <c r="J785" s="12">
        <v>0.5</v>
      </c>
      <c r="K785" t="str">
        <f>VLOOKUP(A785,MasterTutor!A:D,4,FALSE)</f>
        <v>Advanced</v>
      </c>
      <c r="L785" t="str">
        <f>VLOOKUP(A785,MasterTutor!A:D,3,FALSE)</f>
        <v>Professional</v>
      </c>
      <c r="M785" t="str">
        <f>VLOOKUP(A785,MasterTutor!A:D,2,FALSE)</f>
        <v>Ian Plamondon</v>
      </c>
    </row>
    <row r="786" spans="1:13" x14ac:dyDescent="0.2">
      <c r="A786" s="9" t="s">
        <v>206</v>
      </c>
      <c r="B786" s="9" t="s">
        <v>29</v>
      </c>
      <c r="C786" s="12">
        <v>0.85419999999999996</v>
      </c>
      <c r="D786" s="12">
        <v>1.1315999999999999</v>
      </c>
      <c r="E786" s="12">
        <v>0.98989899000000003</v>
      </c>
      <c r="F786" s="12">
        <v>0.98734177199999995</v>
      </c>
      <c r="G786" s="12">
        <v>0.428571429</v>
      </c>
      <c r="H786" s="9">
        <v>13</v>
      </c>
      <c r="I786" s="10">
        <v>0.8</v>
      </c>
      <c r="J786" s="12">
        <f>I786</f>
        <v>0.8</v>
      </c>
      <c r="K786" t="str">
        <f>VLOOKUP(A786,MasterTutor!A:D,4,FALSE)</f>
        <v>Advanced</v>
      </c>
      <c r="L786" t="str">
        <f>VLOOKUP(A786,MasterTutor!A:D,3,FALSE)</f>
        <v>Professional</v>
      </c>
      <c r="M786" t="str">
        <f>VLOOKUP(A786,MasterTutor!A:D,2,FALSE)</f>
        <v>Ian Plamondon</v>
      </c>
    </row>
    <row r="787" spans="1:13" x14ac:dyDescent="0.2">
      <c r="A787" s="9" t="s">
        <v>206</v>
      </c>
      <c r="B787" s="9" t="s">
        <v>17</v>
      </c>
      <c r="C787" s="12">
        <v>0.57999999999999996</v>
      </c>
      <c r="D787" s="12">
        <v>1.08</v>
      </c>
      <c r="E787" s="12">
        <v>0.89</v>
      </c>
      <c r="F787" s="12">
        <v>0.97</v>
      </c>
      <c r="G787" s="12">
        <v>1</v>
      </c>
      <c r="H787" s="9">
        <v>2</v>
      </c>
      <c r="J787" s="9"/>
      <c r="K787" t="str">
        <f>VLOOKUP(A787,MasterTutor!A:D,4,FALSE)</f>
        <v>Advanced</v>
      </c>
      <c r="L787" t="str">
        <f>VLOOKUP(A787,MasterTutor!A:D,3,FALSE)</f>
        <v>Professional</v>
      </c>
      <c r="M787" t="str">
        <f>VLOOKUP(A787,MasterTutor!A:D,2,FALSE)</f>
        <v>Ian Plamondon</v>
      </c>
    </row>
    <row r="788" spans="1:13" x14ac:dyDescent="0.2">
      <c r="A788" s="9" t="s">
        <v>206</v>
      </c>
      <c r="B788" s="9" t="s">
        <v>18</v>
      </c>
      <c r="C788" s="12">
        <v>0.1</v>
      </c>
      <c r="D788" s="12">
        <v>1.04</v>
      </c>
      <c r="E788" s="12">
        <v>1</v>
      </c>
      <c r="F788" s="12">
        <v>0.43</v>
      </c>
      <c r="G788" s="12">
        <v>0.8</v>
      </c>
      <c r="H788" s="9">
        <v>1</v>
      </c>
      <c r="I788" s="10">
        <v>1</v>
      </c>
      <c r="J788" s="12">
        <f>I788</f>
        <v>1</v>
      </c>
      <c r="K788" t="str">
        <f>VLOOKUP(A788,MasterTutor!A:D,4,FALSE)</f>
        <v>Advanced</v>
      </c>
      <c r="L788" t="str">
        <f>VLOOKUP(A788,MasterTutor!A:D,3,FALSE)</f>
        <v>Professional</v>
      </c>
      <c r="M788" t="str">
        <f>VLOOKUP(A788,MasterTutor!A:D,2,FALSE)</f>
        <v>Ian Plamondon</v>
      </c>
    </row>
    <row r="789" spans="1:13" x14ac:dyDescent="0.2">
      <c r="A789" s="9" t="s">
        <v>206</v>
      </c>
      <c r="B789" s="9" t="s">
        <v>20</v>
      </c>
      <c r="C789" s="12">
        <v>0.36</v>
      </c>
      <c r="D789" s="12">
        <v>1.02</v>
      </c>
      <c r="E789" s="12">
        <v>0.93</v>
      </c>
      <c r="F789" s="12">
        <v>1</v>
      </c>
      <c r="G789" s="12">
        <v>0.56000000000000005</v>
      </c>
      <c r="H789" s="9">
        <v>2</v>
      </c>
      <c r="I789" s="10" t="s">
        <v>19</v>
      </c>
      <c r="J789" s="12">
        <v>0.67</v>
      </c>
      <c r="K789" t="str">
        <f>VLOOKUP(A789,MasterTutor!A:D,4,FALSE)</f>
        <v>Advanced</v>
      </c>
      <c r="L789" t="str">
        <f>VLOOKUP(A789,MasterTutor!A:D,3,FALSE)</f>
        <v>Professional</v>
      </c>
      <c r="M789" t="str">
        <f>VLOOKUP(A789,MasterTutor!A:D,2,FALSE)</f>
        <v>Ian Plamondon</v>
      </c>
    </row>
    <row r="790" spans="1:13" x14ac:dyDescent="0.2">
      <c r="A790" s="9" t="s">
        <v>206</v>
      </c>
      <c r="B790" s="9" t="s">
        <v>21</v>
      </c>
      <c r="C790" s="12">
        <v>0.59</v>
      </c>
      <c r="D790" s="12">
        <v>1</v>
      </c>
      <c r="E790" s="12">
        <v>0.98</v>
      </c>
      <c r="F790" s="12">
        <v>1</v>
      </c>
      <c r="G790" s="12">
        <v>0.5</v>
      </c>
      <c r="H790" s="9">
        <v>5</v>
      </c>
      <c r="I790" s="10" t="s">
        <v>31</v>
      </c>
      <c r="J790" s="12">
        <v>0.6</v>
      </c>
      <c r="K790" t="str">
        <f>VLOOKUP(A790,MasterTutor!A:D,4,FALSE)</f>
        <v>Advanced</v>
      </c>
      <c r="L790" t="str">
        <f>VLOOKUP(A790,MasterTutor!A:D,3,FALSE)</f>
        <v>Professional</v>
      </c>
      <c r="M790" t="str">
        <f>VLOOKUP(A790,MasterTutor!A:D,2,FALSE)</f>
        <v>Ian Plamondon</v>
      </c>
    </row>
    <row r="791" spans="1:13" x14ac:dyDescent="0.2">
      <c r="A791" s="9" t="s">
        <v>206</v>
      </c>
      <c r="B791" s="9" t="s">
        <v>22</v>
      </c>
      <c r="C791" s="12">
        <v>0.89</v>
      </c>
      <c r="D791" s="12">
        <v>1.1599999999999999</v>
      </c>
      <c r="E791" s="12">
        <v>1</v>
      </c>
      <c r="F791" s="12">
        <v>1</v>
      </c>
      <c r="G791" s="12">
        <v>0.3</v>
      </c>
      <c r="H791" s="9">
        <v>4</v>
      </c>
      <c r="I791" s="10" t="s">
        <v>148</v>
      </c>
      <c r="J791" s="12">
        <v>0</v>
      </c>
      <c r="K791" t="str">
        <f>VLOOKUP(A791,MasterTutor!A:D,4,FALSE)</f>
        <v>Advanced</v>
      </c>
      <c r="L791" t="str">
        <f>VLOOKUP(A791,MasterTutor!A:D,3,FALSE)</f>
        <v>Professional</v>
      </c>
      <c r="M791" t="str">
        <f>VLOOKUP(A791,MasterTutor!A:D,2,FALSE)</f>
        <v>Ian Plamondon</v>
      </c>
    </row>
    <row r="792" spans="1:13" x14ac:dyDescent="0.2">
      <c r="A792" s="9" t="s">
        <v>207</v>
      </c>
      <c r="B792" s="9" t="s">
        <v>17</v>
      </c>
      <c r="C792" s="12">
        <v>0.86</v>
      </c>
      <c r="D792" s="12">
        <v>0.77</v>
      </c>
      <c r="E792" s="12">
        <v>1</v>
      </c>
      <c r="F792" s="12">
        <v>0.75</v>
      </c>
      <c r="G792" s="12">
        <v>0.5</v>
      </c>
      <c r="H792" s="9">
        <v>2</v>
      </c>
      <c r="I792" s="10">
        <v>1</v>
      </c>
      <c r="J792" s="12">
        <f>I792</f>
        <v>1</v>
      </c>
      <c r="K792" t="e">
        <f>VLOOKUP(A792,MasterTutor!A:D,4,FALSE)</f>
        <v>#N/A</v>
      </c>
      <c r="L792" t="e">
        <f>VLOOKUP(A792,MasterTutor!A:D,3,FALSE)</f>
        <v>#N/A</v>
      </c>
      <c r="M792" t="e">
        <f>VLOOKUP(A792,MasterTutor!A:D,2,FALSE)</f>
        <v>#N/A</v>
      </c>
    </row>
    <row r="793" spans="1:13" x14ac:dyDescent="0.2">
      <c r="A793" s="9" t="s">
        <v>207</v>
      </c>
      <c r="B793" s="9" t="s">
        <v>18</v>
      </c>
      <c r="C793" s="12">
        <v>0.41</v>
      </c>
      <c r="D793" s="12">
        <v>0.38</v>
      </c>
      <c r="E793" s="12">
        <v>1</v>
      </c>
      <c r="F793" s="12">
        <v>0.78</v>
      </c>
      <c r="G793" s="12">
        <v>0.56999999999999995</v>
      </c>
      <c r="H793" s="9">
        <v>4</v>
      </c>
      <c r="I793" s="10">
        <v>0</v>
      </c>
      <c r="J793" s="12">
        <f>I793</f>
        <v>0</v>
      </c>
      <c r="K793" t="e">
        <f>VLOOKUP(A793,MasterTutor!A:D,4,FALSE)</f>
        <v>#N/A</v>
      </c>
      <c r="L793" t="e">
        <f>VLOOKUP(A793,MasterTutor!A:D,3,FALSE)</f>
        <v>#N/A</v>
      </c>
      <c r="M793" t="e">
        <f>VLOOKUP(A793,MasterTutor!A:D,2,FALSE)</f>
        <v>#N/A</v>
      </c>
    </row>
    <row r="794" spans="1:13" x14ac:dyDescent="0.2">
      <c r="A794" s="9" t="s">
        <v>207</v>
      </c>
      <c r="B794" s="9" t="s">
        <v>20</v>
      </c>
      <c r="C794" s="12">
        <v>0.68</v>
      </c>
      <c r="D794" s="12">
        <v>0.54</v>
      </c>
      <c r="E794" s="12">
        <v>0.96</v>
      </c>
      <c r="F794" s="12">
        <v>0.52</v>
      </c>
      <c r="G794" s="12">
        <v>0.38</v>
      </c>
      <c r="H794" s="9">
        <v>1</v>
      </c>
      <c r="J794" s="9"/>
      <c r="K794" t="e">
        <f>VLOOKUP(A794,MasterTutor!A:D,4,FALSE)</f>
        <v>#N/A</v>
      </c>
      <c r="L794" t="e">
        <f>VLOOKUP(A794,MasterTutor!A:D,3,FALSE)</f>
        <v>#N/A</v>
      </c>
      <c r="M794" t="e">
        <f>VLOOKUP(A794,MasterTutor!A:D,2,FALSE)</f>
        <v>#N/A</v>
      </c>
    </row>
    <row r="795" spans="1:13" x14ac:dyDescent="0.2">
      <c r="A795" s="9" t="s">
        <v>208</v>
      </c>
      <c r="B795" s="9" t="s">
        <v>14</v>
      </c>
      <c r="C795" s="12">
        <v>0.95830000000000004</v>
      </c>
      <c r="D795" s="12">
        <v>1.0156000000000001</v>
      </c>
      <c r="E795" s="12">
        <v>0.97674418604651103</v>
      </c>
      <c r="F795" s="12">
        <v>1</v>
      </c>
      <c r="G795" s="12">
        <v>0.73333333333333295</v>
      </c>
      <c r="H795" s="9">
        <v>3</v>
      </c>
      <c r="I795" s="10"/>
      <c r="J795" s="12"/>
      <c r="K795" t="str">
        <f>VLOOKUP(A795,MasterTutor!A:D,4,FALSE)</f>
        <v>Advanced</v>
      </c>
      <c r="L795" t="str">
        <f>VLOOKUP(A795,MasterTutor!A:D,3,FALSE)</f>
        <v>Adjunct</v>
      </c>
      <c r="M795" t="str">
        <f>VLOOKUP(A795,MasterTutor!A:D,2,FALSE)</f>
        <v>Ela Cross</v>
      </c>
    </row>
    <row r="796" spans="1:13" x14ac:dyDescent="0.2">
      <c r="A796" s="9" t="s">
        <v>208</v>
      </c>
      <c r="B796" s="9" t="s">
        <v>14</v>
      </c>
      <c r="C796" s="12">
        <v>0.95830000000000004</v>
      </c>
      <c r="D796" s="12">
        <v>1.0156000000000001</v>
      </c>
      <c r="E796" s="12">
        <v>0.97674418604651103</v>
      </c>
      <c r="F796" s="12">
        <v>1</v>
      </c>
      <c r="G796" s="12">
        <v>0.73333333333333295</v>
      </c>
      <c r="H796" s="9">
        <v>3</v>
      </c>
      <c r="J796" s="9"/>
      <c r="K796" t="str">
        <f>VLOOKUP(A796,MasterTutor!A:D,4,FALSE)</f>
        <v>Advanced</v>
      </c>
      <c r="L796" t="str">
        <f>VLOOKUP(A796,MasterTutor!A:D,3,FALSE)</f>
        <v>Adjunct</v>
      </c>
      <c r="M796" t="str">
        <f>VLOOKUP(A796,MasterTutor!A:D,2,FALSE)</f>
        <v>Ela Cross</v>
      </c>
    </row>
    <row r="797" spans="1:13" x14ac:dyDescent="0.2">
      <c r="A797" s="9" t="s">
        <v>208</v>
      </c>
      <c r="B797" s="9" t="s">
        <v>16</v>
      </c>
      <c r="C797" s="12">
        <v>0.09</v>
      </c>
      <c r="D797" s="12">
        <v>0.31</v>
      </c>
      <c r="E797" s="12">
        <v>1</v>
      </c>
      <c r="F797" s="12">
        <v>0</v>
      </c>
      <c r="G797" s="12">
        <v>0.5</v>
      </c>
      <c r="H797" s="9">
        <v>3</v>
      </c>
      <c r="I797" s="13"/>
      <c r="J797" s="9"/>
      <c r="K797" t="str">
        <f>VLOOKUP(A797,MasterTutor!A:D,4,FALSE)</f>
        <v>Advanced</v>
      </c>
      <c r="L797" t="str">
        <f>VLOOKUP(A797,MasterTutor!A:D,3,FALSE)</f>
        <v>Adjunct</v>
      </c>
      <c r="M797" t="str">
        <f>VLOOKUP(A797,MasterTutor!A:D,2,FALSE)</f>
        <v>Ela Cross</v>
      </c>
    </row>
    <row r="798" spans="1:13" x14ac:dyDescent="0.2">
      <c r="A798" s="9" t="s">
        <v>208</v>
      </c>
      <c r="B798" s="9" t="s">
        <v>257</v>
      </c>
      <c r="C798" s="12">
        <v>0.57999999999999996</v>
      </c>
      <c r="D798" s="12">
        <v>1.07</v>
      </c>
      <c r="E798" s="12">
        <v>0.96</v>
      </c>
      <c r="F798" s="12">
        <v>1</v>
      </c>
      <c r="G798" s="12">
        <v>0.18</v>
      </c>
      <c r="H798" s="9">
        <v>3</v>
      </c>
      <c r="I798" s="10"/>
      <c r="J798" s="12"/>
      <c r="K798" t="str">
        <f>VLOOKUP(A798,MasterTutor!A:D,4,FALSE)</f>
        <v>Advanced</v>
      </c>
      <c r="L798" t="str">
        <f>VLOOKUP(A798,MasterTutor!A:D,3,FALSE)</f>
        <v>Adjunct</v>
      </c>
      <c r="M798" t="str">
        <f>VLOOKUP(A798,MasterTutor!A:D,2,FALSE)</f>
        <v>Ela Cross</v>
      </c>
    </row>
    <row r="799" spans="1:13" x14ac:dyDescent="0.2">
      <c r="A799" s="9" t="s">
        <v>208</v>
      </c>
      <c r="B799" s="9" t="s">
        <v>29</v>
      </c>
      <c r="C799" s="12">
        <v>0.35420000000000001</v>
      </c>
      <c r="D799" s="12">
        <v>1.1601999999999999</v>
      </c>
      <c r="E799" s="12">
        <v>0.78571428600000004</v>
      </c>
      <c r="F799" s="12">
        <v>0.6</v>
      </c>
      <c r="G799" s="12">
        <v>0</v>
      </c>
      <c r="H799" s="9">
        <v>2</v>
      </c>
      <c r="I799" s="10" t="s">
        <v>32</v>
      </c>
      <c r="J799" s="12">
        <v>0</v>
      </c>
      <c r="K799" t="str">
        <f>VLOOKUP(A799,MasterTutor!A:D,4,FALSE)</f>
        <v>Advanced</v>
      </c>
      <c r="L799" t="str">
        <f>VLOOKUP(A799,MasterTutor!A:D,3,FALSE)</f>
        <v>Adjunct</v>
      </c>
      <c r="M799" t="str">
        <f>VLOOKUP(A799,MasterTutor!A:D,2,FALSE)</f>
        <v>Ela Cross</v>
      </c>
    </row>
    <row r="800" spans="1:13" x14ac:dyDescent="0.2">
      <c r="A800" s="9" t="s">
        <v>208</v>
      </c>
      <c r="B800" s="9" t="s">
        <v>17</v>
      </c>
      <c r="C800" s="12">
        <v>1.02</v>
      </c>
      <c r="D800" s="12">
        <v>1.38</v>
      </c>
      <c r="E800" s="12">
        <v>0.98</v>
      </c>
      <c r="F800" s="12">
        <v>1</v>
      </c>
      <c r="G800" s="12">
        <v>0.85</v>
      </c>
      <c r="H800" s="9">
        <v>10</v>
      </c>
      <c r="I800" s="10">
        <v>0</v>
      </c>
      <c r="J800" s="12">
        <f>I800</f>
        <v>0</v>
      </c>
      <c r="K800" t="str">
        <f>VLOOKUP(A800,MasterTutor!A:D,4,FALSE)</f>
        <v>Advanced</v>
      </c>
      <c r="L800" t="str">
        <f>VLOOKUP(A800,MasterTutor!A:D,3,FALSE)</f>
        <v>Adjunct</v>
      </c>
      <c r="M800" t="str">
        <f>VLOOKUP(A800,MasterTutor!A:D,2,FALSE)</f>
        <v>Ela Cross</v>
      </c>
    </row>
    <row r="801" spans="1:13" x14ac:dyDescent="0.2">
      <c r="A801" s="9" t="s">
        <v>208</v>
      </c>
      <c r="B801" s="9" t="s">
        <v>18</v>
      </c>
      <c r="C801" s="12">
        <v>0.75</v>
      </c>
      <c r="D801" s="12">
        <v>0.94</v>
      </c>
      <c r="E801" s="12">
        <v>1</v>
      </c>
      <c r="F801" s="12">
        <v>0.96</v>
      </c>
      <c r="G801" s="12">
        <v>0.62</v>
      </c>
      <c r="H801" s="9">
        <v>5</v>
      </c>
      <c r="I801" s="10" t="s">
        <v>26</v>
      </c>
      <c r="J801" s="12">
        <v>0.5</v>
      </c>
      <c r="K801" t="str">
        <f>VLOOKUP(A801,MasterTutor!A:D,4,FALSE)</f>
        <v>Advanced</v>
      </c>
      <c r="L801" t="str">
        <f>VLOOKUP(A801,MasterTutor!A:D,3,FALSE)</f>
        <v>Adjunct</v>
      </c>
      <c r="M801" t="str">
        <f>VLOOKUP(A801,MasterTutor!A:D,2,FALSE)</f>
        <v>Ela Cross</v>
      </c>
    </row>
    <row r="802" spans="1:13" x14ac:dyDescent="0.2">
      <c r="A802" s="9" t="s">
        <v>208</v>
      </c>
      <c r="B802" s="9" t="s">
        <v>20</v>
      </c>
      <c r="C802" s="12">
        <v>0.95</v>
      </c>
      <c r="D802" s="12">
        <v>1.2</v>
      </c>
      <c r="E802" s="12">
        <v>0.98</v>
      </c>
      <c r="F802" s="12">
        <v>1</v>
      </c>
      <c r="G802" s="12">
        <v>0.13</v>
      </c>
      <c r="H802" s="9">
        <v>9</v>
      </c>
      <c r="J802" s="9"/>
      <c r="K802" t="str">
        <f>VLOOKUP(A802,MasterTutor!A:D,4,FALSE)</f>
        <v>Advanced</v>
      </c>
      <c r="L802" t="str">
        <f>VLOOKUP(A802,MasterTutor!A:D,3,FALSE)</f>
        <v>Adjunct</v>
      </c>
      <c r="M802" t="str">
        <f>VLOOKUP(A802,MasterTutor!A:D,2,FALSE)</f>
        <v>Ela Cross</v>
      </c>
    </row>
    <row r="803" spans="1:13" x14ac:dyDescent="0.2">
      <c r="A803" s="9" t="s">
        <v>208</v>
      </c>
      <c r="B803" s="9" t="s">
        <v>21</v>
      </c>
      <c r="C803" s="12">
        <v>0.96</v>
      </c>
      <c r="D803" s="12">
        <v>1.29</v>
      </c>
      <c r="E803" s="12">
        <v>0.95</v>
      </c>
      <c r="F803" s="12">
        <v>1</v>
      </c>
      <c r="G803" s="12">
        <v>0</v>
      </c>
      <c r="H803" s="9">
        <v>5</v>
      </c>
      <c r="I803" s="10" t="s">
        <v>23</v>
      </c>
      <c r="J803" s="12">
        <v>1</v>
      </c>
      <c r="K803" t="str">
        <f>VLOOKUP(A803,MasterTutor!A:D,4,FALSE)</f>
        <v>Advanced</v>
      </c>
      <c r="L803" t="str">
        <f>VLOOKUP(A803,MasterTutor!A:D,3,FALSE)</f>
        <v>Adjunct</v>
      </c>
      <c r="M803" t="str">
        <f>VLOOKUP(A803,MasterTutor!A:D,2,FALSE)</f>
        <v>Ela Cross</v>
      </c>
    </row>
    <row r="804" spans="1:13" x14ac:dyDescent="0.2">
      <c r="A804" s="9" t="s">
        <v>208</v>
      </c>
      <c r="B804" s="9" t="s">
        <v>22</v>
      </c>
      <c r="C804" s="12">
        <v>1.18</v>
      </c>
      <c r="D804" s="12">
        <v>1.44</v>
      </c>
      <c r="E804" s="12">
        <v>0.96</v>
      </c>
      <c r="F804" s="12">
        <v>0.97</v>
      </c>
      <c r="G804" s="12">
        <v>0.79</v>
      </c>
      <c r="H804" s="9">
        <v>3</v>
      </c>
      <c r="I804" s="11"/>
      <c r="J804" s="9"/>
      <c r="K804" t="str">
        <f>VLOOKUP(A804,MasterTutor!A:D,4,FALSE)</f>
        <v>Advanced</v>
      </c>
      <c r="L804" t="str">
        <f>VLOOKUP(A804,MasterTutor!A:D,3,FALSE)</f>
        <v>Adjunct</v>
      </c>
      <c r="M804" t="str">
        <f>VLOOKUP(A804,MasterTutor!A:D,2,FALSE)</f>
        <v>Ela Cross</v>
      </c>
    </row>
    <row r="805" spans="1:13" x14ac:dyDescent="0.2">
      <c r="A805" s="9" t="s">
        <v>209</v>
      </c>
      <c r="B805" s="9" t="s">
        <v>14</v>
      </c>
      <c r="C805" s="12">
        <v>0.68810000000000004</v>
      </c>
      <c r="D805" s="12">
        <v>1.2426999999999999</v>
      </c>
      <c r="E805" s="12">
        <v>1</v>
      </c>
      <c r="F805" s="12">
        <v>0.95</v>
      </c>
      <c r="G805" s="12">
        <v>1</v>
      </c>
      <c r="H805" s="9">
        <v>0</v>
      </c>
      <c r="I805" s="10" t="s">
        <v>23</v>
      </c>
      <c r="J805" s="12">
        <v>1</v>
      </c>
      <c r="K805" t="str">
        <f>VLOOKUP(A805,MasterTutor!A:D,4,FALSE)</f>
        <v>Premium</v>
      </c>
      <c r="L805" t="str">
        <f>VLOOKUP(A805,MasterTutor!A:D,3,FALSE)</f>
        <v>Professional</v>
      </c>
      <c r="M805" t="str">
        <f>VLOOKUP(A805,MasterTutor!A:D,2,FALSE)</f>
        <v>Ian Plamondon</v>
      </c>
    </row>
    <row r="806" spans="1:13" x14ac:dyDescent="0.2">
      <c r="A806" s="9" t="s">
        <v>209</v>
      </c>
      <c r="B806" s="9" t="s">
        <v>16</v>
      </c>
      <c r="C806" s="12">
        <v>0.54</v>
      </c>
      <c r="D806" s="12">
        <v>1.22</v>
      </c>
      <c r="E806" s="12">
        <v>1</v>
      </c>
      <c r="F806" s="12">
        <v>0.93</v>
      </c>
      <c r="G806" s="12">
        <v>1</v>
      </c>
      <c r="H806" s="9">
        <v>0</v>
      </c>
      <c r="I806" s="13"/>
      <c r="J806" s="9"/>
      <c r="K806" t="str">
        <f>VLOOKUP(A806,MasterTutor!A:D,4,FALSE)</f>
        <v>Premium</v>
      </c>
      <c r="L806" t="str">
        <f>VLOOKUP(A806,MasterTutor!A:D,3,FALSE)</f>
        <v>Professional</v>
      </c>
      <c r="M806" t="str">
        <f>VLOOKUP(A806,MasterTutor!A:D,2,FALSE)</f>
        <v>Ian Plamondon</v>
      </c>
    </row>
    <row r="807" spans="1:13" x14ac:dyDescent="0.2">
      <c r="A807" s="9" t="s">
        <v>209</v>
      </c>
      <c r="B807" s="9" t="s">
        <v>257</v>
      </c>
      <c r="C807" s="12">
        <v>0.28999999999999998</v>
      </c>
      <c r="D807" s="12">
        <v>1.08</v>
      </c>
      <c r="E807" s="12">
        <v>1</v>
      </c>
      <c r="F807" s="12">
        <v>0.92</v>
      </c>
      <c r="G807" s="12">
        <v>0.92</v>
      </c>
      <c r="H807" s="9">
        <v>0</v>
      </c>
      <c r="I807" s="10"/>
      <c r="J807" s="12"/>
      <c r="K807" t="str">
        <f>VLOOKUP(A807,MasterTutor!A:D,4,FALSE)</f>
        <v>Premium</v>
      </c>
      <c r="L807" t="str">
        <f>VLOOKUP(A807,MasterTutor!A:D,3,FALSE)</f>
        <v>Professional</v>
      </c>
      <c r="M807" t="str">
        <f>VLOOKUP(A807,MasterTutor!A:D,2,FALSE)</f>
        <v>Ian Plamondon</v>
      </c>
    </row>
    <row r="808" spans="1:13" x14ac:dyDescent="0.2">
      <c r="A808" s="9" t="s">
        <v>209</v>
      </c>
      <c r="B808" s="9" t="s">
        <v>29</v>
      </c>
      <c r="C808" s="12">
        <v>0.4083</v>
      </c>
      <c r="D808" s="12">
        <v>1.0526</v>
      </c>
      <c r="E808" s="12">
        <v>1</v>
      </c>
      <c r="F808" s="12">
        <v>0.93103448300000002</v>
      </c>
      <c r="G808" s="12">
        <v>0.71428571399999996</v>
      </c>
      <c r="H808" s="9">
        <v>1</v>
      </c>
      <c r="I808" s="10">
        <v>1</v>
      </c>
      <c r="J808" s="12">
        <f>I808</f>
        <v>1</v>
      </c>
      <c r="K808" t="str">
        <f>VLOOKUP(A808,MasterTutor!A:D,4,FALSE)</f>
        <v>Premium</v>
      </c>
      <c r="L808" t="str">
        <f>VLOOKUP(A808,MasterTutor!A:D,3,FALSE)</f>
        <v>Professional</v>
      </c>
      <c r="M808" t="str">
        <f>VLOOKUP(A808,MasterTutor!A:D,2,FALSE)</f>
        <v>Ian Plamondon</v>
      </c>
    </row>
    <row r="809" spans="1:13" x14ac:dyDescent="0.2">
      <c r="A809" s="9" t="s">
        <v>209</v>
      </c>
      <c r="B809" s="9" t="s">
        <v>17</v>
      </c>
      <c r="C809" s="12">
        <v>0.54</v>
      </c>
      <c r="D809" s="12">
        <v>1.1399999999999999</v>
      </c>
      <c r="E809" s="12">
        <v>0.99</v>
      </c>
      <c r="F809" s="12">
        <v>0.86</v>
      </c>
      <c r="G809" s="12">
        <v>1</v>
      </c>
      <c r="H809" s="9">
        <v>1</v>
      </c>
      <c r="I809" s="10" t="s">
        <v>99</v>
      </c>
      <c r="J809" s="12">
        <v>0.83</v>
      </c>
      <c r="K809" t="str">
        <f>VLOOKUP(A809,MasterTutor!A:D,4,FALSE)</f>
        <v>Premium</v>
      </c>
      <c r="L809" t="str">
        <f>VLOOKUP(A809,MasterTutor!A:D,3,FALSE)</f>
        <v>Professional</v>
      </c>
      <c r="M809" t="str">
        <f>VLOOKUP(A809,MasterTutor!A:D,2,FALSE)</f>
        <v>Ian Plamondon</v>
      </c>
    </row>
    <row r="810" spans="1:13" x14ac:dyDescent="0.2">
      <c r="A810" s="9" t="s">
        <v>209</v>
      </c>
      <c r="B810" s="9" t="s">
        <v>18</v>
      </c>
      <c r="C810" s="12">
        <v>0.65</v>
      </c>
      <c r="D810" s="12">
        <v>1.19</v>
      </c>
      <c r="E810" s="12">
        <v>1</v>
      </c>
      <c r="F810" s="12">
        <v>0.98</v>
      </c>
      <c r="G810" s="12">
        <v>0.94</v>
      </c>
      <c r="H810" s="9" t="e">
        <v>#N/A</v>
      </c>
      <c r="I810" s="10">
        <v>1</v>
      </c>
      <c r="J810" s="12">
        <f>I810</f>
        <v>1</v>
      </c>
      <c r="K810" t="str">
        <f>VLOOKUP(A810,MasterTutor!A:D,4,FALSE)</f>
        <v>Premium</v>
      </c>
      <c r="L810" t="str">
        <f>VLOOKUP(A810,MasterTutor!A:D,3,FALSE)</f>
        <v>Professional</v>
      </c>
      <c r="M810" t="str">
        <f>VLOOKUP(A810,MasterTutor!A:D,2,FALSE)</f>
        <v>Ian Plamondon</v>
      </c>
    </row>
    <row r="811" spans="1:13" x14ac:dyDescent="0.2">
      <c r="A811" s="9" t="s">
        <v>209</v>
      </c>
      <c r="B811" s="9" t="s">
        <v>20</v>
      </c>
      <c r="C811" s="12">
        <v>0.92</v>
      </c>
      <c r="D811" s="12">
        <v>1.24</v>
      </c>
      <c r="E811" s="12">
        <v>1</v>
      </c>
      <c r="F811" s="12">
        <v>0.97</v>
      </c>
      <c r="G811" s="12">
        <v>0.96</v>
      </c>
      <c r="H811" s="9">
        <v>1</v>
      </c>
      <c r="I811" s="10" t="s">
        <v>19</v>
      </c>
      <c r="J811" s="12">
        <v>0.67</v>
      </c>
      <c r="K811" t="str">
        <f>VLOOKUP(A811,MasterTutor!A:D,4,FALSE)</f>
        <v>Premium</v>
      </c>
      <c r="L811" t="str">
        <f>VLOOKUP(A811,MasterTutor!A:D,3,FALSE)</f>
        <v>Professional</v>
      </c>
      <c r="M811" t="str">
        <f>VLOOKUP(A811,MasterTutor!A:D,2,FALSE)</f>
        <v>Ian Plamondon</v>
      </c>
    </row>
    <row r="812" spans="1:13" x14ac:dyDescent="0.2">
      <c r="A812" s="9" t="s">
        <v>209</v>
      </c>
      <c r="B812" s="9" t="s">
        <v>21</v>
      </c>
      <c r="C812" s="12">
        <v>1.08</v>
      </c>
      <c r="D812" s="12">
        <v>1.3</v>
      </c>
      <c r="E812" s="12">
        <v>1</v>
      </c>
      <c r="F812" s="12">
        <v>0.86</v>
      </c>
      <c r="G812" s="12">
        <v>0.88</v>
      </c>
      <c r="H812" s="9">
        <v>9</v>
      </c>
      <c r="I812" s="10" t="s">
        <v>45</v>
      </c>
      <c r="J812" s="12">
        <v>0</v>
      </c>
      <c r="K812" t="str">
        <f>VLOOKUP(A812,MasterTutor!A:D,4,FALSE)</f>
        <v>Premium</v>
      </c>
      <c r="L812" t="str">
        <f>VLOOKUP(A812,MasterTutor!A:D,3,FALSE)</f>
        <v>Professional</v>
      </c>
      <c r="M812" t="str">
        <f>VLOOKUP(A812,MasterTutor!A:D,2,FALSE)</f>
        <v>Ian Plamondon</v>
      </c>
    </row>
    <row r="813" spans="1:13" x14ac:dyDescent="0.2">
      <c r="A813" s="9" t="s">
        <v>209</v>
      </c>
      <c r="B813" s="9" t="s">
        <v>22</v>
      </c>
      <c r="C813" s="12">
        <v>1.03</v>
      </c>
      <c r="D813" s="12">
        <v>1.28</v>
      </c>
      <c r="E813" s="12">
        <v>0.99</v>
      </c>
      <c r="F813" s="12">
        <v>0.97</v>
      </c>
      <c r="G813" s="12">
        <v>0.96</v>
      </c>
      <c r="H813" s="9">
        <v>2</v>
      </c>
      <c r="I813" s="11"/>
      <c r="J813" s="9"/>
      <c r="K813" t="str">
        <f>VLOOKUP(A813,MasterTutor!A:D,4,FALSE)</f>
        <v>Premium</v>
      </c>
      <c r="L813" t="str">
        <f>VLOOKUP(A813,MasterTutor!A:D,3,FALSE)</f>
        <v>Professional</v>
      </c>
      <c r="M813" t="str">
        <f>VLOOKUP(A813,MasterTutor!A:D,2,FALSE)</f>
        <v>Ian Plamondon</v>
      </c>
    </row>
    <row r="814" spans="1:13" x14ac:dyDescent="0.2">
      <c r="A814" s="9" t="s">
        <v>210</v>
      </c>
      <c r="B814" s="9" t="s">
        <v>14</v>
      </c>
      <c r="C814" s="12">
        <v>0.9214</v>
      </c>
      <c r="D814" s="12">
        <v>1.0333999999999901</v>
      </c>
      <c r="E814" s="12">
        <v>0.99224806201550297</v>
      </c>
      <c r="F814" s="12">
        <v>0.97</v>
      </c>
      <c r="G814" s="12">
        <v>0.9375</v>
      </c>
      <c r="H814" s="9">
        <v>14</v>
      </c>
      <c r="I814" s="10" t="s">
        <v>211</v>
      </c>
      <c r="J814" s="12">
        <v>0.56999999999999995</v>
      </c>
      <c r="K814" t="str">
        <f>VLOOKUP(A814,MasterTutor!A:D,4,FALSE)</f>
        <v>Advanced</v>
      </c>
      <c r="L814" t="str">
        <f>VLOOKUP(A814,MasterTutor!A:D,3,FALSE)</f>
        <v>Professional</v>
      </c>
      <c r="M814" t="str">
        <f>VLOOKUP(A814,MasterTutor!A:D,2,FALSE)</f>
        <v>Ian Plamondon</v>
      </c>
    </row>
    <row r="815" spans="1:13" x14ac:dyDescent="0.2">
      <c r="A815" s="9" t="s">
        <v>210</v>
      </c>
      <c r="B815" s="9" t="s">
        <v>14</v>
      </c>
      <c r="C815" s="12">
        <v>0.9214</v>
      </c>
      <c r="D815" s="12">
        <v>1.0333999999999901</v>
      </c>
      <c r="E815" s="12">
        <v>0.99224806201550297</v>
      </c>
      <c r="F815" s="12">
        <v>0.97</v>
      </c>
      <c r="G815" s="12">
        <v>0.9375</v>
      </c>
      <c r="H815" s="9">
        <v>14</v>
      </c>
      <c r="I815" s="10" t="s">
        <v>211</v>
      </c>
      <c r="J815" s="12">
        <f>_xlfn.TEXTBEFORE(I815, "/")/_xlfn.TEXTAFTER(I815,"/")</f>
        <v>0.5714285714285714</v>
      </c>
      <c r="K815" t="str">
        <f>VLOOKUP(A815,MasterTutor!A:D,4,FALSE)</f>
        <v>Advanced</v>
      </c>
      <c r="L815" t="str">
        <f>VLOOKUP(A815,MasterTutor!A:D,3,FALSE)</f>
        <v>Professional</v>
      </c>
      <c r="M815" t="str">
        <f>VLOOKUP(A815,MasterTutor!A:D,2,FALSE)</f>
        <v>Ian Plamondon</v>
      </c>
    </row>
    <row r="816" spans="1:13" x14ac:dyDescent="0.2">
      <c r="A816" s="9" t="s">
        <v>210</v>
      </c>
      <c r="B816" s="9" t="s">
        <v>16</v>
      </c>
      <c r="C816" s="12">
        <v>0.91</v>
      </c>
      <c r="D816" s="12">
        <v>1.02</v>
      </c>
      <c r="E816" s="12">
        <v>0.98</v>
      </c>
      <c r="F816" s="12">
        <v>0.96</v>
      </c>
      <c r="G816" s="12">
        <v>0.96</v>
      </c>
      <c r="H816" s="9">
        <v>11</v>
      </c>
      <c r="I816" s="13">
        <v>45751</v>
      </c>
      <c r="J816" s="12">
        <v>1</v>
      </c>
      <c r="K816" t="str">
        <f>VLOOKUP(A816,MasterTutor!A:D,4,FALSE)</f>
        <v>Advanced</v>
      </c>
      <c r="L816" t="str">
        <f>VLOOKUP(A816,MasterTutor!A:D,3,FALSE)</f>
        <v>Professional</v>
      </c>
      <c r="M816" t="str">
        <f>VLOOKUP(A816,MasterTutor!A:D,2,FALSE)</f>
        <v>Ian Plamondon</v>
      </c>
    </row>
    <row r="817" spans="1:13" x14ac:dyDescent="0.2">
      <c r="A817" s="9" t="s">
        <v>210</v>
      </c>
      <c r="B817" s="9" t="s">
        <v>257</v>
      </c>
      <c r="C817" s="12">
        <v>0.71</v>
      </c>
      <c r="D817" s="12">
        <v>0.81</v>
      </c>
      <c r="E817" s="12">
        <v>0.99</v>
      </c>
      <c r="F817" s="12">
        <v>0.97</v>
      </c>
      <c r="G817" s="12">
        <v>0.88</v>
      </c>
      <c r="H817" s="9">
        <v>10</v>
      </c>
      <c r="I817" s="10">
        <v>0.5</v>
      </c>
      <c r="J817" s="12">
        <v>0.5</v>
      </c>
      <c r="K817" t="str">
        <f>VLOOKUP(A817,MasterTutor!A:D,4,FALSE)</f>
        <v>Advanced</v>
      </c>
      <c r="L817" t="str">
        <f>VLOOKUP(A817,MasterTutor!A:D,3,FALSE)</f>
        <v>Professional</v>
      </c>
      <c r="M817" t="str">
        <f>VLOOKUP(A817,MasterTutor!A:D,2,FALSE)</f>
        <v>Ian Plamondon</v>
      </c>
    </row>
    <row r="818" spans="1:13" x14ac:dyDescent="0.2">
      <c r="A818" s="9" t="s">
        <v>210</v>
      </c>
      <c r="B818" s="9" t="s">
        <v>29</v>
      </c>
      <c r="C818" s="12">
        <v>0.83209999999999995</v>
      </c>
      <c r="D818" s="12">
        <v>0.97670000000000001</v>
      </c>
      <c r="E818" s="12">
        <v>0.99152542399999999</v>
      </c>
      <c r="F818" s="12">
        <v>0.98888888900000005</v>
      </c>
      <c r="G818" s="12">
        <v>0.91304347799999996</v>
      </c>
      <c r="H818" s="9">
        <v>10</v>
      </c>
      <c r="I818" s="10">
        <v>1</v>
      </c>
      <c r="J818" s="12">
        <f>I818</f>
        <v>1</v>
      </c>
      <c r="K818" t="str">
        <f>VLOOKUP(A818,MasterTutor!A:D,4,FALSE)</f>
        <v>Advanced</v>
      </c>
      <c r="L818" t="str">
        <f>VLOOKUP(A818,MasterTutor!A:D,3,FALSE)</f>
        <v>Professional</v>
      </c>
      <c r="M818" t="str">
        <f>VLOOKUP(A818,MasterTutor!A:D,2,FALSE)</f>
        <v>Ian Plamondon</v>
      </c>
    </row>
    <row r="819" spans="1:13" x14ac:dyDescent="0.2">
      <c r="A819" s="9" t="s">
        <v>210</v>
      </c>
      <c r="B819" s="9" t="s">
        <v>17</v>
      </c>
      <c r="C819" s="12">
        <v>0.88</v>
      </c>
      <c r="D819" s="12">
        <v>1.05</v>
      </c>
      <c r="E819" s="12">
        <v>1</v>
      </c>
      <c r="F819" s="12">
        <v>0.95</v>
      </c>
      <c r="G819" s="12">
        <v>0.78</v>
      </c>
      <c r="H819" s="9">
        <v>4</v>
      </c>
      <c r="I819" s="10">
        <v>1</v>
      </c>
      <c r="J819" s="12">
        <f>I819</f>
        <v>1</v>
      </c>
      <c r="K819" t="str">
        <f>VLOOKUP(A819,MasterTutor!A:D,4,FALSE)</f>
        <v>Advanced</v>
      </c>
      <c r="L819" t="str">
        <f>VLOOKUP(A819,MasterTutor!A:D,3,FALSE)</f>
        <v>Professional</v>
      </c>
      <c r="M819" t="str">
        <f>VLOOKUP(A819,MasterTutor!A:D,2,FALSE)</f>
        <v>Ian Plamondon</v>
      </c>
    </row>
    <row r="820" spans="1:13" x14ac:dyDescent="0.2">
      <c r="A820" s="9" t="s">
        <v>210</v>
      </c>
      <c r="B820" s="9" t="s">
        <v>18</v>
      </c>
      <c r="C820" s="12">
        <v>0.66</v>
      </c>
      <c r="D820" s="12">
        <v>0.97</v>
      </c>
      <c r="E820" s="12">
        <v>1</v>
      </c>
      <c r="F820" s="12">
        <v>0.93</v>
      </c>
      <c r="G820" s="12">
        <v>0.79</v>
      </c>
      <c r="H820" s="9">
        <v>8</v>
      </c>
      <c r="I820" s="10" t="s">
        <v>35</v>
      </c>
      <c r="J820" s="12">
        <v>0.75</v>
      </c>
      <c r="K820" t="str">
        <f>VLOOKUP(A820,MasterTutor!A:D,4,FALSE)</f>
        <v>Advanced</v>
      </c>
      <c r="L820" t="str">
        <f>VLOOKUP(A820,MasterTutor!A:D,3,FALSE)</f>
        <v>Professional</v>
      </c>
      <c r="M820" t="str">
        <f>VLOOKUP(A820,MasterTutor!A:D,2,FALSE)</f>
        <v>Ian Plamondon</v>
      </c>
    </row>
    <row r="821" spans="1:13" x14ac:dyDescent="0.2">
      <c r="A821" s="9" t="s">
        <v>210</v>
      </c>
      <c r="B821" s="9" t="s">
        <v>20</v>
      </c>
      <c r="C821" s="12">
        <v>0.87</v>
      </c>
      <c r="D821" s="12">
        <v>0.92</v>
      </c>
      <c r="E821" s="12">
        <v>1</v>
      </c>
      <c r="F821" s="12">
        <v>1</v>
      </c>
      <c r="G821" s="12">
        <v>0.74</v>
      </c>
      <c r="H821" s="9">
        <v>7</v>
      </c>
      <c r="I821" s="10">
        <v>1</v>
      </c>
      <c r="J821" s="12">
        <f>I821</f>
        <v>1</v>
      </c>
      <c r="K821" t="str">
        <f>VLOOKUP(A821,MasterTutor!A:D,4,FALSE)</f>
        <v>Advanced</v>
      </c>
      <c r="L821" t="str">
        <f>VLOOKUP(A821,MasterTutor!A:D,3,FALSE)</f>
        <v>Professional</v>
      </c>
      <c r="M821" t="str">
        <f>VLOOKUP(A821,MasterTutor!A:D,2,FALSE)</f>
        <v>Ian Plamondon</v>
      </c>
    </row>
    <row r="822" spans="1:13" x14ac:dyDescent="0.2">
      <c r="A822" s="9" t="s">
        <v>210</v>
      </c>
      <c r="B822" s="9" t="s">
        <v>21</v>
      </c>
      <c r="C822" s="12">
        <v>1</v>
      </c>
      <c r="D822" s="12">
        <v>1.1000000000000001</v>
      </c>
      <c r="E822" s="12">
        <v>1</v>
      </c>
      <c r="F822" s="12">
        <v>0.92</v>
      </c>
      <c r="G822" s="12">
        <v>0.96</v>
      </c>
      <c r="H822" s="9">
        <v>8</v>
      </c>
      <c r="I822" s="10" t="s">
        <v>48</v>
      </c>
      <c r="J822" s="12">
        <v>1</v>
      </c>
      <c r="K822" t="str">
        <f>VLOOKUP(A822,MasterTutor!A:D,4,FALSE)</f>
        <v>Advanced</v>
      </c>
      <c r="L822" t="str">
        <f>VLOOKUP(A822,MasterTutor!A:D,3,FALSE)</f>
        <v>Professional</v>
      </c>
      <c r="M822" t="str">
        <f>VLOOKUP(A822,MasterTutor!A:D,2,FALSE)</f>
        <v>Ian Plamondon</v>
      </c>
    </row>
    <row r="823" spans="1:13" x14ac:dyDescent="0.2">
      <c r="A823" s="9" t="s">
        <v>210</v>
      </c>
      <c r="B823" s="9" t="s">
        <v>22</v>
      </c>
      <c r="C823" s="12">
        <v>0.95</v>
      </c>
      <c r="D823" s="12">
        <v>1.1100000000000001</v>
      </c>
      <c r="E823" s="12">
        <v>0.99</v>
      </c>
      <c r="F823" s="12">
        <v>0.96</v>
      </c>
      <c r="G823" s="12">
        <v>1</v>
      </c>
      <c r="H823" s="9">
        <v>11</v>
      </c>
      <c r="I823" s="10" t="s">
        <v>23</v>
      </c>
      <c r="J823" s="12">
        <v>1</v>
      </c>
      <c r="K823" t="str">
        <f>VLOOKUP(A823,MasterTutor!A:D,4,FALSE)</f>
        <v>Advanced</v>
      </c>
      <c r="L823" t="str">
        <f>VLOOKUP(A823,MasterTutor!A:D,3,FALSE)</f>
        <v>Professional</v>
      </c>
      <c r="M823" t="str">
        <f>VLOOKUP(A823,MasterTutor!A:D,2,FALSE)</f>
        <v>Ian Plamondon</v>
      </c>
    </row>
    <row r="824" spans="1:13" x14ac:dyDescent="0.2">
      <c r="A824" s="9" t="s">
        <v>212</v>
      </c>
      <c r="B824" s="9" t="s">
        <v>14</v>
      </c>
      <c r="C824" s="12">
        <v>0.77500000000000002</v>
      </c>
      <c r="D824" s="12">
        <v>1.1117999999999999</v>
      </c>
      <c r="E824" s="12">
        <v>0.98795180722891496</v>
      </c>
      <c r="F824" s="12">
        <v>0.98245614035087703</v>
      </c>
      <c r="G824" s="12">
        <v>0.47826086956521702</v>
      </c>
      <c r="H824" s="9">
        <v>1</v>
      </c>
      <c r="I824" s="10"/>
      <c r="J824" s="12"/>
      <c r="K824" t="str">
        <f>VLOOKUP(A824,MasterTutor!A:D,4,FALSE)</f>
        <v>Premium</v>
      </c>
      <c r="L824" t="str">
        <f>VLOOKUP(A824,MasterTutor!A:D,3,FALSE)</f>
        <v>Professional</v>
      </c>
      <c r="M824" t="str">
        <f>VLOOKUP(A824,MasterTutor!A:D,2,FALSE)</f>
        <v>Kristin Haase-Alvey</v>
      </c>
    </row>
    <row r="825" spans="1:13" x14ac:dyDescent="0.2">
      <c r="A825" s="9" t="s">
        <v>212</v>
      </c>
      <c r="B825" s="9" t="s">
        <v>14</v>
      </c>
      <c r="C825" s="12">
        <v>0.77500000000000002</v>
      </c>
      <c r="D825" s="12">
        <v>1.1117999999999999</v>
      </c>
      <c r="E825" s="12">
        <v>0.98795180722891496</v>
      </c>
      <c r="F825" s="12">
        <v>0.98245614035087703</v>
      </c>
      <c r="G825" s="12">
        <v>0.47826086956521702</v>
      </c>
      <c r="H825" s="9">
        <v>1</v>
      </c>
      <c r="J825" s="9"/>
      <c r="K825" t="str">
        <f>VLOOKUP(A825,MasterTutor!A:D,4,FALSE)</f>
        <v>Premium</v>
      </c>
      <c r="L825" t="str">
        <f>VLOOKUP(A825,MasterTutor!A:D,3,FALSE)</f>
        <v>Professional</v>
      </c>
      <c r="M825" t="str">
        <f>VLOOKUP(A825,MasterTutor!A:D,2,FALSE)</f>
        <v>Kristin Haase-Alvey</v>
      </c>
    </row>
    <row r="826" spans="1:13" x14ac:dyDescent="0.2">
      <c r="A826" s="9" t="s">
        <v>212</v>
      </c>
      <c r="B826" s="9" t="s">
        <v>16</v>
      </c>
      <c r="C826" s="12">
        <v>0.33</v>
      </c>
      <c r="D826" s="12">
        <v>0.92</v>
      </c>
      <c r="E826" s="12">
        <v>1</v>
      </c>
      <c r="F826" s="12">
        <v>1</v>
      </c>
      <c r="G826" s="12">
        <v>0.42</v>
      </c>
      <c r="H826" s="9">
        <v>0</v>
      </c>
      <c r="I826" s="13" t="s">
        <v>36</v>
      </c>
      <c r="J826" s="12">
        <v>0</v>
      </c>
      <c r="K826" t="str">
        <f>VLOOKUP(A826,MasterTutor!A:D,4,FALSE)</f>
        <v>Premium</v>
      </c>
      <c r="L826" t="str">
        <f>VLOOKUP(A826,MasterTutor!A:D,3,FALSE)</f>
        <v>Professional</v>
      </c>
      <c r="M826" t="str">
        <f>VLOOKUP(A826,MasterTutor!A:D,2,FALSE)</f>
        <v>Kristin Haase-Alvey</v>
      </c>
    </row>
    <row r="827" spans="1:13" x14ac:dyDescent="0.2">
      <c r="A827" s="9" t="s">
        <v>212</v>
      </c>
      <c r="B827" s="9" t="s">
        <v>257</v>
      </c>
      <c r="C827" s="12">
        <v>0.51</v>
      </c>
      <c r="D827" s="12">
        <v>1.19</v>
      </c>
      <c r="E827" s="12">
        <v>0.96</v>
      </c>
      <c r="F827" s="12">
        <v>0.97</v>
      </c>
      <c r="G827" s="12">
        <v>0.59</v>
      </c>
      <c r="H827" s="9">
        <v>0</v>
      </c>
      <c r="I827" s="10" t="s">
        <v>36</v>
      </c>
      <c r="J827" s="12">
        <v>0</v>
      </c>
      <c r="K827" t="str">
        <f>VLOOKUP(A827,MasterTutor!A:D,4,FALSE)</f>
        <v>Premium</v>
      </c>
      <c r="L827" t="str">
        <f>VLOOKUP(A827,MasterTutor!A:D,3,FALSE)</f>
        <v>Professional</v>
      </c>
      <c r="M827" t="str">
        <f>VLOOKUP(A827,MasterTutor!A:D,2,FALSE)</f>
        <v>Kristin Haase-Alvey</v>
      </c>
    </row>
    <row r="828" spans="1:13" x14ac:dyDescent="0.2">
      <c r="A828" s="9" t="s">
        <v>212</v>
      </c>
      <c r="B828" s="9" t="s">
        <v>29</v>
      </c>
      <c r="C828" s="12">
        <v>0.4375</v>
      </c>
      <c r="D828" s="12">
        <v>0.89470000000000005</v>
      </c>
      <c r="E828" s="12">
        <v>1</v>
      </c>
      <c r="F828" s="12">
        <v>0.97435897400000004</v>
      </c>
      <c r="G828" s="12">
        <v>0.5</v>
      </c>
      <c r="H828" s="9">
        <v>3</v>
      </c>
      <c r="I828" s="10" t="s">
        <v>36</v>
      </c>
      <c r="J828" s="12">
        <v>0</v>
      </c>
      <c r="K828" t="str">
        <f>VLOOKUP(A828,MasterTutor!A:D,4,FALSE)</f>
        <v>Premium</v>
      </c>
      <c r="L828" t="str">
        <f>VLOOKUP(A828,MasterTutor!A:D,3,FALSE)</f>
        <v>Professional</v>
      </c>
      <c r="M828" t="str">
        <f>VLOOKUP(A828,MasterTutor!A:D,2,FALSE)</f>
        <v>Kristin Haase-Alvey</v>
      </c>
    </row>
    <row r="829" spans="1:13" x14ac:dyDescent="0.2">
      <c r="A829" s="9" t="s">
        <v>212</v>
      </c>
      <c r="B829" s="9" t="s">
        <v>17</v>
      </c>
      <c r="C829" s="12">
        <v>0.7</v>
      </c>
      <c r="D829" s="12">
        <v>0.97</v>
      </c>
      <c r="E829" s="12">
        <v>0.99</v>
      </c>
      <c r="F829" s="12">
        <v>0.92</v>
      </c>
      <c r="G829" s="12">
        <v>0.75</v>
      </c>
      <c r="H829" s="9">
        <v>2</v>
      </c>
      <c r="I829" s="10" t="s">
        <v>99</v>
      </c>
      <c r="J829" s="12">
        <v>0.83</v>
      </c>
      <c r="K829" t="str">
        <f>VLOOKUP(A829,MasterTutor!A:D,4,FALSE)</f>
        <v>Premium</v>
      </c>
      <c r="L829" t="str">
        <f>VLOOKUP(A829,MasterTutor!A:D,3,FALSE)</f>
        <v>Professional</v>
      </c>
      <c r="M829" t="str">
        <f>VLOOKUP(A829,MasterTutor!A:D,2,FALSE)</f>
        <v>Kristin Haase-Alvey</v>
      </c>
    </row>
    <row r="830" spans="1:13" x14ac:dyDescent="0.2">
      <c r="A830" s="9" t="s">
        <v>212</v>
      </c>
      <c r="B830" s="9" t="s">
        <v>18</v>
      </c>
      <c r="C830" s="12">
        <v>0.78</v>
      </c>
      <c r="D830" s="12">
        <v>1.07</v>
      </c>
      <c r="E830" s="12">
        <v>1</v>
      </c>
      <c r="F830" s="12">
        <v>0.98</v>
      </c>
      <c r="G830" s="12">
        <v>0.67</v>
      </c>
      <c r="H830" s="9">
        <v>2</v>
      </c>
      <c r="I830" s="10">
        <v>1</v>
      </c>
      <c r="J830" s="12">
        <f>I830</f>
        <v>1</v>
      </c>
      <c r="K830" t="str">
        <f>VLOOKUP(A830,MasterTutor!A:D,4,FALSE)</f>
        <v>Premium</v>
      </c>
      <c r="L830" t="str">
        <f>VLOOKUP(A830,MasterTutor!A:D,3,FALSE)</f>
        <v>Professional</v>
      </c>
      <c r="M830" t="str">
        <f>VLOOKUP(A830,MasterTutor!A:D,2,FALSE)</f>
        <v>Kristin Haase-Alvey</v>
      </c>
    </row>
    <row r="831" spans="1:13" x14ac:dyDescent="0.2">
      <c r="A831" s="9" t="s">
        <v>212</v>
      </c>
      <c r="B831" s="9" t="s">
        <v>20</v>
      </c>
      <c r="C831" s="12">
        <v>0.9</v>
      </c>
      <c r="D831" s="12">
        <v>1.1499999999999999</v>
      </c>
      <c r="E831" s="12">
        <v>0.99</v>
      </c>
      <c r="F831" s="12">
        <v>0.93</v>
      </c>
      <c r="G831" s="12">
        <v>0.41</v>
      </c>
      <c r="H831" s="9" t="e">
        <v>#N/A</v>
      </c>
      <c r="I831" s="10" t="s">
        <v>35</v>
      </c>
      <c r="J831" s="12">
        <v>0.75</v>
      </c>
      <c r="K831" t="str">
        <f>VLOOKUP(A831,MasterTutor!A:D,4,FALSE)</f>
        <v>Premium</v>
      </c>
      <c r="L831" t="str">
        <f>VLOOKUP(A831,MasterTutor!A:D,3,FALSE)</f>
        <v>Professional</v>
      </c>
      <c r="M831" t="str">
        <f>VLOOKUP(A831,MasterTutor!A:D,2,FALSE)</f>
        <v>Kristin Haase-Alvey</v>
      </c>
    </row>
    <row r="832" spans="1:13" x14ac:dyDescent="0.2">
      <c r="A832" s="9" t="s">
        <v>212</v>
      </c>
      <c r="B832" s="9" t="s">
        <v>21</v>
      </c>
      <c r="C832" s="12">
        <v>0.75</v>
      </c>
      <c r="D832" s="12">
        <v>1.23</v>
      </c>
      <c r="E832" s="12">
        <v>0.98</v>
      </c>
      <c r="F832" s="12">
        <v>0.96</v>
      </c>
      <c r="G832" s="12">
        <v>0.4</v>
      </c>
      <c r="H832" s="9">
        <v>2</v>
      </c>
      <c r="I832" s="10" t="s">
        <v>36</v>
      </c>
      <c r="J832" s="12">
        <v>0</v>
      </c>
      <c r="K832" t="str">
        <f>VLOOKUP(A832,MasterTutor!A:D,4,FALSE)</f>
        <v>Premium</v>
      </c>
      <c r="L832" t="str">
        <f>VLOOKUP(A832,MasterTutor!A:D,3,FALSE)</f>
        <v>Professional</v>
      </c>
      <c r="M832" t="str">
        <f>VLOOKUP(A832,MasterTutor!A:D,2,FALSE)</f>
        <v>Kristin Haase-Alvey</v>
      </c>
    </row>
    <row r="833" spans="1:13" x14ac:dyDescent="0.2">
      <c r="A833" s="9" t="s">
        <v>212</v>
      </c>
      <c r="B833" s="9" t="s">
        <v>22</v>
      </c>
      <c r="C833" s="12">
        <v>0.77</v>
      </c>
      <c r="D833" s="12">
        <v>0.97</v>
      </c>
      <c r="E833" s="12">
        <v>0.99</v>
      </c>
      <c r="F833" s="12">
        <v>0.95</v>
      </c>
      <c r="G833" s="12">
        <v>0.32</v>
      </c>
      <c r="H833" s="9">
        <v>6</v>
      </c>
      <c r="I833" s="10" t="s">
        <v>39</v>
      </c>
      <c r="J833" s="12">
        <v>0.66</v>
      </c>
      <c r="K833" t="str">
        <f>VLOOKUP(A833,MasterTutor!A:D,4,FALSE)</f>
        <v>Premium</v>
      </c>
      <c r="L833" t="str">
        <f>VLOOKUP(A833,MasterTutor!A:D,3,FALSE)</f>
        <v>Professional</v>
      </c>
      <c r="M833" t="str">
        <f>VLOOKUP(A833,MasterTutor!A:D,2,FALSE)</f>
        <v>Kristin Haase-Alvey</v>
      </c>
    </row>
    <row r="834" spans="1:13" x14ac:dyDescent="0.2">
      <c r="A834" s="9" t="s">
        <v>213</v>
      </c>
      <c r="B834" s="9" t="s">
        <v>14</v>
      </c>
      <c r="C834" s="12">
        <v>0.875</v>
      </c>
      <c r="D834" s="12">
        <v>0.99179999999999902</v>
      </c>
      <c r="E834" s="12">
        <v>0.91869918699186903</v>
      </c>
      <c r="F834" s="12">
        <v>0.96250000000000002</v>
      </c>
      <c r="G834" s="12">
        <v>0.952380952380952</v>
      </c>
      <c r="H834" s="9">
        <v>14</v>
      </c>
      <c r="I834" s="10" t="s">
        <v>45</v>
      </c>
      <c r="J834" s="12">
        <v>0</v>
      </c>
      <c r="K834" t="str">
        <f>VLOOKUP(A834,MasterTutor!A:D,4,FALSE)</f>
        <v>Advanced</v>
      </c>
      <c r="L834" t="str">
        <f>VLOOKUP(A834,MasterTutor!A:D,3,FALSE)</f>
        <v>Professional</v>
      </c>
      <c r="M834" t="str">
        <f>VLOOKUP(A834,MasterTutor!A:D,2,FALSE)</f>
        <v>Kristin Haase-Alvey</v>
      </c>
    </row>
    <row r="835" spans="1:13" x14ac:dyDescent="0.2">
      <c r="A835" s="9" t="s">
        <v>213</v>
      </c>
      <c r="B835" s="9" t="s">
        <v>16</v>
      </c>
      <c r="C835" s="12">
        <v>0.87</v>
      </c>
      <c r="D835" s="12">
        <v>0.93</v>
      </c>
      <c r="E835" s="12">
        <v>0.92</v>
      </c>
      <c r="F835" s="12">
        <v>0.96</v>
      </c>
      <c r="G835" s="12">
        <v>0.9</v>
      </c>
      <c r="H835" s="9">
        <v>8</v>
      </c>
      <c r="I835" s="13">
        <v>45755</v>
      </c>
      <c r="J835" s="14">
        <v>0.5</v>
      </c>
      <c r="K835" t="str">
        <f>VLOOKUP(A835,MasterTutor!A:D,4,FALSE)</f>
        <v>Advanced</v>
      </c>
      <c r="L835" t="str">
        <f>VLOOKUP(A835,MasterTutor!A:D,3,FALSE)</f>
        <v>Professional</v>
      </c>
      <c r="M835" t="str">
        <f>VLOOKUP(A835,MasterTutor!A:D,2,FALSE)</f>
        <v>Kristin Haase-Alvey</v>
      </c>
    </row>
    <row r="836" spans="1:13" x14ac:dyDescent="0.2">
      <c r="A836" s="9" t="s">
        <v>213</v>
      </c>
      <c r="B836" s="9" t="s">
        <v>257</v>
      </c>
      <c r="C836" s="12">
        <v>0.74</v>
      </c>
      <c r="D836" s="12">
        <v>0.85</v>
      </c>
      <c r="E836" s="12">
        <v>0.95</v>
      </c>
      <c r="F836" s="12">
        <v>0.84</v>
      </c>
      <c r="G836" s="12">
        <v>1</v>
      </c>
      <c r="H836" s="9">
        <v>16</v>
      </c>
      <c r="I836" s="10"/>
      <c r="J836" s="12"/>
      <c r="K836" t="str">
        <f>VLOOKUP(A836,MasterTutor!A:D,4,FALSE)</f>
        <v>Advanced</v>
      </c>
      <c r="L836" t="str">
        <f>VLOOKUP(A836,MasterTutor!A:D,3,FALSE)</f>
        <v>Professional</v>
      </c>
      <c r="M836" t="str">
        <f>VLOOKUP(A836,MasterTutor!A:D,2,FALSE)</f>
        <v>Kristin Haase-Alvey</v>
      </c>
    </row>
    <row r="837" spans="1:13" x14ac:dyDescent="0.2">
      <c r="A837" s="9" t="s">
        <v>213</v>
      </c>
      <c r="B837" s="9" t="s">
        <v>29</v>
      </c>
      <c r="C837" s="12">
        <v>0.9</v>
      </c>
      <c r="D837" s="12">
        <v>1.0987</v>
      </c>
      <c r="E837" s="12">
        <v>0.9375</v>
      </c>
      <c r="F837" s="12">
        <v>0.95945945899999996</v>
      </c>
      <c r="G837" s="12">
        <v>0.85</v>
      </c>
      <c r="H837" s="9">
        <v>16</v>
      </c>
      <c r="I837" s="10">
        <v>0.5</v>
      </c>
      <c r="J837" s="12">
        <f>I837</f>
        <v>0.5</v>
      </c>
      <c r="K837" t="str">
        <f>VLOOKUP(A837,MasterTutor!A:D,4,FALSE)</f>
        <v>Advanced</v>
      </c>
      <c r="L837" t="str">
        <f>VLOOKUP(A837,MasterTutor!A:D,3,FALSE)</f>
        <v>Professional</v>
      </c>
      <c r="M837" t="str">
        <f>VLOOKUP(A837,MasterTutor!A:D,2,FALSE)</f>
        <v>Kristin Haase-Alvey</v>
      </c>
    </row>
    <row r="838" spans="1:13" x14ac:dyDescent="0.2">
      <c r="A838" s="9" t="s">
        <v>213</v>
      </c>
      <c r="B838" s="9" t="s">
        <v>17</v>
      </c>
      <c r="C838" s="12">
        <v>0.6</v>
      </c>
      <c r="D838" s="12">
        <v>0.94</v>
      </c>
      <c r="E838" s="12">
        <v>0.88</v>
      </c>
      <c r="F838" s="12">
        <v>0.97</v>
      </c>
      <c r="G838" s="12">
        <v>0.33</v>
      </c>
      <c r="H838" s="9">
        <v>5</v>
      </c>
      <c r="I838" s="10">
        <v>0</v>
      </c>
      <c r="J838" s="12">
        <f>I838</f>
        <v>0</v>
      </c>
      <c r="K838" t="str">
        <f>VLOOKUP(A838,MasterTutor!A:D,4,FALSE)</f>
        <v>Advanced</v>
      </c>
      <c r="L838" t="str">
        <f>VLOOKUP(A838,MasterTutor!A:D,3,FALSE)</f>
        <v>Professional</v>
      </c>
      <c r="M838" t="str">
        <f>VLOOKUP(A838,MasterTutor!A:D,2,FALSE)</f>
        <v>Kristin Haase-Alvey</v>
      </c>
    </row>
    <row r="839" spans="1:13" x14ac:dyDescent="0.2">
      <c r="A839" s="9" t="s">
        <v>213</v>
      </c>
      <c r="B839" s="9" t="s">
        <v>18</v>
      </c>
      <c r="C839" s="12">
        <v>0.14000000000000001</v>
      </c>
      <c r="D839" s="12">
        <v>0.47</v>
      </c>
      <c r="E839" s="12">
        <v>0.95</v>
      </c>
      <c r="F839" s="12">
        <v>0.83</v>
      </c>
      <c r="G839" s="12">
        <v>0.57999999999999996</v>
      </c>
      <c r="H839" s="9">
        <v>2</v>
      </c>
      <c r="I839" s="10">
        <v>1</v>
      </c>
      <c r="J839" s="12">
        <f>I839</f>
        <v>1</v>
      </c>
      <c r="K839" t="str">
        <f>VLOOKUP(A839,MasterTutor!A:D,4,FALSE)</f>
        <v>Advanced</v>
      </c>
      <c r="L839" t="str">
        <f>VLOOKUP(A839,MasterTutor!A:D,3,FALSE)</f>
        <v>Professional</v>
      </c>
      <c r="M839" t="str">
        <f>VLOOKUP(A839,MasterTutor!A:D,2,FALSE)</f>
        <v>Kristin Haase-Alvey</v>
      </c>
    </row>
    <row r="840" spans="1:13" x14ac:dyDescent="0.2">
      <c r="A840" s="9" t="s">
        <v>213</v>
      </c>
      <c r="B840" s="9" t="s">
        <v>20</v>
      </c>
      <c r="C840" s="12">
        <v>0.53</v>
      </c>
      <c r="D840" s="12">
        <v>1.02</v>
      </c>
      <c r="E840" s="12">
        <v>0.96</v>
      </c>
      <c r="F840" s="12">
        <v>0.9</v>
      </c>
      <c r="G840" s="12">
        <v>0.75</v>
      </c>
      <c r="H840" s="9">
        <v>5</v>
      </c>
      <c r="I840" s="10" t="s">
        <v>214</v>
      </c>
      <c r="J840" s="12">
        <v>0.13</v>
      </c>
      <c r="K840" t="str">
        <f>VLOOKUP(A840,MasterTutor!A:D,4,FALSE)</f>
        <v>Advanced</v>
      </c>
      <c r="L840" t="str">
        <f>VLOOKUP(A840,MasterTutor!A:D,3,FALSE)</f>
        <v>Professional</v>
      </c>
      <c r="M840" t="str">
        <f>VLOOKUP(A840,MasterTutor!A:D,2,FALSE)</f>
        <v>Kristin Haase-Alvey</v>
      </c>
    </row>
    <row r="841" spans="1:13" x14ac:dyDescent="0.2">
      <c r="A841" s="9" t="s">
        <v>213</v>
      </c>
      <c r="B841" s="9" t="s">
        <v>21</v>
      </c>
      <c r="C841" s="12">
        <v>0.72</v>
      </c>
      <c r="D841" s="12">
        <v>1.07</v>
      </c>
      <c r="E841" s="12">
        <v>0.95</v>
      </c>
      <c r="F841" s="12">
        <v>0.97</v>
      </c>
      <c r="G841" s="12">
        <v>0.92</v>
      </c>
      <c r="H841" s="9">
        <v>6</v>
      </c>
      <c r="I841" s="10" t="s">
        <v>106</v>
      </c>
      <c r="J841" s="12">
        <v>0.4</v>
      </c>
      <c r="K841" t="str">
        <f>VLOOKUP(A841,MasterTutor!A:D,4,FALSE)</f>
        <v>Advanced</v>
      </c>
      <c r="L841" t="str">
        <f>VLOOKUP(A841,MasterTutor!A:D,3,FALSE)</f>
        <v>Professional</v>
      </c>
      <c r="M841" t="str">
        <f>VLOOKUP(A841,MasterTutor!A:D,2,FALSE)</f>
        <v>Kristin Haase-Alvey</v>
      </c>
    </row>
    <row r="842" spans="1:13" x14ac:dyDescent="0.2">
      <c r="A842" s="9" t="s">
        <v>213</v>
      </c>
      <c r="B842" s="9" t="s">
        <v>22</v>
      </c>
      <c r="C842" s="12">
        <v>0.95</v>
      </c>
      <c r="D842" s="12">
        <v>0.96</v>
      </c>
      <c r="E842" s="12">
        <v>0.92</v>
      </c>
      <c r="F842" s="12">
        <v>1</v>
      </c>
      <c r="G842" s="12">
        <v>0.88</v>
      </c>
      <c r="H842" s="9">
        <v>12</v>
      </c>
      <c r="I842" s="10" t="s">
        <v>148</v>
      </c>
      <c r="J842" s="12">
        <v>0</v>
      </c>
      <c r="K842" t="str">
        <f>VLOOKUP(A842,MasterTutor!A:D,4,FALSE)</f>
        <v>Advanced</v>
      </c>
      <c r="L842" t="str">
        <f>VLOOKUP(A842,MasterTutor!A:D,3,FALSE)</f>
        <v>Professional</v>
      </c>
      <c r="M842" t="str">
        <f>VLOOKUP(A842,MasterTutor!A:D,2,FALSE)</f>
        <v>Kristin Haase-Alvey</v>
      </c>
    </row>
    <row r="843" spans="1:13" x14ac:dyDescent="0.2">
      <c r="A843" s="9" t="s">
        <v>215</v>
      </c>
      <c r="B843" s="9" t="s">
        <v>14</v>
      </c>
      <c r="C843" s="12">
        <v>1.05209999999999</v>
      </c>
      <c r="D843" s="12">
        <v>1.5194999999999901</v>
      </c>
      <c r="E843" s="12">
        <v>0.79245283018867896</v>
      </c>
      <c r="F843" s="12">
        <v>0.6875</v>
      </c>
      <c r="G843" s="12">
        <v>0.55555555555555503</v>
      </c>
      <c r="H843" s="9">
        <v>2</v>
      </c>
      <c r="I843" s="10" t="s">
        <v>36</v>
      </c>
      <c r="J843" s="12">
        <v>0</v>
      </c>
      <c r="K843" t="str">
        <f>VLOOKUP(A843,MasterTutor!A:D,4,FALSE)</f>
        <v>Advanced</v>
      </c>
      <c r="L843" t="str">
        <f>VLOOKUP(A843,MasterTutor!A:D,3,FALSE)</f>
        <v>Adjunct- BUC</v>
      </c>
      <c r="M843" t="str">
        <f>VLOOKUP(A843,MasterTutor!A:D,2,FALSE)</f>
        <v>Ela Cross</v>
      </c>
    </row>
    <row r="844" spans="1:13" x14ac:dyDescent="0.2">
      <c r="A844" s="9" t="s">
        <v>215</v>
      </c>
      <c r="B844" s="9" t="s">
        <v>16</v>
      </c>
      <c r="C844" s="12">
        <v>1.03</v>
      </c>
      <c r="D844" s="12">
        <v>1.54</v>
      </c>
      <c r="E844" s="12">
        <v>0.92</v>
      </c>
      <c r="F844" s="12">
        <v>0.96</v>
      </c>
      <c r="G844" s="12">
        <v>1</v>
      </c>
      <c r="H844" s="9">
        <v>2</v>
      </c>
      <c r="I844" s="13">
        <v>45691</v>
      </c>
      <c r="J844" s="14">
        <v>0.67</v>
      </c>
      <c r="K844" t="str">
        <f>VLOOKUP(A844,MasterTutor!A:D,4,FALSE)</f>
        <v>Advanced</v>
      </c>
      <c r="L844" t="str">
        <f>VLOOKUP(A844,MasterTutor!A:D,3,FALSE)</f>
        <v>Adjunct- BUC</v>
      </c>
      <c r="M844" t="str">
        <f>VLOOKUP(A844,MasterTutor!A:D,2,FALSE)</f>
        <v>Ela Cross</v>
      </c>
    </row>
    <row r="845" spans="1:13" x14ac:dyDescent="0.2">
      <c r="A845" s="9" t="s">
        <v>215</v>
      </c>
      <c r="B845" s="9" t="s">
        <v>257</v>
      </c>
      <c r="C845" s="12">
        <v>1</v>
      </c>
      <c r="D845" s="12">
        <v>1.34</v>
      </c>
      <c r="E845" s="12">
        <v>0.9</v>
      </c>
      <c r="F845" s="12">
        <v>0.9</v>
      </c>
      <c r="G845" s="12">
        <v>0.44</v>
      </c>
      <c r="H845" s="9">
        <v>5</v>
      </c>
      <c r="I845" s="10">
        <v>0.2</v>
      </c>
      <c r="J845" s="12">
        <f>1/5</f>
        <v>0.2</v>
      </c>
      <c r="K845" t="str">
        <f>VLOOKUP(A845,MasterTutor!A:D,4,FALSE)</f>
        <v>Advanced</v>
      </c>
      <c r="L845" t="str">
        <f>VLOOKUP(A845,MasterTutor!A:D,3,FALSE)</f>
        <v>Adjunct- BUC</v>
      </c>
      <c r="M845" t="str">
        <f>VLOOKUP(A845,MasterTutor!A:D,2,FALSE)</f>
        <v>Ela Cross</v>
      </c>
    </row>
    <row r="846" spans="1:13" x14ac:dyDescent="0.2">
      <c r="A846" s="9" t="s">
        <v>215</v>
      </c>
      <c r="B846" s="9" t="s">
        <v>29</v>
      </c>
      <c r="C846" s="12">
        <v>1.1354</v>
      </c>
      <c r="D846" s="12">
        <v>1.1718999999999999</v>
      </c>
      <c r="E846" s="12">
        <v>0.94230769199999997</v>
      </c>
      <c r="F846" s="12">
        <v>0.69444444400000005</v>
      </c>
      <c r="G846" s="12">
        <v>0.125</v>
      </c>
      <c r="H846" s="9">
        <v>7</v>
      </c>
      <c r="I846" s="10" t="s">
        <v>45</v>
      </c>
      <c r="J846" s="12">
        <v>0</v>
      </c>
      <c r="K846" t="str">
        <f>VLOOKUP(A846,MasterTutor!A:D,4,FALSE)</f>
        <v>Advanced</v>
      </c>
      <c r="L846" t="str">
        <f>VLOOKUP(A846,MasterTutor!A:D,3,FALSE)</f>
        <v>Adjunct- BUC</v>
      </c>
      <c r="M846" t="str">
        <f>VLOOKUP(A846,MasterTutor!A:D,2,FALSE)</f>
        <v>Ela Cross</v>
      </c>
    </row>
    <row r="847" spans="1:13" x14ac:dyDescent="0.2">
      <c r="A847" s="9" t="s">
        <v>215</v>
      </c>
      <c r="B847" s="9" t="s">
        <v>22</v>
      </c>
      <c r="C847" s="12">
        <v>1.39</v>
      </c>
      <c r="D847" s="12">
        <v>1.93</v>
      </c>
      <c r="E847" s="12">
        <v>0.94</v>
      </c>
      <c r="F847" s="12">
        <v>0.93</v>
      </c>
      <c r="G847" s="12">
        <v>0.4</v>
      </c>
      <c r="H847" s="9">
        <v>0</v>
      </c>
      <c r="I847" s="10" t="s">
        <v>189</v>
      </c>
      <c r="J847" s="12">
        <v>0</v>
      </c>
      <c r="K847" t="str">
        <f>VLOOKUP(A847,MasterTutor!A:D,4,FALSE)</f>
        <v>Advanced</v>
      </c>
      <c r="L847" t="str">
        <f>VLOOKUP(A847,MasterTutor!A:D,3,FALSE)</f>
        <v>Adjunct- BUC</v>
      </c>
      <c r="M847" t="str">
        <f>VLOOKUP(A847,MasterTutor!A:D,2,FALSE)</f>
        <v>Ela Cross</v>
      </c>
    </row>
    <row r="848" spans="1:13" x14ac:dyDescent="0.2">
      <c r="A848" s="9" t="s">
        <v>216</v>
      </c>
      <c r="B848" s="9" t="s">
        <v>14</v>
      </c>
      <c r="C848" s="12">
        <v>0.71879999999999999</v>
      </c>
      <c r="D848" s="12">
        <v>1.0754999999999999</v>
      </c>
      <c r="E848" s="12">
        <v>0.98275862068965503</v>
      </c>
      <c r="F848" s="12">
        <v>0.97560975609755995</v>
      </c>
      <c r="G848" s="12">
        <v>1</v>
      </c>
      <c r="H848" s="9">
        <v>3</v>
      </c>
      <c r="I848" s="10" t="s">
        <v>37</v>
      </c>
      <c r="J848" s="12">
        <v>1</v>
      </c>
      <c r="K848" t="str">
        <f>VLOOKUP(A848,MasterTutor!A:D,4,FALSE)</f>
        <v>Distinguished</v>
      </c>
      <c r="L848" t="str">
        <f>VLOOKUP(A848,MasterTutor!A:D,3,FALSE)</f>
        <v>Adjunct</v>
      </c>
      <c r="M848" t="str">
        <f>VLOOKUP(A848,MasterTutor!A:D,2,FALSE)</f>
        <v>Kristin Haase-Alvey</v>
      </c>
    </row>
    <row r="849" spans="1:13" x14ac:dyDescent="0.2">
      <c r="A849" s="9" t="s">
        <v>216</v>
      </c>
      <c r="B849" s="9" t="s">
        <v>16</v>
      </c>
      <c r="C849" s="12">
        <v>0.74</v>
      </c>
      <c r="D849" s="12">
        <v>1.1000000000000001</v>
      </c>
      <c r="E849" s="12">
        <v>1</v>
      </c>
      <c r="F849" s="12">
        <v>0.97</v>
      </c>
      <c r="G849" s="12">
        <v>1</v>
      </c>
      <c r="H849" s="9">
        <v>3</v>
      </c>
      <c r="I849" s="13"/>
      <c r="J849" s="9"/>
      <c r="K849" t="str">
        <f>VLOOKUP(A849,MasterTutor!A:D,4,FALSE)</f>
        <v>Distinguished</v>
      </c>
      <c r="L849" t="str">
        <f>VLOOKUP(A849,MasterTutor!A:D,3,FALSE)</f>
        <v>Adjunct</v>
      </c>
      <c r="M849" t="str">
        <f>VLOOKUP(A849,MasterTutor!A:D,2,FALSE)</f>
        <v>Kristin Haase-Alvey</v>
      </c>
    </row>
    <row r="850" spans="1:13" x14ac:dyDescent="0.2">
      <c r="A850" s="9" t="s">
        <v>216</v>
      </c>
      <c r="B850" s="9" t="s">
        <v>257</v>
      </c>
      <c r="C850" s="12">
        <v>0.55000000000000004</v>
      </c>
      <c r="D850" s="12">
        <v>0.86</v>
      </c>
      <c r="E850" s="12">
        <v>1</v>
      </c>
      <c r="F850" s="12">
        <v>1</v>
      </c>
      <c r="G850" s="12">
        <v>0.93</v>
      </c>
      <c r="H850" s="9">
        <v>4</v>
      </c>
      <c r="I850" s="10">
        <v>1</v>
      </c>
      <c r="J850" s="12">
        <v>1</v>
      </c>
      <c r="K850" t="str">
        <f>VLOOKUP(A850,MasterTutor!A:D,4,FALSE)</f>
        <v>Distinguished</v>
      </c>
      <c r="L850" t="str">
        <f>VLOOKUP(A850,MasterTutor!A:D,3,FALSE)</f>
        <v>Adjunct</v>
      </c>
      <c r="M850" t="str">
        <f>VLOOKUP(A850,MasterTutor!A:D,2,FALSE)</f>
        <v>Kristin Haase-Alvey</v>
      </c>
    </row>
    <row r="851" spans="1:13" x14ac:dyDescent="0.2">
      <c r="A851" s="9" t="s">
        <v>216</v>
      </c>
      <c r="B851" s="9" t="s">
        <v>29</v>
      </c>
      <c r="C851" s="12">
        <v>0.35</v>
      </c>
      <c r="D851" s="12">
        <v>0.92710000000000004</v>
      </c>
      <c r="E851" s="12">
        <v>1</v>
      </c>
      <c r="F851" s="12">
        <v>1</v>
      </c>
      <c r="G851" s="12">
        <v>1</v>
      </c>
      <c r="H851" s="9">
        <v>0</v>
      </c>
      <c r="I851" s="10" t="s">
        <v>32</v>
      </c>
      <c r="J851" s="12">
        <v>0</v>
      </c>
      <c r="K851" t="str">
        <f>VLOOKUP(A851,MasterTutor!A:D,4,FALSE)</f>
        <v>Distinguished</v>
      </c>
      <c r="L851" t="str">
        <f>VLOOKUP(A851,MasterTutor!A:D,3,FALSE)</f>
        <v>Adjunct</v>
      </c>
      <c r="M851" t="str">
        <f>VLOOKUP(A851,MasterTutor!A:D,2,FALSE)</f>
        <v>Kristin Haase-Alvey</v>
      </c>
    </row>
    <row r="852" spans="1:13" x14ac:dyDescent="0.2">
      <c r="A852" s="9" t="s">
        <v>216</v>
      </c>
      <c r="B852" s="9" t="s">
        <v>17</v>
      </c>
      <c r="C852" s="12">
        <v>0.49</v>
      </c>
      <c r="D852" s="12">
        <v>0.96</v>
      </c>
      <c r="E852" s="12">
        <v>1</v>
      </c>
      <c r="F852" s="12">
        <v>1</v>
      </c>
      <c r="G852" s="12">
        <v>0.89</v>
      </c>
      <c r="H852" s="9">
        <v>4</v>
      </c>
      <c r="I852" s="10">
        <v>1</v>
      </c>
      <c r="J852" s="12">
        <f>I852</f>
        <v>1</v>
      </c>
      <c r="K852" t="str">
        <f>VLOOKUP(A852,MasterTutor!A:D,4,FALSE)</f>
        <v>Distinguished</v>
      </c>
      <c r="L852" t="str">
        <f>VLOOKUP(A852,MasterTutor!A:D,3,FALSE)</f>
        <v>Adjunct</v>
      </c>
      <c r="M852" t="str">
        <f>VLOOKUP(A852,MasterTutor!A:D,2,FALSE)</f>
        <v>Kristin Haase-Alvey</v>
      </c>
    </row>
    <row r="853" spans="1:13" x14ac:dyDescent="0.2">
      <c r="A853" s="9" t="s">
        <v>216</v>
      </c>
      <c r="B853" s="9" t="s">
        <v>18</v>
      </c>
      <c r="C853" s="12">
        <v>0.33</v>
      </c>
      <c r="D853" s="12">
        <v>1.05</v>
      </c>
      <c r="E853" s="12">
        <v>1</v>
      </c>
      <c r="F853" s="12">
        <v>1</v>
      </c>
      <c r="G853" s="12">
        <v>0.91</v>
      </c>
      <c r="H853" s="9">
        <v>4</v>
      </c>
      <c r="J853" s="9"/>
      <c r="K853" t="str">
        <f>VLOOKUP(A853,MasterTutor!A:D,4,FALSE)</f>
        <v>Distinguished</v>
      </c>
      <c r="L853" t="str">
        <f>VLOOKUP(A853,MasterTutor!A:D,3,FALSE)</f>
        <v>Adjunct</v>
      </c>
      <c r="M853" t="str">
        <f>VLOOKUP(A853,MasterTutor!A:D,2,FALSE)</f>
        <v>Kristin Haase-Alvey</v>
      </c>
    </row>
    <row r="854" spans="1:13" x14ac:dyDescent="0.2">
      <c r="A854" s="9" t="s">
        <v>216</v>
      </c>
      <c r="B854" s="9" t="s">
        <v>20</v>
      </c>
      <c r="C854" s="12">
        <v>0.4</v>
      </c>
      <c r="D854" s="12">
        <v>1</v>
      </c>
      <c r="E854" s="12">
        <v>1</v>
      </c>
      <c r="F854" s="12">
        <v>1</v>
      </c>
      <c r="G854" s="12">
        <v>0.88</v>
      </c>
      <c r="H854" s="9">
        <v>3</v>
      </c>
      <c r="I854" s="10">
        <v>1</v>
      </c>
      <c r="J854" s="12">
        <f>I854</f>
        <v>1</v>
      </c>
      <c r="K854" t="str">
        <f>VLOOKUP(A854,MasterTutor!A:D,4,FALSE)</f>
        <v>Distinguished</v>
      </c>
      <c r="L854" t="str">
        <f>VLOOKUP(A854,MasterTutor!A:D,3,FALSE)</f>
        <v>Adjunct</v>
      </c>
      <c r="M854" t="str">
        <f>VLOOKUP(A854,MasterTutor!A:D,2,FALSE)</f>
        <v>Kristin Haase-Alvey</v>
      </c>
    </row>
    <row r="855" spans="1:13" x14ac:dyDescent="0.2">
      <c r="A855" s="9" t="s">
        <v>216</v>
      </c>
      <c r="B855" s="9" t="s">
        <v>21</v>
      </c>
      <c r="C855" s="12">
        <v>0.53</v>
      </c>
      <c r="D855" s="12">
        <v>1</v>
      </c>
      <c r="E855" s="12">
        <v>1</v>
      </c>
      <c r="F855" s="12">
        <v>0.93</v>
      </c>
      <c r="G855" s="12">
        <v>0.89</v>
      </c>
      <c r="H855" s="9">
        <v>4</v>
      </c>
      <c r="I855" s="11"/>
      <c r="J855" s="9"/>
      <c r="K855" t="str">
        <f>VLOOKUP(A855,MasterTutor!A:D,4,FALSE)</f>
        <v>Distinguished</v>
      </c>
      <c r="L855" t="str">
        <f>VLOOKUP(A855,MasterTutor!A:D,3,FALSE)</f>
        <v>Adjunct</v>
      </c>
      <c r="M855" t="str">
        <f>VLOOKUP(A855,MasterTutor!A:D,2,FALSE)</f>
        <v>Kristin Haase-Alvey</v>
      </c>
    </row>
    <row r="856" spans="1:13" x14ac:dyDescent="0.2">
      <c r="A856" s="9" t="s">
        <v>216</v>
      </c>
      <c r="B856" s="9" t="s">
        <v>22</v>
      </c>
      <c r="C856" s="12">
        <v>0.52</v>
      </c>
      <c r="D856" s="12">
        <v>1.04</v>
      </c>
      <c r="E856" s="12">
        <v>1</v>
      </c>
      <c r="F856" s="12">
        <v>0.97</v>
      </c>
      <c r="G856" s="12">
        <v>0.83</v>
      </c>
      <c r="H856" s="9">
        <v>1</v>
      </c>
      <c r="I856" s="10" t="s">
        <v>48</v>
      </c>
      <c r="J856" s="12">
        <v>1</v>
      </c>
      <c r="K856" t="str">
        <f>VLOOKUP(A856,MasterTutor!A:D,4,FALSE)</f>
        <v>Distinguished</v>
      </c>
      <c r="L856" t="str">
        <f>VLOOKUP(A856,MasterTutor!A:D,3,FALSE)</f>
        <v>Adjunct</v>
      </c>
      <c r="M856" t="str">
        <f>VLOOKUP(A856,MasterTutor!A:D,2,FALSE)</f>
        <v>Kristin Haase-Alvey</v>
      </c>
    </row>
    <row r="857" spans="1:13" x14ac:dyDescent="0.2">
      <c r="A857" s="9" t="s">
        <v>217</v>
      </c>
      <c r="B857" s="9" t="s">
        <v>14</v>
      </c>
      <c r="C857" s="12">
        <v>0.92920000000000003</v>
      </c>
      <c r="D857" s="12">
        <v>0.95889999999999997</v>
      </c>
      <c r="E857" s="12">
        <v>1</v>
      </c>
      <c r="F857" s="12">
        <v>0.96341463414634099</v>
      </c>
      <c r="G857" s="12">
        <v>0.68</v>
      </c>
      <c r="H857" s="9">
        <v>6</v>
      </c>
      <c r="I857" s="10" t="s">
        <v>48</v>
      </c>
      <c r="J857" s="12">
        <v>1</v>
      </c>
      <c r="K857" t="str">
        <f>VLOOKUP(A857,MasterTutor!A:D,4,FALSE)</f>
        <v>Advanced</v>
      </c>
      <c r="L857" t="str">
        <f>VLOOKUP(A857,MasterTutor!A:D,3,FALSE)</f>
        <v>Professional</v>
      </c>
      <c r="M857" t="str">
        <f>VLOOKUP(A857,MasterTutor!A:D,2,FALSE)</f>
        <v>Kristin Haase-Alvey</v>
      </c>
    </row>
    <row r="858" spans="1:13" x14ac:dyDescent="0.2">
      <c r="A858" s="9" t="s">
        <v>217</v>
      </c>
      <c r="B858" s="9" t="s">
        <v>16</v>
      </c>
      <c r="C858" s="12">
        <v>0.83</v>
      </c>
      <c r="D858" s="12">
        <v>0.91</v>
      </c>
      <c r="E858" s="12">
        <v>1</v>
      </c>
      <c r="F858" s="12">
        <v>0.99</v>
      </c>
      <c r="G858" s="12">
        <v>0.83</v>
      </c>
      <c r="H858" s="9">
        <v>3</v>
      </c>
      <c r="I858" s="13">
        <v>45660</v>
      </c>
      <c r="J858" s="14">
        <f>1/3</f>
        <v>0.33333333333333331</v>
      </c>
      <c r="K858" t="str">
        <f>VLOOKUP(A858,MasterTutor!A:D,4,FALSE)</f>
        <v>Advanced</v>
      </c>
      <c r="L858" t="str">
        <f>VLOOKUP(A858,MasterTutor!A:D,3,FALSE)</f>
        <v>Professional</v>
      </c>
      <c r="M858" t="str">
        <f>VLOOKUP(A858,MasterTutor!A:D,2,FALSE)</f>
        <v>Kristin Haase-Alvey</v>
      </c>
    </row>
    <row r="859" spans="1:13" x14ac:dyDescent="0.2">
      <c r="A859" s="9" t="s">
        <v>217</v>
      </c>
      <c r="B859" s="9" t="s">
        <v>257</v>
      </c>
      <c r="C859" s="12">
        <v>0.64</v>
      </c>
      <c r="D859" s="12">
        <v>0.89</v>
      </c>
      <c r="E859" s="12">
        <v>1</v>
      </c>
      <c r="F859" s="12">
        <v>1</v>
      </c>
      <c r="G859" s="12">
        <v>0.95</v>
      </c>
      <c r="H859" s="9">
        <v>4</v>
      </c>
      <c r="I859" s="10">
        <v>0.8571428571428571</v>
      </c>
      <c r="J859" s="12">
        <f>6/7</f>
        <v>0.8571428571428571</v>
      </c>
      <c r="K859" t="str">
        <f>VLOOKUP(A859,MasterTutor!A:D,4,FALSE)</f>
        <v>Advanced</v>
      </c>
      <c r="L859" t="str">
        <f>VLOOKUP(A859,MasterTutor!A:D,3,FALSE)</f>
        <v>Professional</v>
      </c>
      <c r="M859" t="str">
        <f>VLOOKUP(A859,MasterTutor!A:D,2,FALSE)</f>
        <v>Kristin Haase-Alvey</v>
      </c>
    </row>
    <row r="860" spans="1:13" x14ac:dyDescent="0.2">
      <c r="A860" s="9" t="s">
        <v>217</v>
      </c>
      <c r="B860" s="9" t="s">
        <v>29</v>
      </c>
      <c r="C860" s="12">
        <v>0.85829999999999995</v>
      </c>
      <c r="D860" s="12">
        <v>0.90300000000000002</v>
      </c>
      <c r="E860" s="12">
        <v>1</v>
      </c>
      <c r="F860" s="12">
        <v>0.94871794899999995</v>
      </c>
      <c r="G860" s="12">
        <v>0.8</v>
      </c>
      <c r="H860" s="9">
        <v>15</v>
      </c>
      <c r="I860" s="10">
        <v>0.5</v>
      </c>
      <c r="J860" s="12">
        <f>I860</f>
        <v>0.5</v>
      </c>
      <c r="K860" t="str">
        <f>VLOOKUP(A860,MasterTutor!A:D,4,FALSE)</f>
        <v>Advanced</v>
      </c>
      <c r="L860" t="str">
        <f>VLOOKUP(A860,MasterTutor!A:D,3,FALSE)</f>
        <v>Professional</v>
      </c>
      <c r="M860" t="str">
        <f>VLOOKUP(A860,MasterTutor!A:D,2,FALSE)</f>
        <v>Kristin Haase-Alvey</v>
      </c>
    </row>
    <row r="861" spans="1:13" x14ac:dyDescent="0.2">
      <c r="A861" s="9" t="s">
        <v>217</v>
      </c>
      <c r="B861" s="9" t="s">
        <v>17</v>
      </c>
      <c r="C861" s="12">
        <v>0.83</v>
      </c>
      <c r="D861" s="12">
        <v>1.01</v>
      </c>
      <c r="E861" s="12">
        <v>0.97</v>
      </c>
      <c r="F861" s="12">
        <v>0.96</v>
      </c>
      <c r="G861" s="12">
        <v>0.38</v>
      </c>
      <c r="H861" s="9">
        <v>2</v>
      </c>
      <c r="I861" s="10">
        <v>0</v>
      </c>
      <c r="J861" s="12">
        <f>I861</f>
        <v>0</v>
      </c>
      <c r="K861" t="str">
        <f>VLOOKUP(A861,MasterTutor!A:D,4,FALSE)</f>
        <v>Advanced</v>
      </c>
      <c r="L861" t="str">
        <f>VLOOKUP(A861,MasterTutor!A:D,3,FALSE)</f>
        <v>Professional</v>
      </c>
      <c r="M861" t="str">
        <f>VLOOKUP(A861,MasterTutor!A:D,2,FALSE)</f>
        <v>Kristin Haase-Alvey</v>
      </c>
    </row>
    <row r="862" spans="1:13" x14ac:dyDescent="0.2">
      <c r="A862" s="9" t="s">
        <v>217</v>
      </c>
      <c r="B862" s="9" t="s">
        <v>18</v>
      </c>
      <c r="C862" s="12">
        <v>0.63</v>
      </c>
      <c r="D862" s="12">
        <v>1.08</v>
      </c>
      <c r="E862" s="12">
        <v>1</v>
      </c>
      <c r="F862" s="12">
        <v>0.91</v>
      </c>
      <c r="G862" s="12">
        <v>0.82</v>
      </c>
      <c r="H862" s="9">
        <v>2</v>
      </c>
      <c r="J862" s="9"/>
      <c r="K862" t="str">
        <f>VLOOKUP(A862,MasterTutor!A:D,4,FALSE)</f>
        <v>Advanced</v>
      </c>
      <c r="L862" t="str">
        <f>VLOOKUP(A862,MasterTutor!A:D,3,FALSE)</f>
        <v>Professional</v>
      </c>
      <c r="M862" t="str">
        <f>VLOOKUP(A862,MasterTutor!A:D,2,FALSE)</f>
        <v>Kristin Haase-Alvey</v>
      </c>
    </row>
    <row r="863" spans="1:13" x14ac:dyDescent="0.2">
      <c r="A863" s="9" t="s">
        <v>217</v>
      </c>
      <c r="B863" s="9" t="s">
        <v>20</v>
      </c>
      <c r="C863" s="12">
        <v>0.4</v>
      </c>
      <c r="D863" s="12">
        <v>0.89</v>
      </c>
      <c r="E863" s="12">
        <v>1</v>
      </c>
      <c r="F863" s="12">
        <v>1</v>
      </c>
      <c r="G863" s="12">
        <v>0.77</v>
      </c>
      <c r="H863" s="9">
        <v>2</v>
      </c>
      <c r="I863" s="10">
        <v>1</v>
      </c>
      <c r="J863" s="12">
        <f>I863</f>
        <v>1</v>
      </c>
      <c r="K863" t="str">
        <f>VLOOKUP(A863,MasterTutor!A:D,4,FALSE)</f>
        <v>Advanced</v>
      </c>
      <c r="L863" t="str">
        <f>VLOOKUP(A863,MasterTutor!A:D,3,FALSE)</f>
        <v>Professional</v>
      </c>
      <c r="M863" t="str">
        <f>VLOOKUP(A863,MasterTutor!A:D,2,FALSE)</f>
        <v>Kristin Haase-Alvey</v>
      </c>
    </row>
    <row r="864" spans="1:13" x14ac:dyDescent="0.2">
      <c r="A864" s="9" t="s">
        <v>217</v>
      </c>
      <c r="B864" s="9" t="s">
        <v>21</v>
      </c>
      <c r="C864" s="12">
        <v>0.65</v>
      </c>
      <c r="D864" s="12">
        <v>0.97</v>
      </c>
      <c r="E864" s="12">
        <v>1</v>
      </c>
      <c r="F864" s="12">
        <v>0.95</v>
      </c>
      <c r="G864" s="12">
        <v>0.7</v>
      </c>
      <c r="H864" s="9">
        <v>2</v>
      </c>
      <c r="I864" s="10" t="s">
        <v>218</v>
      </c>
      <c r="J864" s="12">
        <v>0.89</v>
      </c>
      <c r="K864" t="str">
        <f>VLOOKUP(A864,MasterTutor!A:D,4,FALSE)</f>
        <v>Advanced</v>
      </c>
      <c r="L864" t="str">
        <f>VLOOKUP(A864,MasterTutor!A:D,3,FALSE)</f>
        <v>Professional</v>
      </c>
      <c r="M864" t="str">
        <f>VLOOKUP(A864,MasterTutor!A:D,2,FALSE)</f>
        <v>Kristin Haase-Alvey</v>
      </c>
    </row>
    <row r="865" spans="1:13" x14ac:dyDescent="0.2">
      <c r="A865" s="9" t="s">
        <v>217</v>
      </c>
      <c r="B865" s="9" t="s">
        <v>22</v>
      </c>
      <c r="C865" s="12">
        <v>0.86</v>
      </c>
      <c r="D865" s="12">
        <v>1.02</v>
      </c>
      <c r="E865" s="12">
        <v>1</v>
      </c>
      <c r="F865" s="12">
        <v>0.97</v>
      </c>
      <c r="G865" s="12">
        <v>0.79</v>
      </c>
      <c r="H865" s="9">
        <v>9</v>
      </c>
      <c r="I865" s="10" t="s">
        <v>219</v>
      </c>
      <c r="J865" s="12">
        <v>0.55000000000000004</v>
      </c>
      <c r="K865" t="str">
        <f>VLOOKUP(A865,MasterTutor!A:D,4,FALSE)</f>
        <v>Advanced</v>
      </c>
      <c r="L865" t="str">
        <f>VLOOKUP(A865,MasterTutor!A:D,3,FALSE)</f>
        <v>Professional</v>
      </c>
      <c r="M865" t="str">
        <f>VLOOKUP(A865,MasterTutor!A:D,2,FALSE)</f>
        <v>Kristin Haase-Alvey</v>
      </c>
    </row>
    <row r="866" spans="1:13" x14ac:dyDescent="0.2">
      <c r="A866" s="9" t="s">
        <v>220</v>
      </c>
      <c r="B866" s="9" t="s">
        <v>14</v>
      </c>
      <c r="C866" s="12">
        <v>0.82289999999999996</v>
      </c>
      <c r="D866" s="12">
        <v>1.3789</v>
      </c>
      <c r="E866" s="12">
        <v>0.97297297297297203</v>
      </c>
      <c r="F866" s="12">
        <v>1</v>
      </c>
      <c r="G866" s="12">
        <v>1</v>
      </c>
      <c r="H866" s="9">
        <v>2</v>
      </c>
      <c r="I866" s="10" t="s">
        <v>66</v>
      </c>
      <c r="J866" s="12">
        <v>0.5</v>
      </c>
      <c r="K866" t="str">
        <f>VLOOKUP(A866,MasterTutor!A:D,4,FALSE)</f>
        <v>Premium</v>
      </c>
      <c r="L866" t="str">
        <f>VLOOKUP(A866,MasterTutor!A:D,3,FALSE)</f>
        <v>Adjunct</v>
      </c>
      <c r="M866" t="str">
        <f>VLOOKUP(A866,MasterTutor!A:D,2,FALSE)</f>
        <v>Ela Cross</v>
      </c>
    </row>
    <row r="867" spans="1:13" x14ac:dyDescent="0.2">
      <c r="A867" s="9" t="s">
        <v>220</v>
      </c>
      <c r="B867" s="9" t="s">
        <v>16</v>
      </c>
      <c r="C867" s="12">
        <v>0.83</v>
      </c>
      <c r="D867" s="12">
        <v>1.31</v>
      </c>
      <c r="E867" s="12">
        <v>1</v>
      </c>
      <c r="F867" s="12">
        <v>0.96</v>
      </c>
      <c r="G867" s="12">
        <v>1</v>
      </c>
      <c r="H867" s="9">
        <v>2</v>
      </c>
      <c r="I867" s="13"/>
      <c r="J867" s="9"/>
      <c r="K867" t="str">
        <f>VLOOKUP(A867,MasterTutor!A:D,4,FALSE)</f>
        <v>Premium</v>
      </c>
      <c r="L867" t="str">
        <f>VLOOKUP(A867,MasterTutor!A:D,3,FALSE)</f>
        <v>Adjunct</v>
      </c>
      <c r="M867" t="str">
        <f>VLOOKUP(A867,MasterTutor!A:D,2,FALSE)</f>
        <v>Ela Cross</v>
      </c>
    </row>
    <row r="868" spans="1:13" x14ac:dyDescent="0.2">
      <c r="A868" s="9" t="s">
        <v>220</v>
      </c>
      <c r="B868" s="9" t="s">
        <v>257</v>
      </c>
      <c r="C868" s="12">
        <v>0.52</v>
      </c>
      <c r="D868" s="12">
        <v>1.18</v>
      </c>
      <c r="E868" s="12">
        <v>1</v>
      </c>
      <c r="F868" s="12">
        <v>1</v>
      </c>
      <c r="G868" s="12">
        <v>1</v>
      </c>
      <c r="H868" s="9">
        <v>2</v>
      </c>
      <c r="I868" s="10"/>
      <c r="J868" s="12"/>
      <c r="K868" t="str">
        <f>VLOOKUP(A868,MasterTutor!A:D,4,FALSE)</f>
        <v>Premium</v>
      </c>
      <c r="L868" t="str">
        <f>VLOOKUP(A868,MasterTutor!A:D,3,FALSE)</f>
        <v>Adjunct</v>
      </c>
      <c r="M868" t="str">
        <f>VLOOKUP(A868,MasterTutor!A:D,2,FALSE)</f>
        <v>Ela Cross</v>
      </c>
    </row>
    <row r="869" spans="1:13" x14ac:dyDescent="0.2">
      <c r="A869" s="9" t="s">
        <v>220</v>
      </c>
      <c r="B869" s="9" t="s">
        <v>29</v>
      </c>
      <c r="C869" s="12">
        <v>0.34379999999999999</v>
      </c>
      <c r="D869" s="12">
        <v>1.1484000000000001</v>
      </c>
      <c r="E869" s="12">
        <v>1</v>
      </c>
      <c r="F869" s="12">
        <v>1</v>
      </c>
      <c r="G869" s="12">
        <v>1</v>
      </c>
      <c r="H869" s="9">
        <v>0</v>
      </c>
      <c r="I869" s="10" t="s">
        <v>32</v>
      </c>
      <c r="J869" s="12">
        <v>0</v>
      </c>
      <c r="K869" t="str">
        <f>VLOOKUP(A869,MasterTutor!A:D,4,FALSE)</f>
        <v>Premium</v>
      </c>
      <c r="L869" t="str">
        <f>VLOOKUP(A869,MasterTutor!A:D,3,FALSE)</f>
        <v>Adjunct</v>
      </c>
      <c r="M869" t="str">
        <f>VLOOKUP(A869,MasterTutor!A:D,2,FALSE)</f>
        <v>Ela Cross</v>
      </c>
    </row>
    <row r="870" spans="1:13" x14ac:dyDescent="0.2">
      <c r="A870" s="9" t="s">
        <v>220</v>
      </c>
      <c r="B870" s="9" t="s">
        <v>17</v>
      </c>
      <c r="C870" s="12">
        <v>0.41</v>
      </c>
      <c r="D870" s="12">
        <v>1.55</v>
      </c>
      <c r="E870" s="12">
        <v>1</v>
      </c>
      <c r="F870" s="12">
        <v>1</v>
      </c>
      <c r="G870" s="12">
        <v>1</v>
      </c>
      <c r="H870" s="9">
        <v>0</v>
      </c>
      <c r="I870" s="10">
        <v>1</v>
      </c>
      <c r="J870" s="12">
        <f>I870</f>
        <v>1</v>
      </c>
      <c r="K870" t="str">
        <f>VLOOKUP(A870,MasterTutor!A:D,4,FALSE)</f>
        <v>Premium</v>
      </c>
      <c r="L870" t="str">
        <f>VLOOKUP(A870,MasterTutor!A:D,3,FALSE)</f>
        <v>Adjunct</v>
      </c>
      <c r="M870" t="str">
        <f>VLOOKUP(A870,MasterTutor!A:D,2,FALSE)</f>
        <v>Ela Cross</v>
      </c>
    </row>
    <row r="871" spans="1:13" x14ac:dyDescent="0.2">
      <c r="A871" s="9" t="s">
        <v>220</v>
      </c>
      <c r="B871" s="9" t="s">
        <v>18</v>
      </c>
      <c r="C871" s="12">
        <v>1.23</v>
      </c>
      <c r="D871" s="12">
        <v>1.94</v>
      </c>
      <c r="E871" s="12">
        <v>1</v>
      </c>
      <c r="F871" s="12">
        <v>1</v>
      </c>
      <c r="G871" s="12">
        <v>0.8</v>
      </c>
      <c r="H871" s="9" t="e">
        <v>#N/A</v>
      </c>
      <c r="I871" s="10" t="s">
        <v>58</v>
      </c>
      <c r="J871" s="12">
        <v>0.8</v>
      </c>
      <c r="K871" t="str">
        <f>VLOOKUP(A871,MasterTutor!A:D,4,FALSE)</f>
        <v>Premium</v>
      </c>
      <c r="L871" t="str">
        <f>VLOOKUP(A871,MasterTutor!A:D,3,FALSE)</f>
        <v>Adjunct</v>
      </c>
      <c r="M871" t="str">
        <f>VLOOKUP(A871,MasterTutor!A:D,2,FALSE)</f>
        <v>Ela Cross</v>
      </c>
    </row>
    <row r="872" spans="1:13" x14ac:dyDescent="0.2">
      <c r="A872" s="9" t="s">
        <v>220</v>
      </c>
      <c r="B872" s="9" t="s">
        <v>20</v>
      </c>
      <c r="C872" s="12">
        <v>0.86</v>
      </c>
      <c r="D872" s="12">
        <v>1.74</v>
      </c>
      <c r="E872" s="12">
        <v>1</v>
      </c>
      <c r="F872" s="12">
        <v>0.95</v>
      </c>
      <c r="G872" s="12">
        <v>0.67</v>
      </c>
      <c r="H872" s="9" t="e">
        <v>#N/A</v>
      </c>
      <c r="I872" s="10">
        <v>1</v>
      </c>
      <c r="J872" s="12">
        <f>I872</f>
        <v>1</v>
      </c>
      <c r="K872" t="str">
        <f>VLOOKUP(A872,MasterTutor!A:D,4,FALSE)</f>
        <v>Premium</v>
      </c>
      <c r="L872" t="str">
        <f>VLOOKUP(A872,MasterTutor!A:D,3,FALSE)</f>
        <v>Adjunct</v>
      </c>
      <c r="M872" t="str">
        <f>VLOOKUP(A872,MasterTutor!A:D,2,FALSE)</f>
        <v>Ela Cross</v>
      </c>
    </row>
    <row r="873" spans="1:13" x14ac:dyDescent="0.2">
      <c r="A873" s="9" t="s">
        <v>220</v>
      </c>
      <c r="B873" s="9" t="s">
        <v>21</v>
      </c>
      <c r="C873" s="12">
        <v>1.1399999999999999</v>
      </c>
      <c r="D873" s="12">
        <v>1.45</v>
      </c>
      <c r="E873" s="12">
        <v>1</v>
      </c>
      <c r="F873" s="12">
        <v>1</v>
      </c>
      <c r="G873" s="12">
        <v>1</v>
      </c>
      <c r="H873" s="9">
        <v>1</v>
      </c>
      <c r="I873" s="10" t="s">
        <v>66</v>
      </c>
      <c r="J873" s="12">
        <v>0.5</v>
      </c>
      <c r="K873" t="str">
        <f>VLOOKUP(A873,MasterTutor!A:D,4,FALSE)</f>
        <v>Premium</v>
      </c>
      <c r="L873" t="str">
        <f>VLOOKUP(A873,MasterTutor!A:D,3,FALSE)</f>
        <v>Adjunct</v>
      </c>
      <c r="M873" t="str">
        <f>VLOOKUP(A873,MasterTutor!A:D,2,FALSE)</f>
        <v>Ela Cross</v>
      </c>
    </row>
    <row r="874" spans="1:13" x14ac:dyDescent="0.2">
      <c r="A874" s="9" t="s">
        <v>220</v>
      </c>
      <c r="B874" s="9" t="s">
        <v>22</v>
      </c>
      <c r="C874" s="12">
        <v>0.76</v>
      </c>
      <c r="D874" s="12">
        <v>1.37</v>
      </c>
      <c r="E874" s="12">
        <v>1</v>
      </c>
      <c r="F874" s="12">
        <v>0.97</v>
      </c>
      <c r="G874" s="12">
        <v>1</v>
      </c>
      <c r="H874" s="9">
        <v>0</v>
      </c>
      <c r="I874" s="11"/>
      <c r="J874" s="9"/>
      <c r="K874" t="str">
        <f>VLOOKUP(A874,MasterTutor!A:D,4,FALSE)</f>
        <v>Premium</v>
      </c>
      <c r="L874" t="str">
        <f>VLOOKUP(A874,MasterTutor!A:D,3,FALSE)</f>
        <v>Adjunct</v>
      </c>
      <c r="M874" t="str">
        <f>VLOOKUP(A874,MasterTutor!A:D,2,FALSE)</f>
        <v>Ela Cross</v>
      </c>
    </row>
    <row r="875" spans="1:13" x14ac:dyDescent="0.2">
      <c r="A875" s="9" t="s">
        <v>221</v>
      </c>
      <c r="B875" s="9" t="s">
        <v>17</v>
      </c>
      <c r="C875" s="12">
        <v>0.05</v>
      </c>
      <c r="D875" s="12">
        <v>1.18</v>
      </c>
      <c r="E875" s="12">
        <v>0.93</v>
      </c>
      <c r="F875" s="12">
        <v>0.75</v>
      </c>
      <c r="G875" s="12">
        <v>0</v>
      </c>
      <c r="H875" s="9">
        <v>0</v>
      </c>
      <c r="J875" s="9"/>
      <c r="K875" t="e">
        <f>VLOOKUP(A875,MasterTutor!A:D,4,FALSE)</f>
        <v>#N/A</v>
      </c>
      <c r="L875" t="e">
        <f>VLOOKUP(A875,MasterTutor!A:D,3,FALSE)</f>
        <v>#N/A</v>
      </c>
      <c r="M875" t="e">
        <f>VLOOKUP(A875,MasterTutor!A:D,2,FALSE)</f>
        <v>#N/A</v>
      </c>
    </row>
    <row r="876" spans="1:13" x14ac:dyDescent="0.2">
      <c r="A876" s="9" t="s">
        <v>222</v>
      </c>
      <c r="B876" s="9" t="s">
        <v>14</v>
      </c>
      <c r="C876" s="12">
        <v>0</v>
      </c>
      <c r="D876" s="12">
        <v>0</v>
      </c>
      <c r="E876" s="12">
        <v>0</v>
      </c>
      <c r="F876" s="12">
        <v>0</v>
      </c>
      <c r="G876" s="12">
        <v>0</v>
      </c>
      <c r="H876" s="9">
        <v>2</v>
      </c>
      <c r="I876" s="10"/>
      <c r="J876" s="12"/>
      <c r="K876" t="str">
        <f>VLOOKUP(A876,MasterTutor!A:D,4,FALSE)</f>
        <v>Premium</v>
      </c>
      <c r="L876" t="str">
        <f>VLOOKUP(A876,MasterTutor!A:D,3,FALSE)</f>
        <v>Adjunct</v>
      </c>
      <c r="M876" t="str">
        <f>VLOOKUP(A876,MasterTutor!A:D,2,FALSE)</f>
        <v>Annelies de Groot</v>
      </c>
    </row>
    <row r="877" spans="1:13" x14ac:dyDescent="0.2">
      <c r="A877" s="9" t="s">
        <v>222</v>
      </c>
      <c r="B877" s="9" t="s">
        <v>14</v>
      </c>
      <c r="C877" s="12">
        <v>0</v>
      </c>
      <c r="D877" s="12">
        <v>0</v>
      </c>
      <c r="E877" s="12">
        <v>0</v>
      </c>
      <c r="F877" s="12">
        <v>0</v>
      </c>
      <c r="G877" s="12">
        <v>0</v>
      </c>
      <c r="H877" s="9">
        <v>2</v>
      </c>
      <c r="J877" s="9"/>
      <c r="K877" t="str">
        <f>VLOOKUP(A877,MasterTutor!A:D,4,FALSE)</f>
        <v>Premium</v>
      </c>
      <c r="L877" t="str">
        <f>VLOOKUP(A877,MasterTutor!A:D,3,FALSE)</f>
        <v>Adjunct</v>
      </c>
      <c r="M877" t="str">
        <f>VLOOKUP(A877,MasterTutor!A:D,2,FALSE)</f>
        <v>Annelies de Groot</v>
      </c>
    </row>
    <row r="878" spans="1:13" x14ac:dyDescent="0.2">
      <c r="A878" s="9" t="s">
        <v>222</v>
      </c>
      <c r="B878" s="9" t="s">
        <v>16</v>
      </c>
      <c r="C878" s="12">
        <v>0.23</v>
      </c>
      <c r="D878" s="12">
        <v>1.33</v>
      </c>
      <c r="E878" s="12">
        <v>1</v>
      </c>
      <c r="F878" s="12">
        <v>1</v>
      </c>
      <c r="G878" s="12">
        <v>0</v>
      </c>
      <c r="H878" s="9">
        <v>0</v>
      </c>
      <c r="I878" s="13">
        <v>45658</v>
      </c>
      <c r="J878" s="12">
        <v>1</v>
      </c>
      <c r="K878" t="str">
        <f>VLOOKUP(A878,MasterTutor!A:D,4,FALSE)</f>
        <v>Premium</v>
      </c>
      <c r="L878" t="str">
        <f>VLOOKUP(A878,MasterTutor!A:D,3,FALSE)</f>
        <v>Adjunct</v>
      </c>
      <c r="M878" t="str">
        <f>VLOOKUP(A878,MasterTutor!A:D,2,FALSE)</f>
        <v>Annelies de Groot</v>
      </c>
    </row>
    <row r="879" spans="1:13" x14ac:dyDescent="0.2">
      <c r="A879" s="9" t="s">
        <v>222</v>
      </c>
      <c r="B879" s="9" t="s">
        <v>257</v>
      </c>
      <c r="C879" s="12">
        <v>0.78</v>
      </c>
      <c r="D879" s="12">
        <v>1.51</v>
      </c>
      <c r="E879" s="12">
        <v>0.97</v>
      </c>
      <c r="F879" s="12">
        <v>1</v>
      </c>
      <c r="G879" s="12">
        <v>0.8</v>
      </c>
      <c r="H879" s="9">
        <v>0</v>
      </c>
      <c r="I879" s="10">
        <v>1</v>
      </c>
      <c r="J879" s="12">
        <v>1</v>
      </c>
      <c r="K879" t="str">
        <f>VLOOKUP(A879,MasterTutor!A:D,4,FALSE)</f>
        <v>Premium</v>
      </c>
      <c r="L879" t="str">
        <f>VLOOKUP(A879,MasterTutor!A:D,3,FALSE)</f>
        <v>Adjunct</v>
      </c>
      <c r="M879" t="str">
        <f>VLOOKUP(A879,MasterTutor!A:D,2,FALSE)</f>
        <v>Annelies de Groot</v>
      </c>
    </row>
    <row r="880" spans="1:13" x14ac:dyDescent="0.2">
      <c r="A880" s="9" t="s">
        <v>222</v>
      </c>
      <c r="B880" s="9" t="s">
        <v>29</v>
      </c>
      <c r="C880" s="12">
        <v>0.80210000000000004</v>
      </c>
      <c r="D880" s="12">
        <v>1.1563000000000001</v>
      </c>
      <c r="E880" s="12">
        <v>0.96969696999999999</v>
      </c>
      <c r="F880" s="12">
        <v>1</v>
      </c>
      <c r="G880" s="12">
        <v>0.6</v>
      </c>
      <c r="H880" s="9">
        <v>3</v>
      </c>
      <c r="I880" s="10">
        <v>1</v>
      </c>
      <c r="J880" s="12">
        <f>I880</f>
        <v>1</v>
      </c>
      <c r="K880" t="str">
        <f>VLOOKUP(A880,MasterTutor!A:D,4,FALSE)</f>
        <v>Premium</v>
      </c>
      <c r="L880" t="str">
        <f>VLOOKUP(A880,MasterTutor!A:D,3,FALSE)</f>
        <v>Adjunct</v>
      </c>
      <c r="M880" t="str">
        <f>VLOOKUP(A880,MasterTutor!A:D,2,FALSE)</f>
        <v>Annelies de Groot</v>
      </c>
    </row>
    <row r="881" spans="1:13" x14ac:dyDescent="0.2">
      <c r="A881" s="9" t="s">
        <v>222</v>
      </c>
      <c r="B881" s="9" t="s">
        <v>17</v>
      </c>
      <c r="C881" s="12">
        <v>0.96</v>
      </c>
      <c r="D881" s="12">
        <v>1.35</v>
      </c>
      <c r="E881" s="12">
        <v>0.98</v>
      </c>
      <c r="F881" s="12">
        <v>1</v>
      </c>
      <c r="G881" s="12">
        <v>0.71</v>
      </c>
      <c r="H881" s="9">
        <v>1</v>
      </c>
      <c r="I881" s="10">
        <v>1</v>
      </c>
      <c r="J881" s="12">
        <f>I881</f>
        <v>1</v>
      </c>
      <c r="K881" t="str">
        <f>VLOOKUP(A881,MasterTutor!A:D,4,FALSE)</f>
        <v>Premium</v>
      </c>
      <c r="L881" t="str">
        <f>VLOOKUP(A881,MasterTutor!A:D,3,FALSE)</f>
        <v>Adjunct</v>
      </c>
      <c r="M881" t="str">
        <f>VLOOKUP(A881,MasterTutor!A:D,2,FALSE)</f>
        <v>Annelies de Groot</v>
      </c>
    </row>
    <row r="882" spans="1:13" x14ac:dyDescent="0.2">
      <c r="A882" s="9" t="s">
        <v>222</v>
      </c>
      <c r="B882" s="9" t="s">
        <v>18</v>
      </c>
      <c r="C882" s="12">
        <v>0.91</v>
      </c>
      <c r="D882" s="12">
        <v>1.48</v>
      </c>
      <c r="E882" s="12">
        <v>0.98</v>
      </c>
      <c r="F882" s="12">
        <v>1</v>
      </c>
      <c r="G882" s="12">
        <v>0.9</v>
      </c>
      <c r="H882" s="9">
        <v>1</v>
      </c>
      <c r="I882" s="10" t="s">
        <v>26</v>
      </c>
      <c r="J882" s="12">
        <v>0.5</v>
      </c>
      <c r="K882" t="str">
        <f>VLOOKUP(A882,MasterTutor!A:D,4,FALSE)</f>
        <v>Premium</v>
      </c>
      <c r="L882" t="str">
        <f>VLOOKUP(A882,MasterTutor!A:D,3,FALSE)</f>
        <v>Adjunct</v>
      </c>
      <c r="M882" t="str">
        <f>VLOOKUP(A882,MasterTutor!A:D,2,FALSE)</f>
        <v>Annelies de Groot</v>
      </c>
    </row>
    <row r="883" spans="1:13" x14ac:dyDescent="0.2">
      <c r="A883" s="9" t="s">
        <v>222</v>
      </c>
      <c r="B883" s="9" t="s">
        <v>20</v>
      </c>
      <c r="C883" s="12">
        <v>0.93</v>
      </c>
      <c r="D883" s="12">
        <v>1.28</v>
      </c>
      <c r="E883" s="12">
        <v>1</v>
      </c>
      <c r="F883" s="12">
        <v>1</v>
      </c>
      <c r="G883" s="12">
        <v>0.6</v>
      </c>
      <c r="H883" s="9" t="e">
        <v>#N/A</v>
      </c>
      <c r="J883" s="9"/>
      <c r="K883" t="str">
        <f>VLOOKUP(A883,MasterTutor!A:D,4,FALSE)</f>
        <v>Premium</v>
      </c>
      <c r="L883" t="str">
        <f>VLOOKUP(A883,MasterTutor!A:D,3,FALSE)</f>
        <v>Adjunct</v>
      </c>
      <c r="M883" t="str">
        <f>VLOOKUP(A883,MasterTutor!A:D,2,FALSE)</f>
        <v>Annelies de Groot</v>
      </c>
    </row>
    <row r="884" spans="1:13" x14ac:dyDescent="0.2">
      <c r="A884" s="9" t="s">
        <v>222</v>
      </c>
      <c r="B884" s="9" t="s">
        <v>21</v>
      </c>
      <c r="C884" s="12">
        <v>0.28999999999999998</v>
      </c>
      <c r="D884" s="12">
        <v>0.97</v>
      </c>
      <c r="E884" s="12">
        <v>1</v>
      </c>
      <c r="F884" s="12">
        <v>1</v>
      </c>
      <c r="G884" s="12">
        <v>0.5</v>
      </c>
      <c r="H884" s="9">
        <v>0</v>
      </c>
      <c r="I884" s="11"/>
      <c r="J884" s="9"/>
      <c r="K884" t="str">
        <f>VLOOKUP(A884,MasterTutor!A:D,4,FALSE)</f>
        <v>Premium</v>
      </c>
      <c r="L884" t="str">
        <f>VLOOKUP(A884,MasterTutor!A:D,3,FALSE)</f>
        <v>Adjunct</v>
      </c>
      <c r="M884" t="str">
        <f>VLOOKUP(A884,MasterTutor!A:D,2,FALSE)</f>
        <v>Annelies de Groot</v>
      </c>
    </row>
    <row r="885" spans="1:13" x14ac:dyDescent="0.2">
      <c r="A885" s="9" t="s">
        <v>222</v>
      </c>
      <c r="B885" s="9" t="s">
        <v>22</v>
      </c>
      <c r="C885" s="12">
        <v>0</v>
      </c>
      <c r="D885" s="12">
        <v>0</v>
      </c>
      <c r="E885" s="12">
        <v>0</v>
      </c>
      <c r="F885" s="12">
        <v>0</v>
      </c>
      <c r="G885" s="12">
        <v>0</v>
      </c>
      <c r="H885" s="9">
        <v>0</v>
      </c>
      <c r="I885" s="11"/>
      <c r="J885" s="9"/>
      <c r="K885" t="str">
        <f>VLOOKUP(A885,MasterTutor!A:D,4,FALSE)</f>
        <v>Premium</v>
      </c>
      <c r="L885" t="str">
        <f>VLOOKUP(A885,MasterTutor!A:D,3,FALSE)</f>
        <v>Adjunct</v>
      </c>
      <c r="M885" t="str">
        <f>VLOOKUP(A885,MasterTutor!A:D,2,FALSE)</f>
        <v>Annelies de Groot</v>
      </c>
    </row>
    <row r="886" spans="1:13" x14ac:dyDescent="0.2">
      <c r="A886" s="9" t="s">
        <v>223</v>
      </c>
      <c r="B886" s="9" t="s">
        <v>14</v>
      </c>
      <c r="C886" s="12">
        <v>0.94169999999999998</v>
      </c>
      <c r="D886" s="12">
        <v>1.0263</v>
      </c>
      <c r="E886" s="12">
        <v>0.977099236641221</v>
      </c>
      <c r="F886" s="12">
        <v>0.98529411764705799</v>
      </c>
      <c r="G886" s="12">
        <v>0.8</v>
      </c>
      <c r="H886" s="9">
        <v>12</v>
      </c>
      <c r="I886" s="10" t="s">
        <v>23</v>
      </c>
      <c r="J886" s="12">
        <v>1</v>
      </c>
      <c r="K886" t="str">
        <f>VLOOKUP(A886,MasterTutor!A:D,4,FALSE)</f>
        <v>Advanced</v>
      </c>
      <c r="L886" t="str">
        <f>VLOOKUP(A886,MasterTutor!A:D,3,FALSE)</f>
        <v>Professional</v>
      </c>
      <c r="M886" t="str">
        <f>VLOOKUP(A886,MasterTutor!A:D,2,FALSE)</f>
        <v>Kristin Haase-Alvey</v>
      </c>
    </row>
    <row r="887" spans="1:13" x14ac:dyDescent="0.2">
      <c r="A887" s="9" t="s">
        <v>223</v>
      </c>
      <c r="B887" s="9" t="s">
        <v>16</v>
      </c>
      <c r="C887" s="12">
        <v>0.87</v>
      </c>
      <c r="D887" s="12">
        <v>1</v>
      </c>
      <c r="E887" s="12">
        <v>1</v>
      </c>
      <c r="F887" s="12">
        <v>1</v>
      </c>
      <c r="G887" s="12">
        <v>0.53</v>
      </c>
      <c r="H887" s="9">
        <v>11</v>
      </c>
      <c r="I887" s="13">
        <v>45784</v>
      </c>
      <c r="J887" s="14">
        <v>0.71</v>
      </c>
      <c r="K887" t="str">
        <f>VLOOKUP(A887,MasterTutor!A:D,4,FALSE)</f>
        <v>Advanced</v>
      </c>
      <c r="L887" t="str">
        <f>VLOOKUP(A887,MasterTutor!A:D,3,FALSE)</f>
        <v>Professional</v>
      </c>
      <c r="M887" t="str">
        <f>VLOOKUP(A887,MasterTutor!A:D,2,FALSE)</f>
        <v>Kristin Haase-Alvey</v>
      </c>
    </row>
    <row r="888" spans="1:13" x14ac:dyDescent="0.2">
      <c r="A888" s="9" t="s">
        <v>223</v>
      </c>
      <c r="B888" s="9" t="s">
        <v>257</v>
      </c>
      <c r="C888" s="12">
        <v>0.7</v>
      </c>
      <c r="D888" s="12">
        <v>1.05</v>
      </c>
      <c r="E888" s="12">
        <v>1</v>
      </c>
      <c r="F888" s="12">
        <v>0.98</v>
      </c>
      <c r="G888" s="12">
        <v>0.86</v>
      </c>
      <c r="H888" s="9">
        <v>8</v>
      </c>
      <c r="I888" s="10">
        <v>0.66666666666666663</v>
      </c>
      <c r="J888" s="12">
        <v>0.66</v>
      </c>
      <c r="K888" t="str">
        <f>VLOOKUP(A888,MasterTutor!A:D,4,FALSE)</f>
        <v>Advanced</v>
      </c>
      <c r="L888" t="str">
        <f>VLOOKUP(A888,MasterTutor!A:D,3,FALSE)</f>
        <v>Professional</v>
      </c>
      <c r="M888" t="str">
        <f>VLOOKUP(A888,MasterTutor!A:D,2,FALSE)</f>
        <v>Kristin Haase-Alvey</v>
      </c>
    </row>
    <row r="889" spans="1:13" x14ac:dyDescent="0.2">
      <c r="A889" s="9" t="s">
        <v>223</v>
      </c>
      <c r="B889" s="9" t="s">
        <v>29</v>
      </c>
      <c r="C889" s="12">
        <v>1.0291999999999999</v>
      </c>
      <c r="D889" s="12">
        <v>0.99009999999999998</v>
      </c>
      <c r="E889" s="12">
        <v>0.99259259300000002</v>
      </c>
      <c r="F889" s="12">
        <v>0.96153846200000004</v>
      </c>
      <c r="G889" s="12">
        <v>0.58333333300000001</v>
      </c>
      <c r="H889" s="9">
        <v>7</v>
      </c>
      <c r="I889" s="10">
        <v>0.72727272727272729</v>
      </c>
      <c r="J889" s="12">
        <f>I889</f>
        <v>0.72727272727272729</v>
      </c>
      <c r="K889" t="str">
        <f>VLOOKUP(A889,MasterTutor!A:D,4,FALSE)</f>
        <v>Advanced</v>
      </c>
      <c r="L889" t="str">
        <f>VLOOKUP(A889,MasterTutor!A:D,3,FALSE)</f>
        <v>Professional</v>
      </c>
      <c r="M889" t="str">
        <f>VLOOKUP(A889,MasterTutor!A:D,2,FALSE)</f>
        <v>Kristin Haase-Alvey</v>
      </c>
    </row>
    <row r="890" spans="1:13" x14ac:dyDescent="0.2">
      <c r="A890" s="9" t="s">
        <v>223</v>
      </c>
      <c r="B890" s="9" t="s">
        <v>17</v>
      </c>
      <c r="C890" s="12">
        <v>0.66</v>
      </c>
      <c r="D890" s="12">
        <v>0.98</v>
      </c>
      <c r="E890" s="12">
        <v>1</v>
      </c>
      <c r="F890" s="12">
        <v>1</v>
      </c>
      <c r="G890" s="12">
        <v>0.67</v>
      </c>
      <c r="H890" s="9">
        <v>6</v>
      </c>
      <c r="I890" s="10">
        <v>1</v>
      </c>
      <c r="J890" s="12">
        <f>I890</f>
        <v>1</v>
      </c>
      <c r="K890" t="str">
        <f>VLOOKUP(A890,MasterTutor!A:D,4,FALSE)</f>
        <v>Advanced</v>
      </c>
      <c r="L890" t="str">
        <f>VLOOKUP(A890,MasterTutor!A:D,3,FALSE)</f>
        <v>Professional</v>
      </c>
      <c r="M890" t="str">
        <f>VLOOKUP(A890,MasterTutor!A:D,2,FALSE)</f>
        <v>Kristin Haase-Alvey</v>
      </c>
    </row>
    <row r="891" spans="1:13" x14ac:dyDescent="0.2">
      <c r="A891" s="9" t="s">
        <v>223</v>
      </c>
      <c r="B891" s="9" t="s">
        <v>18</v>
      </c>
      <c r="C891" s="12">
        <v>0.38</v>
      </c>
      <c r="D891" s="12">
        <v>1.04</v>
      </c>
      <c r="E891" s="12">
        <v>1</v>
      </c>
      <c r="F891" s="12">
        <v>0.91</v>
      </c>
      <c r="G891" s="12">
        <v>1</v>
      </c>
      <c r="H891" s="9" t="e">
        <v>#N/A</v>
      </c>
      <c r="I891" s="10">
        <v>0</v>
      </c>
      <c r="J891" s="12">
        <f>I891</f>
        <v>0</v>
      </c>
      <c r="K891" t="str">
        <f>VLOOKUP(A891,MasterTutor!A:D,4,FALSE)</f>
        <v>Advanced</v>
      </c>
      <c r="L891" t="str">
        <f>VLOOKUP(A891,MasterTutor!A:D,3,FALSE)</f>
        <v>Professional</v>
      </c>
      <c r="M891" t="str">
        <f>VLOOKUP(A891,MasterTutor!A:D,2,FALSE)</f>
        <v>Kristin Haase-Alvey</v>
      </c>
    </row>
    <row r="892" spans="1:13" x14ac:dyDescent="0.2">
      <c r="A892" s="9" t="s">
        <v>223</v>
      </c>
      <c r="B892" s="9" t="s">
        <v>20</v>
      </c>
      <c r="C892" s="12">
        <v>0.73</v>
      </c>
      <c r="D892" s="12">
        <v>1.47</v>
      </c>
      <c r="E892" s="12">
        <v>0.97</v>
      </c>
      <c r="F892" s="12">
        <v>1</v>
      </c>
      <c r="G892" s="12">
        <v>0.79</v>
      </c>
      <c r="H892" s="9" t="e">
        <v>#N/A</v>
      </c>
      <c r="I892" s="10" t="s">
        <v>35</v>
      </c>
      <c r="J892" s="12">
        <v>0.75</v>
      </c>
      <c r="K892" t="str">
        <f>VLOOKUP(A892,MasterTutor!A:D,4,FALSE)</f>
        <v>Advanced</v>
      </c>
      <c r="L892" t="str">
        <f>VLOOKUP(A892,MasterTutor!A:D,3,FALSE)</f>
        <v>Professional</v>
      </c>
      <c r="M892" t="str">
        <f>VLOOKUP(A892,MasterTutor!A:D,2,FALSE)</f>
        <v>Kristin Haase-Alvey</v>
      </c>
    </row>
    <row r="893" spans="1:13" x14ac:dyDescent="0.2">
      <c r="A893" s="9" t="s">
        <v>223</v>
      </c>
      <c r="B893" s="9" t="s">
        <v>21</v>
      </c>
      <c r="C893" s="12">
        <v>0.75</v>
      </c>
      <c r="D893" s="12">
        <v>0.96</v>
      </c>
      <c r="E893" s="12">
        <v>0.98</v>
      </c>
      <c r="F893" s="12">
        <v>0.98</v>
      </c>
      <c r="G893" s="12">
        <v>0.27</v>
      </c>
      <c r="H893" s="9">
        <v>9</v>
      </c>
      <c r="I893" s="10" t="s">
        <v>224</v>
      </c>
      <c r="J893" s="12">
        <v>0.75</v>
      </c>
      <c r="K893" t="str">
        <f>VLOOKUP(A893,MasterTutor!A:D,4,FALSE)</f>
        <v>Advanced</v>
      </c>
      <c r="L893" t="str">
        <f>VLOOKUP(A893,MasterTutor!A:D,3,FALSE)</f>
        <v>Professional</v>
      </c>
      <c r="M893" t="str">
        <f>VLOOKUP(A893,MasterTutor!A:D,2,FALSE)</f>
        <v>Kristin Haase-Alvey</v>
      </c>
    </row>
    <row r="894" spans="1:13" x14ac:dyDescent="0.2">
      <c r="A894" s="9" t="s">
        <v>223</v>
      </c>
      <c r="B894" s="9" t="s">
        <v>22</v>
      </c>
      <c r="C894" s="12">
        <v>0.94</v>
      </c>
      <c r="D894" s="12">
        <v>1.08</v>
      </c>
      <c r="E894" s="12">
        <v>0.99</v>
      </c>
      <c r="F894" s="12">
        <v>1</v>
      </c>
      <c r="G894" s="12">
        <v>0.5</v>
      </c>
      <c r="H894" s="9">
        <v>9</v>
      </c>
      <c r="I894" s="10" t="s">
        <v>134</v>
      </c>
      <c r="J894" s="12">
        <v>0.7</v>
      </c>
      <c r="K894" t="str">
        <f>VLOOKUP(A894,MasterTutor!A:D,4,FALSE)</f>
        <v>Advanced</v>
      </c>
      <c r="L894" t="str">
        <f>VLOOKUP(A894,MasterTutor!A:D,3,FALSE)</f>
        <v>Professional</v>
      </c>
      <c r="M894" t="str">
        <f>VLOOKUP(A894,MasterTutor!A:D,2,FALSE)</f>
        <v>Kristin Haase-Alvey</v>
      </c>
    </row>
    <row r="895" spans="1:13" x14ac:dyDescent="0.2">
      <c r="A895" s="9" t="s">
        <v>225</v>
      </c>
      <c r="B895" s="9" t="s">
        <v>17</v>
      </c>
      <c r="C895" s="12">
        <v>0.97</v>
      </c>
      <c r="D895" s="12">
        <v>1.32</v>
      </c>
      <c r="E895" s="12">
        <v>0.89</v>
      </c>
      <c r="F895" s="12">
        <v>0.6</v>
      </c>
      <c r="G895" s="12">
        <v>0</v>
      </c>
      <c r="H895" s="9">
        <v>2</v>
      </c>
      <c r="I895" s="10">
        <v>0</v>
      </c>
      <c r="J895" s="12">
        <f>I895</f>
        <v>0</v>
      </c>
      <c r="K895" t="e">
        <f>VLOOKUP(A895,MasterTutor!A:D,4,FALSE)</f>
        <v>#N/A</v>
      </c>
      <c r="L895" t="e">
        <f>VLOOKUP(A895,MasterTutor!A:D,3,FALSE)</f>
        <v>#N/A</v>
      </c>
      <c r="M895" t="e">
        <f>VLOOKUP(A895,MasterTutor!A:D,2,FALSE)</f>
        <v>#N/A</v>
      </c>
    </row>
    <row r="896" spans="1:13" x14ac:dyDescent="0.2">
      <c r="A896" s="9" t="s">
        <v>226</v>
      </c>
      <c r="B896" s="9" t="s">
        <v>16</v>
      </c>
      <c r="C896" s="12">
        <v>0.08</v>
      </c>
      <c r="D896" s="12">
        <v>0.38</v>
      </c>
      <c r="E896" s="12">
        <v>0.9</v>
      </c>
      <c r="F896" s="12">
        <v>0.88</v>
      </c>
      <c r="G896" s="12">
        <v>0</v>
      </c>
      <c r="H896" s="9">
        <v>0</v>
      </c>
      <c r="I896" s="13" t="s">
        <v>45</v>
      </c>
      <c r="J896" s="12">
        <v>0</v>
      </c>
      <c r="K896" t="str">
        <f>VLOOKUP(A896,MasterTutor!A:D,4,FALSE)</f>
        <v>Advanced</v>
      </c>
      <c r="L896" t="str">
        <f>VLOOKUP(A896,MasterTutor!A:D,3,FALSE)</f>
        <v>Professional</v>
      </c>
      <c r="M896" t="str">
        <f>VLOOKUP(A896,MasterTutor!A:D,2,FALSE)</f>
        <v>Ian Plamondon</v>
      </c>
    </row>
    <row r="897" spans="1:13" x14ac:dyDescent="0.2">
      <c r="A897" s="9" t="s">
        <v>226</v>
      </c>
      <c r="B897" s="9" t="s">
        <v>257</v>
      </c>
      <c r="C897" s="12">
        <v>0.86</v>
      </c>
      <c r="D897" s="12">
        <v>1.1100000000000001</v>
      </c>
      <c r="E897" s="12">
        <v>1</v>
      </c>
      <c r="F897" s="12">
        <v>1</v>
      </c>
      <c r="G897" s="12">
        <v>0</v>
      </c>
      <c r="H897" s="9">
        <v>12</v>
      </c>
      <c r="I897" s="10">
        <v>0.7142857142857143</v>
      </c>
      <c r="J897" s="12">
        <f>5/7</f>
        <v>0.7142857142857143</v>
      </c>
      <c r="K897" t="str">
        <f>VLOOKUP(A897,MasterTutor!A:D,4,FALSE)</f>
        <v>Advanced</v>
      </c>
      <c r="L897" t="str">
        <f>VLOOKUP(A897,MasterTutor!A:D,3,FALSE)</f>
        <v>Professional</v>
      </c>
      <c r="M897" t="str">
        <f>VLOOKUP(A897,MasterTutor!A:D,2,FALSE)</f>
        <v>Ian Plamondon</v>
      </c>
    </row>
    <row r="898" spans="1:13" x14ac:dyDescent="0.2">
      <c r="A898" s="9" t="s">
        <v>226</v>
      </c>
      <c r="B898" s="9" t="s">
        <v>29</v>
      </c>
      <c r="C898" s="12">
        <v>1.0214000000000001</v>
      </c>
      <c r="D898" s="12">
        <v>1.1453</v>
      </c>
      <c r="E898" s="12">
        <v>1</v>
      </c>
      <c r="F898" s="12">
        <v>0.94871794899999995</v>
      </c>
      <c r="G898" s="12">
        <v>0.26315789499999998</v>
      </c>
      <c r="H898" s="9">
        <v>15</v>
      </c>
      <c r="I898" s="10">
        <v>0.8571428571428571</v>
      </c>
      <c r="J898" s="12">
        <f>I898</f>
        <v>0.8571428571428571</v>
      </c>
      <c r="K898" t="str">
        <f>VLOOKUP(A898,MasterTutor!A:D,4,FALSE)</f>
        <v>Advanced</v>
      </c>
      <c r="L898" t="str">
        <f>VLOOKUP(A898,MasterTutor!A:D,3,FALSE)</f>
        <v>Professional</v>
      </c>
      <c r="M898" t="str">
        <f>VLOOKUP(A898,MasterTutor!A:D,2,FALSE)</f>
        <v>Ian Plamondon</v>
      </c>
    </row>
    <row r="899" spans="1:13" x14ac:dyDescent="0.2">
      <c r="A899" s="9" t="s">
        <v>227</v>
      </c>
      <c r="B899" s="9" t="s">
        <v>14</v>
      </c>
      <c r="C899" s="12">
        <v>0.6875</v>
      </c>
      <c r="D899" s="12">
        <v>1.1302000000000001</v>
      </c>
      <c r="E899" s="12">
        <v>0.98181818181818103</v>
      </c>
      <c r="F899" s="12">
        <v>0.91176470588235203</v>
      </c>
      <c r="G899" s="12">
        <v>0.75</v>
      </c>
      <c r="H899" s="9">
        <v>0</v>
      </c>
      <c r="I899" s="10" t="s">
        <v>23</v>
      </c>
      <c r="J899" s="12">
        <v>1</v>
      </c>
      <c r="K899" t="str">
        <f>VLOOKUP(A899,MasterTutor!A:D,4,FALSE)</f>
        <v>Distinguished</v>
      </c>
      <c r="L899" t="str">
        <f>VLOOKUP(A899,MasterTutor!A:D,3,FALSE)</f>
        <v>Adjunct</v>
      </c>
      <c r="M899" t="str">
        <f>VLOOKUP(A899,MasterTutor!A:D,2,FALSE)</f>
        <v>Kristin Haase-Alvey</v>
      </c>
    </row>
    <row r="900" spans="1:13" x14ac:dyDescent="0.2">
      <c r="A900" s="9" t="s">
        <v>227</v>
      </c>
      <c r="B900" s="9" t="s">
        <v>16</v>
      </c>
      <c r="C900" s="12">
        <v>0.63</v>
      </c>
      <c r="D900" s="12">
        <v>1.07</v>
      </c>
      <c r="E900" s="12">
        <v>1</v>
      </c>
      <c r="F900" s="12">
        <v>1</v>
      </c>
      <c r="G900" s="12">
        <v>0.8</v>
      </c>
      <c r="H900" s="9">
        <v>0</v>
      </c>
      <c r="I900" s="13" t="s">
        <v>45</v>
      </c>
      <c r="J900" s="12">
        <v>0</v>
      </c>
      <c r="K900" t="str">
        <f>VLOOKUP(A900,MasterTutor!A:D,4,FALSE)</f>
        <v>Distinguished</v>
      </c>
      <c r="L900" t="str">
        <f>VLOOKUP(A900,MasterTutor!A:D,3,FALSE)</f>
        <v>Adjunct</v>
      </c>
      <c r="M900" t="str">
        <f>VLOOKUP(A900,MasterTutor!A:D,2,FALSE)</f>
        <v>Kristin Haase-Alvey</v>
      </c>
    </row>
    <row r="901" spans="1:13" x14ac:dyDescent="0.2">
      <c r="A901" s="9" t="s">
        <v>227</v>
      </c>
      <c r="B901" s="9" t="s">
        <v>257</v>
      </c>
      <c r="C901" s="12">
        <v>0.54</v>
      </c>
      <c r="D901" s="12">
        <v>1.06</v>
      </c>
      <c r="E901" s="12">
        <v>1</v>
      </c>
      <c r="F901" s="12">
        <v>1</v>
      </c>
      <c r="G901" s="12">
        <v>1</v>
      </c>
      <c r="H901" s="9">
        <v>4</v>
      </c>
      <c r="I901" s="10">
        <v>0.5</v>
      </c>
      <c r="J901" s="12">
        <v>0.5</v>
      </c>
      <c r="K901" t="str">
        <f>VLOOKUP(A901,MasterTutor!A:D,4,FALSE)</f>
        <v>Distinguished</v>
      </c>
      <c r="L901" t="str">
        <f>VLOOKUP(A901,MasterTutor!A:D,3,FALSE)</f>
        <v>Adjunct</v>
      </c>
      <c r="M901" t="str">
        <f>VLOOKUP(A901,MasterTutor!A:D,2,FALSE)</f>
        <v>Kristin Haase-Alvey</v>
      </c>
    </row>
    <row r="902" spans="1:13" x14ac:dyDescent="0.2">
      <c r="A902" s="9" t="s">
        <v>227</v>
      </c>
      <c r="B902" s="9" t="s">
        <v>29</v>
      </c>
      <c r="C902" s="12">
        <v>0.43130000000000002</v>
      </c>
      <c r="D902" s="12">
        <v>0.72399999999999998</v>
      </c>
      <c r="E902" s="12">
        <v>0.93103448300000002</v>
      </c>
      <c r="F902" s="12">
        <v>0.95652173900000004</v>
      </c>
      <c r="G902" s="12">
        <v>0.77777777800000003</v>
      </c>
      <c r="H902" s="9">
        <v>2</v>
      </c>
      <c r="I902" s="10">
        <v>1</v>
      </c>
      <c r="J902" s="12">
        <f>I902</f>
        <v>1</v>
      </c>
      <c r="K902" t="str">
        <f>VLOOKUP(A902,MasterTutor!A:D,4,FALSE)</f>
        <v>Distinguished</v>
      </c>
      <c r="L902" t="str">
        <f>VLOOKUP(A902,MasterTutor!A:D,3,FALSE)</f>
        <v>Adjunct</v>
      </c>
      <c r="M902" t="str">
        <f>VLOOKUP(A902,MasterTutor!A:D,2,FALSE)</f>
        <v>Kristin Haase-Alvey</v>
      </c>
    </row>
    <row r="903" spans="1:13" x14ac:dyDescent="0.2">
      <c r="A903" s="9" t="s">
        <v>227</v>
      </c>
      <c r="B903" s="9" t="s">
        <v>17</v>
      </c>
      <c r="C903" s="12">
        <v>0.63</v>
      </c>
      <c r="D903" s="12">
        <v>1.1200000000000001</v>
      </c>
      <c r="E903" s="12">
        <v>1</v>
      </c>
      <c r="F903" s="12">
        <v>1</v>
      </c>
      <c r="G903" s="12">
        <v>1</v>
      </c>
      <c r="H903" s="9">
        <v>1</v>
      </c>
      <c r="I903" s="10">
        <v>1</v>
      </c>
      <c r="J903" s="12">
        <f>I903</f>
        <v>1</v>
      </c>
      <c r="K903" t="str">
        <f>VLOOKUP(A903,MasterTutor!A:D,4,FALSE)</f>
        <v>Distinguished</v>
      </c>
      <c r="L903" t="str">
        <f>VLOOKUP(A903,MasterTutor!A:D,3,FALSE)</f>
        <v>Adjunct</v>
      </c>
      <c r="M903" t="str">
        <f>VLOOKUP(A903,MasterTutor!A:D,2,FALSE)</f>
        <v>Kristin Haase-Alvey</v>
      </c>
    </row>
    <row r="904" spans="1:13" x14ac:dyDescent="0.2">
      <c r="A904" s="9" t="s">
        <v>227</v>
      </c>
      <c r="B904" s="9" t="s">
        <v>18</v>
      </c>
      <c r="C904" s="12">
        <v>0.34</v>
      </c>
      <c r="D904" s="12">
        <v>1.06</v>
      </c>
      <c r="E904" s="12">
        <v>0.96</v>
      </c>
      <c r="F904" s="12">
        <v>1</v>
      </c>
      <c r="G904" s="12">
        <v>0.64</v>
      </c>
      <c r="H904" s="9">
        <v>1</v>
      </c>
      <c r="I904" s="10">
        <v>1</v>
      </c>
      <c r="J904" s="12">
        <f>I904</f>
        <v>1</v>
      </c>
      <c r="K904" t="str">
        <f>VLOOKUP(A904,MasterTutor!A:D,4,FALSE)</f>
        <v>Distinguished</v>
      </c>
      <c r="L904" t="str">
        <f>VLOOKUP(A904,MasterTutor!A:D,3,FALSE)</f>
        <v>Adjunct</v>
      </c>
      <c r="M904" t="str">
        <f>VLOOKUP(A904,MasterTutor!A:D,2,FALSE)</f>
        <v>Kristin Haase-Alvey</v>
      </c>
    </row>
    <row r="905" spans="1:13" x14ac:dyDescent="0.2">
      <c r="A905" s="9" t="s">
        <v>227</v>
      </c>
      <c r="B905" s="9" t="s">
        <v>20</v>
      </c>
      <c r="C905" s="12">
        <v>0.5</v>
      </c>
      <c r="D905" s="12">
        <v>0.99</v>
      </c>
      <c r="E905" s="12">
        <v>1</v>
      </c>
      <c r="F905" s="12">
        <v>1</v>
      </c>
      <c r="G905" s="12">
        <v>0.44</v>
      </c>
      <c r="H905" s="9" t="e">
        <v>#N/A</v>
      </c>
      <c r="I905" s="10">
        <v>0</v>
      </c>
      <c r="J905" s="12">
        <f>I905</f>
        <v>0</v>
      </c>
      <c r="K905" t="str">
        <f>VLOOKUP(A905,MasterTutor!A:D,4,FALSE)</f>
        <v>Distinguished</v>
      </c>
      <c r="L905" t="str">
        <f>VLOOKUP(A905,MasterTutor!A:D,3,FALSE)</f>
        <v>Adjunct</v>
      </c>
      <c r="M905" t="str">
        <f>VLOOKUP(A905,MasterTutor!A:D,2,FALSE)</f>
        <v>Kristin Haase-Alvey</v>
      </c>
    </row>
    <row r="906" spans="1:13" x14ac:dyDescent="0.2">
      <c r="A906" s="9" t="s">
        <v>227</v>
      </c>
      <c r="B906" s="9" t="s">
        <v>21</v>
      </c>
      <c r="C906" s="12">
        <v>0.56999999999999995</v>
      </c>
      <c r="D906" s="12">
        <v>1.17</v>
      </c>
      <c r="E906" s="12">
        <v>1</v>
      </c>
      <c r="F906" s="12">
        <v>0.75</v>
      </c>
      <c r="G906" s="12">
        <v>1</v>
      </c>
      <c r="H906" s="9">
        <v>1</v>
      </c>
      <c r="I906" s="11"/>
      <c r="J906" s="9"/>
      <c r="K906" t="str">
        <f>VLOOKUP(A906,MasterTutor!A:D,4,FALSE)</f>
        <v>Distinguished</v>
      </c>
      <c r="L906" t="str">
        <f>VLOOKUP(A906,MasterTutor!A:D,3,FALSE)</f>
        <v>Adjunct</v>
      </c>
      <c r="M906" t="str">
        <f>VLOOKUP(A906,MasterTutor!A:D,2,FALSE)</f>
        <v>Kristin Haase-Alvey</v>
      </c>
    </row>
    <row r="907" spans="1:13" x14ac:dyDescent="0.2">
      <c r="A907" s="9" t="s">
        <v>227</v>
      </c>
      <c r="B907" s="9" t="s">
        <v>22</v>
      </c>
      <c r="C907" s="12">
        <v>0.82</v>
      </c>
      <c r="D907" s="12">
        <v>1.1499999999999999</v>
      </c>
      <c r="E907" s="12">
        <v>1</v>
      </c>
      <c r="F907" s="12">
        <v>1</v>
      </c>
      <c r="G907" s="12">
        <v>0.9</v>
      </c>
      <c r="H907" s="9">
        <v>0</v>
      </c>
      <c r="I907" s="10" t="s">
        <v>172</v>
      </c>
      <c r="J907" s="12">
        <v>0.2</v>
      </c>
      <c r="K907" t="str">
        <f>VLOOKUP(A907,MasterTutor!A:D,4,FALSE)</f>
        <v>Distinguished</v>
      </c>
      <c r="L907" t="str">
        <f>VLOOKUP(A907,MasterTutor!A:D,3,FALSE)</f>
        <v>Adjunct</v>
      </c>
      <c r="M907" t="str">
        <f>VLOOKUP(A907,MasterTutor!A:D,2,FALSE)</f>
        <v>Kristin Haase-Alvey</v>
      </c>
    </row>
    <row r="908" spans="1:13" x14ac:dyDescent="0.2">
      <c r="A908" s="9" t="s">
        <v>228</v>
      </c>
      <c r="B908" s="9" t="s">
        <v>257</v>
      </c>
      <c r="C908" s="12">
        <v>0</v>
      </c>
      <c r="D908" s="12">
        <v>0.08</v>
      </c>
      <c r="E908" s="12">
        <v>0</v>
      </c>
      <c r="F908" s="12">
        <v>0</v>
      </c>
      <c r="G908" s="12">
        <v>0</v>
      </c>
      <c r="H908" s="9">
        <v>0</v>
      </c>
      <c r="I908" s="10"/>
      <c r="J908" s="12"/>
      <c r="K908" t="e">
        <f>VLOOKUP(A908,MasterTutor!A:D,4,FALSE)</f>
        <v>#N/A</v>
      </c>
      <c r="L908" t="e">
        <f>VLOOKUP(A908,MasterTutor!A:D,3,FALSE)</f>
        <v>#N/A</v>
      </c>
      <c r="M908" t="e">
        <f>VLOOKUP(A908,MasterTutor!A:D,2,FALSE)</f>
        <v>#N/A</v>
      </c>
    </row>
    <row r="909" spans="1:13" x14ac:dyDescent="0.2">
      <c r="A909" s="9" t="s">
        <v>229</v>
      </c>
      <c r="B909" s="9" t="s">
        <v>14</v>
      </c>
      <c r="C909" s="12">
        <v>1.2447999999999999</v>
      </c>
      <c r="D909" s="12">
        <v>1.1992</v>
      </c>
      <c r="E909" s="12">
        <v>0.90769230769230702</v>
      </c>
      <c r="F909" s="12">
        <v>0.25</v>
      </c>
      <c r="G909" s="12">
        <v>0.7</v>
      </c>
      <c r="H909" s="9">
        <v>5</v>
      </c>
      <c r="I909" s="10" t="s">
        <v>172</v>
      </c>
      <c r="J909" s="12">
        <v>0.2</v>
      </c>
      <c r="K909" t="e">
        <f>VLOOKUP(A909,MasterTutor!A:D,4,FALSE)</f>
        <v>#N/A</v>
      </c>
      <c r="L909" t="e">
        <f>VLOOKUP(A909,MasterTutor!A:D,3,FALSE)</f>
        <v>#N/A</v>
      </c>
      <c r="M909" t="e">
        <f>VLOOKUP(A909,MasterTutor!A:D,2,FALSE)</f>
        <v>#N/A</v>
      </c>
    </row>
    <row r="910" spans="1:13" x14ac:dyDescent="0.2">
      <c r="A910" s="9" t="s">
        <v>229</v>
      </c>
      <c r="B910" s="9" t="s">
        <v>17</v>
      </c>
      <c r="C910" s="12">
        <v>0.65</v>
      </c>
      <c r="D910" s="12">
        <v>1.31</v>
      </c>
      <c r="E910" s="12">
        <v>0.91</v>
      </c>
      <c r="F910" s="12">
        <v>0.67</v>
      </c>
      <c r="G910" s="12">
        <v>0.7</v>
      </c>
      <c r="H910" s="9">
        <v>3</v>
      </c>
      <c r="I910" s="10">
        <v>1</v>
      </c>
      <c r="J910" s="12">
        <f>I910</f>
        <v>1</v>
      </c>
      <c r="K910" t="e">
        <f>VLOOKUP(A910,MasterTutor!A:D,4,FALSE)</f>
        <v>#N/A</v>
      </c>
      <c r="L910" t="e">
        <f>VLOOKUP(A910,MasterTutor!A:D,3,FALSE)</f>
        <v>#N/A</v>
      </c>
      <c r="M910" t="e">
        <f>VLOOKUP(A910,MasterTutor!A:D,2,FALSE)</f>
        <v>#N/A</v>
      </c>
    </row>
    <row r="911" spans="1:13" x14ac:dyDescent="0.2">
      <c r="A911" s="9" t="s">
        <v>229</v>
      </c>
      <c r="B911" s="9" t="s">
        <v>18</v>
      </c>
      <c r="C911" s="12">
        <v>0.38</v>
      </c>
      <c r="D911" s="12">
        <v>0.9</v>
      </c>
      <c r="E911" s="12">
        <v>0.97</v>
      </c>
      <c r="F911" s="12">
        <v>1</v>
      </c>
      <c r="G911" s="12">
        <v>0.83</v>
      </c>
      <c r="H911" s="9" t="e">
        <v>#N/A</v>
      </c>
      <c r="I911" s="10">
        <v>1</v>
      </c>
      <c r="J911" s="12">
        <f>I911</f>
        <v>1</v>
      </c>
      <c r="K911" t="e">
        <f>VLOOKUP(A911,MasterTutor!A:D,4,FALSE)</f>
        <v>#N/A</v>
      </c>
      <c r="L911" t="e">
        <f>VLOOKUP(A911,MasterTutor!A:D,3,FALSE)</f>
        <v>#N/A</v>
      </c>
      <c r="M911" t="e">
        <f>VLOOKUP(A911,MasterTutor!A:D,2,FALSE)</f>
        <v>#N/A</v>
      </c>
    </row>
    <row r="912" spans="1:13" x14ac:dyDescent="0.2">
      <c r="A912" s="9" t="s">
        <v>229</v>
      </c>
      <c r="B912" s="9" t="s">
        <v>20</v>
      </c>
      <c r="C912" s="12">
        <v>0.67</v>
      </c>
      <c r="D912" s="12">
        <v>1.1499999999999999</v>
      </c>
      <c r="E912" s="12">
        <v>0.97</v>
      </c>
      <c r="F912" s="12">
        <v>1</v>
      </c>
      <c r="G912" s="12">
        <v>0.5</v>
      </c>
      <c r="H912" s="9">
        <v>6</v>
      </c>
      <c r="I912" s="10">
        <v>0</v>
      </c>
      <c r="J912" s="12">
        <f>I912</f>
        <v>0</v>
      </c>
      <c r="K912" t="e">
        <f>VLOOKUP(A912,MasterTutor!A:D,4,FALSE)</f>
        <v>#N/A</v>
      </c>
      <c r="L912" t="e">
        <f>VLOOKUP(A912,MasterTutor!A:D,3,FALSE)</f>
        <v>#N/A</v>
      </c>
      <c r="M912" t="e">
        <f>VLOOKUP(A912,MasterTutor!A:D,2,FALSE)</f>
        <v>#N/A</v>
      </c>
    </row>
    <row r="913" spans="1:13" x14ac:dyDescent="0.2">
      <c r="A913" s="9" t="s">
        <v>229</v>
      </c>
      <c r="B913" s="9" t="s">
        <v>21</v>
      </c>
      <c r="C913" s="12">
        <v>0.72</v>
      </c>
      <c r="D913" s="12">
        <v>1.22</v>
      </c>
      <c r="E913" s="12">
        <v>0.94</v>
      </c>
      <c r="F913" s="12">
        <v>1</v>
      </c>
      <c r="G913" s="12">
        <v>0</v>
      </c>
      <c r="H913" s="9">
        <v>1</v>
      </c>
      <c r="I913" s="11"/>
      <c r="J913" s="9"/>
      <c r="K913" t="e">
        <f>VLOOKUP(A913,MasterTutor!A:D,4,FALSE)</f>
        <v>#N/A</v>
      </c>
      <c r="L913" t="e">
        <f>VLOOKUP(A913,MasterTutor!A:D,3,FALSE)</f>
        <v>#N/A</v>
      </c>
      <c r="M913" t="e">
        <f>VLOOKUP(A913,MasterTutor!A:D,2,FALSE)</f>
        <v>#N/A</v>
      </c>
    </row>
    <row r="914" spans="1:13" x14ac:dyDescent="0.2">
      <c r="A914" s="9" t="s">
        <v>229</v>
      </c>
      <c r="B914" s="9" t="s">
        <v>22</v>
      </c>
      <c r="C914" s="12">
        <v>0.85</v>
      </c>
      <c r="D914" s="12">
        <v>1.5</v>
      </c>
      <c r="E914" s="12">
        <v>0.88</v>
      </c>
      <c r="F914" s="12">
        <v>1</v>
      </c>
      <c r="G914" s="12">
        <v>0.78</v>
      </c>
      <c r="H914" s="9">
        <v>5</v>
      </c>
      <c r="I914" s="10" t="s">
        <v>36</v>
      </c>
      <c r="J914" s="12">
        <v>0</v>
      </c>
      <c r="K914" t="e">
        <f>VLOOKUP(A914,MasterTutor!A:D,4,FALSE)</f>
        <v>#N/A</v>
      </c>
      <c r="L914" t="e">
        <f>VLOOKUP(A914,MasterTutor!A:D,3,FALSE)</f>
        <v>#N/A</v>
      </c>
      <c r="M914" t="e">
        <f>VLOOKUP(A914,MasterTutor!A:D,2,FALSE)</f>
        <v>#N/A</v>
      </c>
    </row>
    <row r="915" spans="1:13" x14ac:dyDescent="0.2">
      <c r="A915" s="9" t="s">
        <v>230</v>
      </c>
      <c r="B915" s="9" t="s">
        <v>14</v>
      </c>
      <c r="C915" s="12">
        <v>0.78129999999999999</v>
      </c>
      <c r="D915" s="12">
        <v>1.1522999999999901</v>
      </c>
      <c r="E915" s="12">
        <v>0.91836734693877498</v>
      </c>
      <c r="F915" s="12">
        <v>0.94285714285714195</v>
      </c>
      <c r="G915" s="12">
        <v>1</v>
      </c>
      <c r="H915" s="9">
        <v>4</v>
      </c>
      <c r="I915" s="10" t="s">
        <v>43</v>
      </c>
      <c r="J915" s="12">
        <v>0.17</v>
      </c>
      <c r="K915" t="e">
        <f>VLOOKUP(A915,MasterTutor!A:D,4,FALSE)</f>
        <v>#N/A</v>
      </c>
      <c r="L915" t="e">
        <f>VLOOKUP(A915,MasterTutor!A:D,3,FALSE)</f>
        <v>#N/A</v>
      </c>
      <c r="M915" t="e">
        <f>VLOOKUP(A915,MasterTutor!A:D,2,FALSE)</f>
        <v>#N/A</v>
      </c>
    </row>
    <row r="916" spans="1:13" x14ac:dyDescent="0.2">
      <c r="A916" s="9" t="s">
        <v>230</v>
      </c>
      <c r="B916" s="9" t="s">
        <v>14</v>
      </c>
      <c r="C916" s="12">
        <v>0.78129999999999999</v>
      </c>
      <c r="D916" s="12">
        <v>1.1522999999999901</v>
      </c>
      <c r="E916" s="12">
        <v>0.91836734693877498</v>
      </c>
      <c r="F916" s="12">
        <v>0.94285714285714195</v>
      </c>
      <c r="G916" s="12">
        <v>1</v>
      </c>
      <c r="H916" s="9">
        <v>4</v>
      </c>
      <c r="I916" s="10" t="s">
        <v>43</v>
      </c>
      <c r="J916" s="12">
        <f>_xlfn.TEXTBEFORE(I916, "/")/_xlfn.TEXTAFTER(I916,"/")</f>
        <v>0.16666666666666666</v>
      </c>
      <c r="K916" t="e">
        <f>VLOOKUP(A916,MasterTutor!A:D,4,FALSE)</f>
        <v>#N/A</v>
      </c>
      <c r="L916" t="e">
        <f>VLOOKUP(A916,MasterTutor!A:D,3,FALSE)</f>
        <v>#N/A</v>
      </c>
      <c r="M916" t="e">
        <f>VLOOKUP(A916,MasterTutor!A:D,2,FALSE)</f>
        <v>#N/A</v>
      </c>
    </row>
    <row r="917" spans="1:13" x14ac:dyDescent="0.2">
      <c r="A917" s="9" t="s">
        <v>230</v>
      </c>
      <c r="B917" s="9" t="s">
        <v>16</v>
      </c>
      <c r="C917" s="12">
        <v>0.95</v>
      </c>
      <c r="D917" s="12">
        <v>1.18</v>
      </c>
      <c r="E917" s="12">
        <v>0.79</v>
      </c>
      <c r="F917" s="12">
        <v>0.92</v>
      </c>
      <c r="G917" s="12">
        <v>0</v>
      </c>
      <c r="H917" s="9">
        <v>5</v>
      </c>
      <c r="I917" s="13" t="s">
        <v>189</v>
      </c>
      <c r="J917" s="12">
        <v>0</v>
      </c>
      <c r="K917" t="e">
        <f>VLOOKUP(A917,MasterTutor!A:D,4,FALSE)</f>
        <v>#N/A</v>
      </c>
      <c r="L917" t="e">
        <f>VLOOKUP(A917,MasterTutor!A:D,3,FALSE)</f>
        <v>#N/A</v>
      </c>
      <c r="M917" t="e">
        <f>VLOOKUP(A917,MasterTutor!A:D,2,FALSE)</f>
        <v>#N/A</v>
      </c>
    </row>
    <row r="918" spans="1:13" x14ac:dyDescent="0.2">
      <c r="A918" s="9" t="s">
        <v>230</v>
      </c>
      <c r="B918" s="9" t="s">
        <v>257</v>
      </c>
      <c r="C918" s="12">
        <v>0.77</v>
      </c>
      <c r="D918" s="12">
        <v>1.1299999999999999</v>
      </c>
      <c r="E918" s="12">
        <v>0.83</v>
      </c>
      <c r="F918" s="12">
        <v>0.68</v>
      </c>
      <c r="G918" s="12">
        <v>0</v>
      </c>
      <c r="H918" s="9">
        <v>4</v>
      </c>
      <c r="I918" s="10">
        <v>1</v>
      </c>
      <c r="J918" s="12">
        <v>1</v>
      </c>
      <c r="K918" t="e">
        <f>VLOOKUP(A918,MasterTutor!A:D,4,FALSE)</f>
        <v>#N/A</v>
      </c>
      <c r="L918" t="e">
        <f>VLOOKUP(A918,MasterTutor!A:D,3,FALSE)</f>
        <v>#N/A</v>
      </c>
      <c r="M918" t="e">
        <f>VLOOKUP(A918,MasterTutor!A:D,2,FALSE)</f>
        <v>#N/A</v>
      </c>
    </row>
    <row r="919" spans="1:13" x14ac:dyDescent="0.2">
      <c r="A919" s="9" t="s">
        <v>230</v>
      </c>
      <c r="B919" s="9" t="s">
        <v>17</v>
      </c>
      <c r="C919" s="12">
        <v>0.51</v>
      </c>
      <c r="D919" s="12">
        <v>1.1299999999999999</v>
      </c>
      <c r="E919" s="12">
        <v>0.85</v>
      </c>
      <c r="F919" s="12">
        <v>0.77</v>
      </c>
      <c r="G919" s="12">
        <v>0.5</v>
      </c>
      <c r="H919" s="9">
        <v>3</v>
      </c>
      <c r="I919" s="10">
        <v>0</v>
      </c>
      <c r="J919" s="12">
        <f>I919</f>
        <v>0</v>
      </c>
      <c r="K919" t="e">
        <f>VLOOKUP(A919,MasterTutor!A:D,4,FALSE)</f>
        <v>#N/A</v>
      </c>
      <c r="L919" t="e">
        <f>VLOOKUP(A919,MasterTutor!A:D,3,FALSE)</f>
        <v>#N/A</v>
      </c>
      <c r="M919" t="e">
        <f>VLOOKUP(A919,MasterTutor!A:D,2,FALSE)</f>
        <v>#N/A</v>
      </c>
    </row>
    <row r="920" spans="1:13" x14ac:dyDescent="0.2">
      <c r="A920" s="9" t="s">
        <v>230</v>
      </c>
      <c r="B920" s="9" t="s">
        <v>18</v>
      </c>
      <c r="C920" s="12">
        <v>0.43</v>
      </c>
      <c r="D920" s="12">
        <v>1.04</v>
      </c>
      <c r="E920" s="12">
        <v>0.84</v>
      </c>
      <c r="F920" s="12">
        <v>1</v>
      </c>
      <c r="G920" s="12">
        <v>0.4</v>
      </c>
      <c r="H920" s="9">
        <v>3</v>
      </c>
      <c r="J920" s="9"/>
      <c r="K920" t="e">
        <f>VLOOKUP(A920,MasterTutor!A:D,4,FALSE)</f>
        <v>#N/A</v>
      </c>
      <c r="L920" t="e">
        <f>VLOOKUP(A920,MasterTutor!A:D,3,FALSE)</f>
        <v>#N/A</v>
      </c>
      <c r="M920" t="e">
        <f>VLOOKUP(A920,MasterTutor!A:D,2,FALSE)</f>
        <v>#N/A</v>
      </c>
    </row>
    <row r="921" spans="1:13" x14ac:dyDescent="0.2">
      <c r="A921" s="9" t="s">
        <v>230</v>
      </c>
      <c r="B921" s="9" t="s">
        <v>20</v>
      </c>
      <c r="C921" s="12">
        <v>0.42</v>
      </c>
      <c r="D921" s="12">
        <v>1.1100000000000001</v>
      </c>
      <c r="E921" s="12">
        <v>1</v>
      </c>
      <c r="F921" s="12">
        <v>0.94</v>
      </c>
      <c r="G921" s="12">
        <v>0.5</v>
      </c>
      <c r="H921" s="9">
        <v>1</v>
      </c>
      <c r="J921" s="9"/>
      <c r="K921" t="e">
        <f>VLOOKUP(A921,MasterTutor!A:D,4,FALSE)</f>
        <v>#N/A</v>
      </c>
      <c r="L921" t="e">
        <f>VLOOKUP(A921,MasterTutor!A:D,3,FALSE)</f>
        <v>#N/A</v>
      </c>
      <c r="M921" t="e">
        <f>VLOOKUP(A921,MasterTutor!A:D,2,FALSE)</f>
        <v>#N/A</v>
      </c>
    </row>
    <row r="922" spans="1:13" x14ac:dyDescent="0.2">
      <c r="A922" s="9" t="s">
        <v>230</v>
      </c>
      <c r="B922" s="9" t="s">
        <v>21</v>
      </c>
      <c r="C922" s="12">
        <v>0.27</v>
      </c>
      <c r="D922" s="12">
        <v>0.86</v>
      </c>
      <c r="E922" s="12">
        <v>1</v>
      </c>
      <c r="F922" s="12">
        <v>0.69</v>
      </c>
      <c r="G922" s="12">
        <v>0.6</v>
      </c>
      <c r="H922" s="9">
        <v>4</v>
      </c>
      <c r="I922" s="11"/>
      <c r="J922" s="9"/>
      <c r="K922" t="e">
        <f>VLOOKUP(A922,MasterTutor!A:D,4,FALSE)</f>
        <v>#N/A</v>
      </c>
      <c r="L922" t="e">
        <f>VLOOKUP(A922,MasterTutor!A:D,3,FALSE)</f>
        <v>#N/A</v>
      </c>
      <c r="M922" t="e">
        <f>VLOOKUP(A922,MasterTutor!A:D,2,FALSE)</f>
        <v>#N/A</v>
      </c>
    </row>
    <row r="923" spans="1:13" x14ac:dyDescent="0.2">
      <c r="A923" s="9" t="s">
        <v>230</v>
      </c>
      <c r="B923" s="9" t="s">
        <v>22</v>
      </c>
      <c r="C923" s="12">
        <v>0.33</v>
      </c>
      <c r="D923" s="12">
        <v>0.8</v>
      </c>
      <c r="E923" s="12">
        <v>1</v>
      </c>
      <c r="F923" s="12">
        <v>0.64</v>
      </c>
      <c r="G923" s="12">
        <v>1</v>
      </c>
      <c r="H923" s="9">
        <v>1</v>
      </c>
      <c r="I923" s="10" t="s">
        <v>64</v>
      </c>
      <c r="J923" s="12">
        <v>0.25</v>
      </c>
      <c r="K923" t="e">
        <f>VLOOKUP(A923,MasterTutor!A:D,4,FALSE)</f>
        <v>#N/A</v>
      </c>
      <c r="L923" t="e">
        <f>VLOOKUP(A923,MasterTutor!A:D,3,FALSE)</f>
        <v>#N/A</v>
      </c>
      <c r="M923" t="e">
        <f>VLOOKUP(A923,MasterTutor!A:D,2,FALSE)</f>
        <v>#N/A</v>
      </c>
    </row>
    <row r="924" spans="1:13" x14ac:dyDescent="0.2">
      <c r="A924" s="9" t="s">
        <v>231</v>
      </c>
      <c r="B924" s="9" t="s">
        <v>14</v>
      </c>
      <c r="C924" s="12">
        <v>0.91669999999999996</v>
      </c>
      <c r="D924" s="12">
        <v>1.0229999999999999</v>
      </c>
      <c r="E924" s="12">
        <v>1</v>
      </c>
      <c r="F924" s="12">
        <v>1</v>
      </c>
      <c r="G924" s="12">
        <v>0</v>
      </c>
      <c r="H924" s="9">
        <v>9</v>
      </c>
      <c r="I924" s="10" t="s">
        <v>139</v>
      </c>
      <c r="J924" s="12">
        <v>0.38</v>
      </c>
      <c r="K924" t="str">
        <f>VLOOKUP(A924,MasterTutor!A:D,4,FALSE)</f>
        <v>Advanced</v>
      </c>
      <c r="L924" t="str">
        <f>VLOOKUP(A924,MasterTutor!A:D,3,FALSE)</f>
        <v xml:space="preserve">Adjunct </v>
      </c>
      <c r="M924" t="str">
        <f>VLOOKUP(A924,MasterTutor!A:D,2,FALSE)</f>
        <v>Ian Plamondon</v>
      </c>
    </row>
    <row r="925" spans="1:13" x14ac:dyDescent="0.2">
      <c r="A925" s="9" t="s">
        <v>231</v>
      </c>
      <c r="B925" s="9" t="s">
        <v>14</v>
      </c>
      <c r="C925" s="12">
        <v>0.91669999999999996</v>
      </c>
      <c r="D925" s="12">
        <v>1.0229999999999999</v>
      </c>
      <c r="E925" s="12">
        <v>1</v>
      </c>
      <c r="F925" s="12">
        <v>1</v>
      </c>
      <c r="G925" s="12">
        <v>0</v>
      </c>
      <c r="H925" s="9">
        <v>9</v>
      </c>
      <c r="I925" s="10" t="s">
        <v>139</v>
      </c>
      <c r="J925" s="12">
        <f>_xlfn.TEXTBEFORE(I925, "/")/_xlfn.TEXTAFTER(I925,"/")</f>
        <v>0.375</v>
      </c>
      <c r="K925" t="str">
        <f>VLOOKUP(A925,MasterTutor!A:D,4,FALSE)</f>
        <v>Advanced</v>
      </c>
      <c r="L925" t="str">
        <f>VLOOKUP(A925,MasterTutor!A:D,3,FALSE)</f>
        <v xml:space="preserve">Adjunct </v>
      </c>
      <c r="M925" t="str">
        <f>VLOOKUP(A925,MasterTutor!A:D,2,FALSE)</f>
        <v>Ian Plamondon</v>
      </c>
    </row>
    <row r="926" spans="1:13" x14ac:dyDescent="0.2">
      <c r="A926" s="9" t="s">
        <v>231</v>
      </c>
      <c r="B926" s="9" t="s">
        <v>16</v>
      </c>
      <c r="C926" s="12">
        <v>0.93</v>
      </c>
      <c r="D926" s="12">
        <v>0.98</v>
      </c>
      <c r="E926" s="12">
        <v>0.98</v>
      </c>
      <c r="F926" s="12">
        <v>0.99</v>
      </c>
      <c r="G926" s="12">
        <v>0.67</v>
      </c>
      <c r="H926" s="9">
        <v>11</v>
      </c>
      <c r="I926" s="13" t="s">
        <v>148</v>
      </c>
      <c r="J926" s="12">
        <v>0</v>
      </c>
      <c r="K926" t="str">
        <f>VLOOKUP(A926,MasterTutor!A:D,4,FALSE)</f>
        <v>Advanced</v>
      </c>
      <c r="L926" t="str">
        <f>VLOOKUP(A926,MasterTutor!A:D,3,FALSE)</f>
        <v xml:space="preserve">Adjunct </v>
      </c>
      <c r="M926" t="str">
        <f>VLOOKUP(A926,MasterTutor!A:D,2,FALSE)</f>
        <v>Ian Plamondon</v>
      </c>
    </row>
    <row r="927" spans="1:13" x14ac:dyDescent="0.2">
      <c r="A927" s="9" t="s">
        <v>231</v>
      </c>
      <c r="B927" s="9" t="s">
        <v>257</v>
      </c>
      <c r="C927" s="12">
        <v>0.78</v>
      </c>
      <c r="D927" s="12">
        <v>0.97</v>
      </c>
      <c r="E927" s="12">
        <v>0.99</v>
      </c>
      <c r="F927" s="12">
        <v>0.98</v>
      </c>
      <c r="G927" s="12">
        <v>1</v>
      </c>
      <c r="H927" s="9">
        <v>6</v>
      </c>
      <c r="I927" s="10"/>
      <c r="J927" s="12"/>
      <c r="K927" t="str">
        <f>VLOOKUP(A927,MasterTutor!A:D,4,FALSE)</f>
        <v>Advanced</v>
      </c>
      <c r="L927" t="str">
        <f>VLOOKUP(A927,MasterTutor!A:D,3,FALSE)</f>
        <v xml:space="preserve">Adjunct </v>
      </c>
      <c r="M927" t="str">
        <f>VLOOKUP(A927,MasterTutor!A:D,2,FALSE)</f>
        <v>Ian Plamondon</v>
      </c>
    </row>
    <row r="928" spans="1:13" x14ac:dyDescent="0.2">
      <c r="A928" s="9" t="s">
        <v>231</v>
      </c>
      <c r="B928" s="9" t="s">
        <v>29</v>
      </c>
      <c r="C928" s="12">
        <v>0.96250000000000002</v>
      </c>
      <c r="D928" s="12">
        <v>1.3264</v>
      </c>
      <c r="E928" s="12">
        <v>1</v>
      </c>
      <c r="F928" s="12">
        <v>1</v>
      </c>
      <c r="G928" s="12">
        <v>0.84615384599999999</v>
      </c>
      <c r="H928" s="9">
        <v>3</v>
      </c>
      <c r="I928" s="10" t="s">
        <v>189</v>
      </c>
      <c r="J928" s="12">
        <v>0</v>
      </c>
      <c r="K928" t="str">
        <f>VLOOKUP(A928,MasterTutor!A:D,4,FALSE)</f>
        <v>Advanced</v>
      </c>
      <c r="L928" t="str">
        <f>VLOOKUP(A928,MasterTutor!A:D,3,FALSE)</f>
        <v xml:space="preserve">Adjunct </v>
      </c>
      <c r="M928" t="str">
        <f>VLOOKUP(A928,MasterTutor!A:D,2,FALSE)</f>
        <v>Ian Plamondon</v>
      </c>
    </row>
    <row r="929" spans="1:13" x14ac:dyDescent="0.2">
      <c r="A929" s="9" t="s">
        <v>231</v>
      </c>
      <c r="B929" s="9" t="s">
        <v>17</v>
      </c>
      <c r="C929" s="12">
        <v>0.42</v>
      </c>
      <c r="D929" s="12">
        <v>1.19</v>
      </c>
      <c r="E929" s="12">
        <v>1</v>
      </c>
      <c r="F929" s="12">
        <v>0.75</v>
      </c>
      <c r="G929" s="12">
        <v>0.88</v>
      </c>
      <c r="H929" s="9">
        <v>1</v>
      </c>
      <c r="I929" s="10" t="s">
        <v>90</v>
      </c>
      <c r="J929" s="12">
        <v>0.6</v>
      </c>
      <c r="K929" t="str">
        <f>VLOOKUP(A929,MasterTutor!A:D,4,FALSE)</f>
        <v>Advanced</v>
      </c>
      <c r="L929" t="str">
        <f>VLOOKUP(A929,MasterTutor!A:D,3,FALSE)</f>
        <v xml:space="preserve">Adjunct </v>
      </c>
      <c r="M929" t="str">
        <f>VLOOKUP(A929,MasterTutor!A:D,2,FALSE)</f>
        <v>Ian Plamondon</v>
      </c>
    </row>
    <row r="930" spans="1:13" x14ac:dyDescent="0.2">
      <c r="A930" s="9" t="s">
        <v>231</v>
      </c>
      <c r="B930" s="9" t="s">
        <v>18</v>
      </c>
      <c r="C930" s="12">
        <v>0.45</v>
      </c>
      <c r="D930" s="12">
        <v>1.08</v>
      </c>
      <c r="E930" s="12">
        <v>1</v>
      </c>
      <c r="F930" s="12">
        <v>1</v>
      </c>
      <c r="G930" s="12">
        <v>0.71</v>
      </c>
      <c r="H930" s="9">
        <v>2</v>
      </c>
      <c r="I930" s="10" t="s">
        <v>179</v>
      </c>
      <c r="J930" s="12">
        <v>0.25</v>
      </c>
      <c r="K930" t="str">
        <f>VLOOKUP(A930,MasterTutor!A:D,4,FALSE)</f>
        <v>Advanced</v>
      </c>
      <c r="L930" t="str">
        <f>VLOOKUP(A930,MasterTutor!A:D,3,FALSE)</f>
        <v xml:space="preserve">Adjunct </v>
      </c>
      <c r="M930" t="str">
        <f>VLOOKUP(A930,MasterTutor!A:D,2,FALSE)</f>
        <v>Ian Plamondon</v>
      </c>
    </row>
    <row r="931" spans="1:13" x14ac:dyDescent="0.2">
      <c r="A931" s="9" t="s">
        <v>231</v>
      </c>
      <c r="B931" s="9" t="s">
        <v>20</v>
      </c>
      <c r="C931" s="12">
        <v>0.79</v>
      </c>
      <c r="D931" s="12">
        <v>1.02</v>
      </c>
      <c r="E931" s="12">
        <v>0.97</v>
      </c>
      <c r="F931" s="12">
        <v>0.84</v>
      </c>
      <c r="G931" s="12">
        <v>0.45</v>
      </c>
      <c r="H931" s="9">
        <v>4</v>
      </c>
      <c r="I931" s="10">
        <v>0</v>
      </c>
      <c r="J931" s="12">
        <f>I931</f>
        <v>0</v>
      </c>
      <c r="K931" t="str">
        <f>VLOOKUP(A931,MasterTutor!A:D,4,FALSE)</f>
        <v>Advanced</v>
      </c>
      <c r="L931" t="str">
        <f>VLOOKUP(A931,MasterTutor!A:D,3,FALSE)</f>
        <v xml:space="preserve">Adjunct </v>
      </c>
      <c r="M931" t="str">
        <f>VLOOKUP(A931,MasterTutor!A:D,2,FALSE)</f>
        <v>Ian Plamondon</v>
      </c>
    </row>
    <row r="932" spans="1:13" x14ac:dyDescent="0.2">
      <c r="A932" s="9" t="s">
        <v>231</v>
      </c>
      <c r="B932" s="9" t="s">
        <v>21</v>
      </c>
      <c r="C932" s="12">
        <v>0.5</v>
      </c>
      <c r="D932" s="12">
        <v>0.92</v>
      </c>
      <c r="E932" s="12">
        <v>0.95</v>
      </c>
      <c r="F932" s="12">
        <v>0.71</v>
      </c>
      <c r="G932" s="12">
        <v>0</v>
      </c>
      <c r="H932" s="9">
        <v>5</v>
      </c>
      <c r="I932" s="10" t="s">
        <v>45</v>
      </c>
      <c r="J932" s="12">
        <v>0</v>
      </c>
      <c r="K932" t="str">
        <f>VLOOKUP(A932,MasterTutor!A:D,4,FALSE)</f>
        <v>Advanced</v>
      </c>
      <c r="L932" t="str">
        <f>VLOOKUP(A932,MasterTutor!A:D,3,FALSE)</f>
        <v xml:space="preserve">Adjunct </v>
      </c>
      <c r="M932" t="str">
        <f>VLOOKUP(A932,MasterTutor!A:D,2,FALSE)</f>
        <v>Ian Plamondon</v>
      </c>
    </row>
    <row r="933" spans="1:13" x14ac:dyDescent="0.2">
      <c r="A933" s="9" t="s">
        <v>231</v>
      </c>
      <c r="B933" s="9" t="s">
        <v>22</v>
      </c>
      <c r="C933" s="12">
        <v>0.72</v>
      </c>
      <c r="D933" s="12">
        <v>1.07</v>
      </c>
      <c r="E933" s="12">
        <v>0.86</v>
      </c>
      <c r="F933" s="12">
        <v>0.93</v>
      </c>
      <c r="G933" s="12">
        <v>0</v>
      </c>
      <c r="H933" s="9">
        <v>13</v>
      </c>
      <c r="I933" s="10" t="s">
        <v>232</v>
      </c>
      <c r="J933" s="12">
        <v>0.14000000000000001</v>
      </c>
      <c r="K933" t="str">
        <f>VLOOKUP(A933,MasterTutor!A:D,4,FALSE)</f>
        <v>Advanced</v>
      </c>
      <c r="L933" t="str">
        <f>VLOOKUP(A933,MasterTutor!A:D,3,FALSE)</f>
        <v xml:space="preserve">Adjunct </v>
      </c>
      <c r="M933" t="str">
        <f>VLOOKUP(A933,MasterTutor!A:D,2,FALSE)</f>
        <v>Ian Plamondon</v>
      </c>
    </row>
    <row r="934" spans="1:13" x14ac:dyDescent="0.2">
      <c r="A934" s="9" t="s">
        <v>233</v>
      </c>
      <c r="B934" s="9" t="s">
        <v>14</v>
      </c>
      <c r="C934" s="12">
        <v>0.98329999999999995</v>
      </c>
      <c r="D934" s="12">
        <v>1.0690999999999999</v>
      </c>
      <c r="E934" s="12">
        <v>1</v>
      </c>
      <c r="F934" s="12">
        <v>0.97530864197530798</v>
      </c>
      <c r="G934" s="12">
        <v>0.64285714285714202</v>
      </c>
      <c r="H934" s="9">
        <v>8</v>
      </c>
      <c r="I934" s="10" t="s">
        <v>187</v>
      </c>
      <c r="J934" s="12">
        <v>0</v>
      </c>
      <c r="K934" t="str">
        <f>VLOOKUP(A934,MasterTutor!A:D,4,FALSE)</f>
        <v>Advanced</v>
      </c>
      <c r="L934" t="str">
        <f>VLOOKUP(A934,MasterTutor!A:D,3,FALSE)</f>
        <v>Professional</v>
      </c>
      <c r="M934" t="str">
        <f>VLOOKUP(A934,MasterTutor!A:D,2,FALSE)</f>
        <v>Geoff St. Marie</v>
      </c>
    </row>
    <row r="935" spans="1:13" x14ac:dyDescent="0.2">
      <c r="A935" s="9" t="s">
        <v>233</v>
      </c>
      <c r="B935" s="9" t="s">
        <v>16</v>
      </c>
      <c r="C935" s="12">
        <v>0.75</v>
      </c>
      <c r="D935" s="12">
        <v>1.08</v>
      </c>
      <c r="E935" s="12">
        <v>1</v>
      </c>
      <c r="F935" s="12">
        <v>0.96</v>
      </c>
      <c r="G935" s="12">
        <v>0.85</v>
      </c>
      <c r="H935" s="9">
        <v>7</v>
      </c>
      <c r="I935" s="13">
        <v>45724</v>
      </c>
      <c r="J935" s="14">
        <v>0.38</v>
      </c>
      <c r="K935" t="str">
        <f>VLOOKUP(A935,MasterTutor!A:D,4,FALSE)</f>
        <v>Advanced</v>
      </c>
      <c r="L935" t="str">
        <f>VLOOKUP(A935,MasterTutor!A:D,3,FALSE)</f>
        <v>Professional</v>
      </c>
      <c r="M935" t="str">
        <f>VLOOKUP(A935,MasterTutor!A:D,2,FALSE)</f>
        <v>Geoff St. Marie</v>
      </c>
    </row>
    <row r="936" spans="1:13" x14ac:dyDescent="0.2">
      <c r="A936" s="9" t="s">
        <v>233</v>
      </c>
      <c r="B936" s="9" t="s">
        <v>257</v>
      </c>
      <c r="C936" s="12">
        <v>0.48</v>
      </c>
      <c r="D936" s="12">
        <v>0.7</v>
      </c>
      <c r="E936" s="12">
        <v>1</v>
      </c>
      <c r="F936" s="12">
        <v>0.98</v>
      </c>
      <c r="G936" s="12">
        <v>1</v>
      </c>
      <c r="H936" s="9">
        <v>6</v>
      </c>
      <c r="I936" s="10">
        <v>0.5</v>
      </c>
      <c r="J936" s="12">
        <v>0.5</v>
      </c>
      <c r="K936" t="str">
        <f>VLOOKUP(A936,MasterTutor!A:D,4,FALSE)</f>
        <v>Advanced</v>
      </c>
      <c r="L936" t="str">
        <f>VLOOKUP(A936,MasterTutor!A:D,3,FALSE)</f>
        <v>Professional</v>
      </c>
      <c r="M936" t="str">
        <f>VLOOKUP(A936,MasterTutor!A:D,2,FALSE)</f>
        <v>Geoff St. Marie</v>
      </c>
    </row>
    <row r="937" spans="1:13" x14ac:dyDescent="0.2">
      <c r="A937" s="9" t="s">
        <v>233</v>
      </c>
      <c r="B937" s="9" t="s">
        <v>29</v>
      </c>
      <c r="C937" s="12">
        <v>0.1875</v>
      </c>
      <c r="D937" s="12">
        <v>0.85860000000000003</v>
      </c>
      <c r="E937" s="12">
        <v>1</v>
      </c>
      <c r="F937" s="12">
        <v>1</v>
      </c>
      <c r="G937" s="12">
        <v>1</v>
      </c>
      <c r="H937" s="9">
        <v>3</v>
      </c>
      <c r="I937" s="10" t="s">
        <v>32</v>
      </c>
      <c r="J937" s="12">
        <v>0</v>
      </c>
      <c r="K937" t="str">
        <f>VLOOKUP(A937,MasterTutor!A:D,4,FALSE)</f>
        <v>Advanced</v>
      </c>
      <c r="L937" t="str">
        <f>VLOOKUP(A937,MasterTutor!A:D,3,FALSE)</f>
        <v>Professional</v>
      </c>
      <c r="M937" t="str">
        <f>VLOOKUP(A937,MasterTutor!A:D,2,FALSE)</f>
        <v>Geoff St. Marie</v>
      </c>
    </row>
    <row r="938" spans="1:13" x14ac:dyDescent="0.2">
      <c r="A938" s="9" t="s">
        <v>233</v>
      </c>
      <c r="B938" s="9" t="s">
        <v>22</v>
      </c>
      <c r="C938" s="12">
        <v>0.68</v>
      </c>
      <c r="D938" s="12">
        <v>1.03</v>
      </c>
      <c r="E938" s="12">
        <v>1</v>
      </c>
      <c r="F938" s="12">
        <v>0.96</v>
      </c>
      <c r="G938" s="12">
        <v>1</v>
      </c>
      <c r="H938" s="9">
        <v>2</v>
      </c>
      <c r="I938" s="10" t="s">
        <v>142</v>
      </c>
      <c r="J938" s="12">
        <v>0.18</v>
      </c>
      <c r="K938" t="str">
        <f>VLOOKUP(A938,MasterTutor!A:D,4,FALSE)</f>
        <v>Advanced</v>
      </c>
      <c r="L938" t="str">
        <f>VLOOKUP(A938,MasterTutor!A:D,3,FALSE)</f>
        <v>Professional</v>
      </c>
      <c r="M938" t="str">
        <f>VLOOKUP(A938,MasterTutor!A:D,2,FALSE)</f>
        <v>Geoff St. Marie</v>
      </c>
    </row>
    <row r="939" spans="1:13" x14ac:dyDescent="0.2">
      <c r="A939" s="9" t="s">
        <v>234</v>
      </c>
      <c r="B939" s="9" t="s">
        <v>14</v>
      </c>
      <c r="C939" s="12">
        <v>0.78749999999999998</v>
      </c>
      <c r="D939" s="12">
        <v>1.3321999999999901</v>
      </c>
      <c r="E939" s="12">
        <v>1</v>
      </c>
      <c r="F939" s="12">
        <v>1</v>
      </c>
      <c r="G939" s="12">
        <v>0.94117647058823495</v>
      </c>
      <c r="H939" s="9">
        <v>1</v>
      </c>
      <c r="I939" s="10" t="s">
        <v>27</v>
      </c>
      <c r="J939" s="12">
        <v>0.33</v>
      </c>
      <c r="K939" t="str">
        <f>VLOOKUP(A939,MasterTutor!A:D,4,FALSE)</f>
        <v>Distinguished</v>
      </c>
      <c r="L939" t="str">
        <f>VLOOKUP(A939,MasterTutor!A:D,3,FALSE)</f>
        <v>Professional</v>
      </c>
      <c r="M939" t="str">
        <f>VLOOKUP(A939,MasterTutor!A:D,2,FALSE)</f>
        <v>Ian Plamondon</v>
      </c>
    </row>
    <row r="940" spans="1:13" x14ac:dyDescent="0.2">
      <c r="A940" s="9" t="s">
        <v>234</v>
      </c>
      <c r="B940" s="9" t="s">
        <v>14</v>
      </c>
      <c r="C940" s="12">
        <v>0.78749999999999998</v>
      </c>
      <c r="D940" s="12">
        <v>1.3321999999999901</v>
      </c>
      <c r="E940" s="12">
        <v>1</v>
      </c>
      <c r="F940" s="12">
        <v>1</v>
      </c>
      <c r="G940" s="12">
        <v>0.94117647058823495</v>
      </c>
      <c r="H940" s="9">
        <v>1</v>
      </c>
      <c r="I940" s="10" t="s">
        <v>27</v>
      </c>
      <c r="J940" s="12">
        <f>_xlfn.TEXTBEFORE(I940, "/")/_xlfn.TEXTAFTER(I940,"/")</f>
        <v>0.33333333333333331</v>
      </c>
      <c r="K940" t="str">
        <f>VLOOKUP(A940,MasterTutor!A:D,4,FALSE)</f>
        <v>Distinguished</v>
      </c>
      <c r="L940" t="str">
        <f>VLOOKUP(A940,MasterTutor!A:D,3,FALSE)</f>
        <v>Professional</v>
      </c>
      <c r="M940" t="str">
        <f>VLOOKUP(A940,MasterTutor!A:D,2,FALSE)</f>
        <v>Ian Plamondon</v>
      </c>
    </row>
    <row r="941" spans="1:13" x14ac:dyDescent="0.2">
      <c r="A941" s="9" t="s">
        <v>234</v>
      </c>
      <c r="B941" s="9" t="s">
        <v>16</v>
      </c>
      <c r="C941" s="12">
        <v>0.65</v>
      </c>
      <c r="D941" s="12">
        <v>1.32</v>
      </c>
      <c r="E941" s="12">
        <v>1</v>
      </c>
      <c r="F941" s="12">
        <v>0.7</v>
      </c>
      <c r="G941" s="12">
        <v>1</v>
      </c>
      <c r="H941" s="9">
        <v>1</v>
      </c>
      <c r="I941" s="13">
        <v>45658</v>
      </c>
      <c r="J941" s="12">
        <v>1</v>
      </c>
      <c r="K941" t="str">
        <f>VLOOKUP(A941,MasterTutor!A:D,4,FALSE)</f>
        <v>Distinguished</v>
      </c>
      <c r="L941" t="str">
        <f>VLOOKUP(A941,MasterTutor!A:D,3,FALSE)</f>
        <v>Professional</v>
      </c>
      <c r="M941" t="str">
        <f>VLOOKUP(A941,MasterTutor!A:D,2,FALSE)</f>
        <v>Ian Plamondon</v>
      </c>
    </row>
    <row r="942" spans="1:13" x14ac:dyDescent="0.2">
      <c r="A942" s="9" t="s">
        <v>234</v>
      </c>
      <c r="B942" s="9" t="s">
        <v>257</v>
      </c>
      <c r="C942" s="12">
        <v>0.54</v>
      </c>
      <c r="D942" s="12">
        <v>1.18</v>
      </c>
      <c r="E942" s="12">
        <v>1</v>
      </c>
      <c r="F942" s="12">
        <v>0.93</v>
      </c>
      <c r="G942" s="12">
        <v>0.82</v>
      </c>
      <c r="H942" s="9">
        <v>2</v>
      </c>
      <c r="I942" s="10">
        <v>0.4</v>
      </c>
      <c r="J942" s="12">
        <v>0.4</v>
      </c>
      <c r="K942" t="str">
        <f>VLOOKUP(A942,MasterTutor!A:D,4,FALSE)</f>
        <v>Distinguished</v>
      </c>
      <c r="L942" t="str">
        <f>VLOOKUP(A942,MasterTutor!A:D,3,FALSE)</f>
        <v>Professional</v>
      </c>
      <c r="M942" t="str">
        <f>VLOOKUP(A942,MasterTutor!A:D,2,FALSE)</f>
        <v>Ian Plamondon</v>
      </c>
    </row>
    <row r="943" spans="1:13" x14ac:dyDescent="0.2">
      <c r="A943" s="9" t="s">
        <v>234</v>
      </c>
      <c r="B943" s="9" t="s">
        <v>29</v>
      </c>
      <c r="C943" s="12">
        <v>0.45419999999999999</v>
      </c>
      <c r="D943" s="12">
        <v>1.2878000000000001</v>
      </c>
      <c r="E943" s="12">
        <v>1</v>
      </c>
      <c r="F943" s="12">
        <v>1</v>
      </c>
      <c r="G943" s="12">
        <v>0.875</v>
      </c>
      <c r="H943" s="9">
        <v>1</v>
      </c>
      <c r="I943" s="10">
        <v>1</v>
      </c>
      <c r="J943" s="12">
        <f>I943</f>
        <v>1</v>
      </c>
      <c r="K943" t="str">
        <f>VLOOKUP(A943,MasterTutor!A:D,4,FALSE)</f>
        <v>Distinguished</v>
      </c>
      <c r="L943" t="str">
        <f>VLOOKUP(A943,MasterTutor!A:D,3,FALSE)</f>
        <v>Professional</v>
      </c>
      <c r="M943" t="str">
        <f>VLOOKUP(A943,MasterTutor!A:D,2,FALSE)</f>
        <v>Ian Plamondon</v>
      </c>
    </row>
    <row r="944" spans="1:13" x14ac:dyDescent="0.2">
      <c r="A944" s="9" t="s">
        <v>234</v>
      </c>
      <c r="B944" s="9" t="s">
        <v>17</v>
      </c>
      <c r="C944" s="12">
        <v>0.9</v>
      </c>
      <c r="D944" s="12">
        <v>1.24</v>
      </c>
      <c r="E944" s="12">
        <v>1</v>
      </c>
      <c r="F944" s="12">
        <v>1</v>
      </c>
      <c r="G944" s="12">
        <v>0.89</v>
      </c>
      <c r="H944" s="9">
        <v>3</v>
      </c>
      <c r="I944" s="10" t="s">
        <v>19</v>
      </c>
      <c r="J944" s="12">
        <v>0.67</v>
      </c>
      <c r="K944" t="str">
        <f>VLOOKUP(A944,MasterTutor!A:D,4,FALSE)</f>
        <v>Distinguished</v>
      </c>
      <c r="L944" t="str">
        <f>VLOOKUP(A944,MasterTutor!A:D,3,FALSE)</f>
        <v>Professional</v>
      </c>
      <c r="M944" t="str">
        <f>VLOOKUP(A944,MasterTutor!A:D,2,FALSE)</f>
        <v>Ian Plamondon</v>
      </c>
    </row>
    <row r="945" spans="1:13" x14ac:dyDescent="0.2">
      <c r="A945" s="9" t="s">
        <v>234</v>
      </c>
      <c r="B945" s="9" t="s">
        <v>18</v>
      </c>
      <c r="C945" s="12">
        <v>0.47</v>
      </c>
      <c r="D945" s="12">
        <v>1.1100000000000001</v>
      </c>
      <c r="E945" s="12">
        <v>1</v>
      </c>
      <c r="F945" s="12">
        <v>1</v>
      </c>
      <c r="G945" s="12">
        <v>0.92</v>
      </c>
      <c r="H945" s="9" t="e">
        <v>#N/A</v>
      </c>
      <c r="I945" s="10">
        <v>1</v>
      </c>
      <c r="J945" s="12">
        <f>I945</f>
        <v>1</v>
      </c>
      <c r="K945" t="str">
        <f>VLOOKUP(A945,MasterTutor!A:D,4,FALSE)</f>
        <v>Distinguished</v>
      </c>
      <c r="L945" t="str">
        <f>VLOOKUP(A945,MasterTutor!A:D,3,FALSE)</f>
        <v>Professional</v>
      </c>
      <c r="M945" t="str">
        <f>VLOOKUP(A945,MasterTutor!A:D,2,FALSE)</f>
        <v>Ian Plamondon</v>
      </c>
    </row>
    <row r="946" spans="1:13" x14ac:dyDescent="0.2">
      <c r="A946" s="9" t="s">
        <v>234</v>
      </c>
      <c r="B946" s="9" t="s">
        <v>20</v>
      </c>
      <c r="C946" s="12">
        <v>0.75</v>
      </c>
      <c r="D946" s="12">
        <v>1.1100000000000001</v>
      </c>
      <c r="E946" s="12">
        <v>1</v>
      </c>
      <c r="F946" s="12">
        <v>1</v>
      </c>
      <c r="G946" s="12">
        <v>0.75</v>
      </c>
      <c r="H946" s="9">
        <v>2</v>
      </c>
      <c r="I946" s="10">
        <v>1</v>
      </c>
      <c r="J946" s="12">
        <f>I946</f>
        <v>1</v>
      </c>
      <c r="K946" t="str">
        <f>VLOOKUP(A946,MasterTutor!A:D,4,FALSE)</f>
        <v>Distinguished</v>
      </c>
      <c r="L946" t="str">
        <f>VLOOKUP(A946,MasterTutor!A:D,3,FALSE)</f>
        <v>Professional</v>
      </c>
      <c r="M946" t="str">
        <f>VLOOKUP(A946,MasterTutor!A:D,2,FALSE)</f>
        <v>Ian Plamondon</v>
      </c>
    </row>
    <row r="947" spans="1:13" x14ac:dyDescent="0.2">
      <c r="A947" s="9" t="s">
        <v>234</v>
      </c>
      <c r="B947" s="9" t="s">
        <v>21</v>
      </c>
      <c r="C947" s="12">
        <v>0.9</v>
      </c>
      <c r="D947" s="12">
        <v>1.36</v>
      </c>
      <c r="E947" s="12">
        <v>1</v>
      </c>
      <c r="F947" s="12">
        <v>1</v>
      </c>
      <c r="G947" s="12">
        <v>0.88</v>
      </c>
      <c r="H947" s="9">
        <v>1</v>
      </c>
      <c r="I947" s="10" t="s">
        <v>39</v>
      </c>
      <c r="J947" s="12">
        <v>0.66</v>
      </c>
      <c r="K947" t="str">
        <f>VLOOKUP(A947,MasterTutor!A:D,4,FALSE)</f>
        <v>Distinguished</v>
      </c>
      <c r="L947" t="str">
        <f>VLOOKUP(A947,MasterTutor!A:D,3,FALSE)</f>
        <v>Professional</v>
      </c>
      <c r="M947" t="str">
        <f>VLOOKUP(A947,MasterTutor!A:D,2,FALSE)</f>
        <v>Ian Plamondon</v>
      </c>
    </row>
    <row r="948" spans="1:13" x14ac:dyDescent="0.2">
      <c r="A948" s="9" t="s">
        <v>234</v>
      </c>
      <c r="B948" s="9" t="s">
        <v>22</v>
      </c>
      <c r="C948" s="12">
        <v>0.86</v>
      </c>
      <c r="D948" s="12">
        <v>1.49</v>
      </c>
      <c r="E948" s="12">
        <v>1</v>
      </c>
      <c r="F948" s="12">
        <v>0.96</v>
      </c>
      <c r="G948" s="12">
        <v>0.81</v>
      </c>
      <c r="H948" s="9">
        <v>1</v>
      </c>
      <c r="I948" s="10" t="s">
        <v>66</v>
      </c>
      <c r="J948" s="12">
        <v>0.5</v>
      </c>
      <c r="K948" t="str">
        <f>VLOOKUP(A948,MasterTutor!A:D,4,FALSE)</f>
        <v>Distinguished</v>
      </c>
      <c r="L948" t="str">
        <f>VLOOKUP(A948,MasterTutor!A:D,3,FALSE)</f>
        <v>Professional</v>
      </c>
      <c r="M948" t="str">
        <f>VLOOKUP(A948,MasterTutor!A:D,2,FALSE)</f>
        <v>Ian Plamondon</v>
      </c>
    </row>
    <row r="949" spans="1:13" x14ac:dyDescent="0.2">
      <c r="A949" s="9" t="s">
        <v>235</v>
      </c>
      <c r="B949" s="9" t="s">
        <v>14</v>
      </c>
      <c r="C949" s="12">
        <v>0.97859999999999903</v>
      </c>
      <c r="D949" s="12">
        <v>1.093</v>
      </c>
      <c r="E949" s="12">
        <v>1</v>
      </c>
      <c r="F949" s="12">
        <v>0.95384615384615301</v>
      </c>
      <c r="G949" s="12">
        <v>0.92307692307692302</v>
      </c>
      <c r="H949" s="9">
        <v>8</v>
      </c>
      <c r="I949" s="10" t="s">
        <v>236</v>
      </c>
      <c r="J949" s="12">
        <v>0.83</v>
      </c>
      <c r="K949" t="str">
        <f>VLOOKUP(A949,MasterTutor!A:D,4,FALSE)</f>
        <v>Advanced</v>
      </c>
      <c r="L949" t="str">
        <f>VLOOKUP(A949,MasterTutor!A:D,3,FALSE)</f>
        <v>Professional</v>
      </c>
      <c r="M949" t="str">
        <f>VLOOKUP(A949,MasterTutor!A:D,2,FALSE)</f>
        <v>Geoff St. Marie</v>
      </c>
    </row>
    <row r="950" spans="1:13" x14ac:dyDescent="0.2">
      <c r="A950" s="9" t="s">
        <v>235</v>
      </c>
      <c r="B950" s="9" t="s">
        <v>14</v>
      </c>
      <c r="C950" s="12">
        <v>0.97859999999999903</v>
      </c>
      <c r="D950" s="12">
        <v>1.093</v>
      </c>
      <c r="E950" s="12">
        <v>1</v>
      </c>
      <c r="F950" s="12">
        <v>0.95384615384615301</v>
      </c>
      <c r="G950" s="12">
        <v>0.92307692307692302</v>
      </c>
      <c r="H950" s="9">
        <v>8</v>
      </c>
      <c r="I950" s="10" t="s">
        <v>236</v>
      </c>
      <c r="J950" s="12">
        <f>_xlfn.TEXTBEFORE(I950, "/")/_xlfn.TEXTAFTER(I950,"/")</f>
        <v>0.83333333333333337</v>
      </c>
      <c r="K950" t="str">
        <f>VLOOKUP(A950,MasterTutor!A:D,4,FALSE)</f>
        <v>Advanced</v>
      </c>
      <c r="L950" t="str">
        <f>VLOOKUP(A950,MasterTutor!A:D,3,FALSE)</f>
        <v>Professional</v>
      </c>
      <c r="M950" t="str">
        <f>VLOOKUP(A950,MasterTutor!A:D,2,FALSE)</f>
        <v>Geoff St. Marie</v>
      </c>
    </row>
    <row r="951" spans="1:13" x14ac:dyDescent="0.2">
      <c r="A951" s="9" t="s">
        <v>235</v>
      </c>
      <c r="B951" s="9" t="s">
        <v>16</v>
      </c>
      <c r="C951" s="12">
        <v>0.96</v>
      </c>
      <c r="D951" s="12">
        <v>1.08</v>
      </c>
      <c r="E951" s="12">
        <v>0.98</v>
      </c>
      <c r="F951" s="12">
        <v>0.93</v>
      </c>
      <c r="G951" s="12">
        <v>0.72</v>
      </c>
      <c r="H951" s="9">
        <v>5</v>
      </c>
      <c r="I951" s="13">
        <v>45846</v>
      </c>
      <c r="J951" s="14">
        <v>0.88</v>
      </c>
      <c r="K951" t="str">
        <f>VLOOKUP(A951,MasterTutor!A:D,4,FALSE)</f>
        <v>Advanced</v>
      </c>
      <c r="L951" t="str">
        <f>VLOOKUP(A951,MasterTutor!A:D,3,FALSE)</f>
        <v>Professional</v>
      </c>
      <c r="M951" t="str">
        <f>VLOOKUP(A951,MasterTutor!A:D,2,FALSE)</f>
        <v>Geoff St. Marie</v>
      </c>
    </row>
    <row r="952" spans="1:13" x14ac:dyDescent="0.2">
      <c r="A952" s="9" t="s">
        <v>235</v>
      </c>
      <c r="B952" s="9" t="s">
        <v>257</v>
      </c>
      <c r="C952" s="12">
        <v>0.87</v>
      </c>
      <c r="D952" s="12">
        <v>1.1299999999999999</v>
      </c>
      <c r="E952" s="12">
        <v>0.98</v>
      </c>
      <c r="F952" s="12">
        <v>0.83</v>
      </c>
      <c r="G952" s="12">
        <v>0.8</v>
      </c>
      <c r="H952" s="9">
        <v>11</v>
      </c>
      <c r="I952" s="10">
        <v>1</v>
      </c>
      <c r="J952" s="12">
        <v>1</v>
      </c>
      <c r="K952" t="str">
        <f>VLOOKUP(A952,MasterTutor!A:D,4,FALSE)</f>
        <v>Advanced</v>
      </c>
      <c r="L952" t="str">
        <f>VLOOKUP(A952,MasterTutor!A:D,3,FALSE)</f>
        <v>Professional</v>
      </c>
      <c r="M952" t="str">
        <f>VLOOKUP(A952,MasterTutor!A:D,2,FALSE)</f>
        <v>Geoff St. Marie</v>
      </c>
    </row>
    <row r="953" spans="1:13" x14ac:dyDescent="0.2">
      <c r="A953" s="9" t="s">
        <v>235</v>
      </c>
      <c r="B953" s="9" t="s">
        <v>29</v>
      </c>
      <c r="C953" s="12">
        <v>0.97140000000000004</v>
      </c>
      <c r="D953" s="12">
        <v>1.0203</v>
      </c>
      <c r="E953" s="12">
        <v>0.97637795299999997</v>
      </c>
      <c r="F953" s="12">
        <v>0.9</v>
      </c>
      <c r="G953" s="12">
        <v>0.5</v>
      </c>
      <c r="H953" s="9">
        <v>12</v>
      </c>
      <c r="I953" s="10">
        <v>1</v>
      </c>
      <c r="J953" s="12">
        <f>I953</f>
        <v>1</v>
      </c>
      <c r="K953" t="str">
        <f>VLOOKUP(A953,MasterTutor!A:D,4,FALSE)</f>
        <v>Advanced</v>
      </c>
      <c r="L953" t="str">
        <f>VLOOKUP(A953,MasterTutor!A:D,3,FALSE)</f>
        <v>Professional</v>
      </c>
      <c r="M953" t="str">
        <f>VLOOKUP(A953,MasterTutor!A:D,2,FALSE)</f>
        <v>Geoff St. Marie</v>
      </c>
    </row>
    <row r="954" spans="1:13" x14ac:dyDescent="0.2">
      <c r="A954" s="9" t="s">
        <v>235</v>
      </c>
      <c r="B954" s="9" t="s">
        <v>17</v>
      </c>
      <c r="C954" s="12">
        <v>1.0900000000000001</v>
      </c>
      <c r="D954" s="12">
        <v>1.2</v>
      </c>
      <c r="E954" s="12">
        <v>0.99</v>
      </c>
      <c r="F954" s="12">
        <v>0.95</v>
      </c>
      <c r="G954" s="12">
        <v>0.83</v>
      </c>
      <c r="H954" s="9">
        <v>10</v>
      </c>
      <c r="I954" s="10">
        <v>1</v>
      </c>
      <c r="J954" s="12">
        <f>I954</f>
        <v>1</v>
      </c>
      <c r="K954" t="str">
        <f>VLOOKUP(A954,MasterTutor!A:D,4,FALSE)</f>
        <v>Advanced</v>
      </c>
      <c r="L954" t="str">
        <f>VLOOKUP(A954,MasterTutor!A:D,3,FALSE)</f>
        <v>Professional</v>
      </c>
      <c r="M954" t="str">
        <f>VLOOKUP(A954,MasterTutor!A:D,2,FALSE)</f>
        <v>Geoff St. Marie</v>
      </c>
    </row>
    <row r="955" spans="1:13" x14ac:dyDescent="0.2">
      <c r="A955" s="9" t="s">
        <v>235</v>
      </c>
      <c r="B955" s="9" t="s">
        <v>18</v>
      </c>
      <c r="C955" s="12">
        <v>0.92</v>
      </c>
      <c r="D955" s="12">
        <v>0.97</v>
      </c>
      <c r="E955" s="12">
        <v>0.97</v>
      </c>
      <c r="F955" s="12">
        <v>1</v>
      </c>
      <c r="G955" s="12">
        <v>0.47</v>
      </c>
      <c r="H955" s="9">
        <v>2</v>
      </c>
      <c r="I955" s="10">
        <v>1</v>
      </c>
      <c r="J955" s="12">
        <f>I955</f>
        <v>1</v>
      </c>
      <c r="K955" t="str">
        <f>VLOOKUP(A955,MasterTutor!A:D,4,FALSE)</f>
        <v>Advanced</v>
      </c>
      <c r="L955" t="str">
        <f>VLOOKUP(A955,MasterTutor!A:D,3,FALSE)</f>
        <v>Professional</v>
      </c>
      <c r="M955" t="str">
        <f>VLOOKUP(A955,MasterTutor!A:D,2,FALSE)</f>
        <v>Geoff St. Marie</v>
      </c>
    </row>
    <row r="956" spans="1:13" x14ac:dyDescent="0.2">
      <c r="A956" s="9" t="s">
        <v>235</v>
      </c>
      <c r="B956" s="9" t="s">
        <v>20</v>
      </c>
      <c r="C956" s="12">
        <v>0.93</v>
      </c>
      <c r="D956" s="12">
        <v>0.86</v>
      </c>
      <c r="E956" s="12">
        <v>0.95</v>
      </c>
      <c r="F956" s="12">
        <v>1</v>
      </c>
      <c r="G956" s="12">
        <v>0.5</v>
      </c>
      <c r="H956" s="9">
        <v>3</v>
      </c>
      <c r="J956" s="9"/>
      <c r="K956" t="str">
        <f>VLOOKUP(A956,MasterTutor!A:D,4,FALSE)</f>
        <v>Advanced</v>
      </c>
      <c r="L956" t="str">
        <f>VLOOKUP(A956,MasterTutor!A:D,3,FALSE)</f>
        <v>Professional</v>
      </c>
      <c r="M956" t="str">
        <f>VLOOKUP(A956,MasterTutor!A:D,2,FALSE)</f>
        <v>Geoff St. Marie</v>
      </c>
    </row>
    <row r="957" spans="1:13" x14ac:dyDescent="0.2">
      <c r="A957" s="9" t="s">
        <v>235</v>
      </c>
      <c r="B957" s="9" t="s">
        <v>21</v>
      </c>
      <c r="C957" s="12">
        <v>0.85</v>
      </c>
      <c r="D957" s="12">
        <v>1.0900000000000001</v>
      </c>
      <c r="E957" s="12">
        <v>0.97</v>
      </c>
      <c r="F957" s="12">
        <v>1</v>
      </c>
      <c r="G957" s="12">
        <v>0.56000000000000005</v>
      </c>
      <c r="H957" s="9">
        <v>1</v>
      </c>
      <c r="I957" s="10" t="s">
        <v>154</v>
      </c>
      <c r="J957" s="12">
        <v>1</v>
      </c>
      <c r="K957" t="str">
        <f>VLOOKUP(A957,MasterTutor!A:D,4,FALSE)</f>
        <v>Advanced</v>
      </c>
      <c r="L957" t="str">
        <f>VLOOKUP(A957,MasterTutor!A:D,3,FALSE)</f>
        <v>Professional</v>
      </c>
      <c r="M957" t="str">
        <f>VLOOKUP(A957,MasterTutor!A:D,2,FALSE)</f>
        <v>Geoff St. Marie</v>
      </c>
    </row>
    <row r="958" spans="1:13" x14ac:dyDescent="0.2">
      <c r="A958" s="9" t="s">
        <v>235</v>
      </c>
      <c r="B958" s="9" t="s">
        <v>22</v>
      </c>
      <c r="C958" s="12">
        <v>0.71</v>
      </c>
      <c r="D958" s="12">
        <v>1.08</v>
      </c>
      <c r="E958" s="12">
        <v>0.99</v>
      </c>
      <c r="F958" s="12">
        <v>0.96</v>
      </c>
      <c r="G958" s="12">
        <v>1</v>
      </c>
      <c r="H958" s="9">
        <v>3</v>
      </c>
      <c r="I958" s="10" t="s">
        <v>237</v>
      </c>
      <c r="J958" s="12">
        <v>1</v>
      </c>
      <c r="K958" t="str">
        <f>VLOOKUP(A958,MasterTutor!A:D,4,FALSE)</f>
        <v>Advanced</v>
      </c>
      <c r="L958" t="str">
        <f>VLOOKUP(A958,MasterTutor!A:D,3,FALSE)</f>
        <v>Professional</v>
      </c>
      <c r="M958" t="str">
        <f>VLOOKUP(A958,MasterTutor!A:D,2,FALSE)</f>
        <v>Geoff St. Marie</v>
      </c>
    </row>
    <row r="959" spans="1:13" x14ac:dyDescent="0.2">
      <c r="A959" s="9" t="s">
        <v>238</v>
      </c>
      <c r="B959" s="9" t="s">
        <v>17</v>
      </c>
      <c r="C959" s="12">
        <v>0.97</v>
      </c>
      <c r="D959" s="12">
        <v>1.1599999999999999</v>
      </c>
      <c r="E959" s="12">
        <v>1</v>
      </c>
      <c r="F959" s="12">
        <v>0.69</v>
      </c>
      <c r="G959" s="12">
        <v>0.75</v>
      </c>
      <c r="H959" s="9">
        <v>5</v>
      </c>
      <c r="I959" s="10">
        <v>1</v>
      </c>
      <c r="J959" s="12">
        <f>I959</f>
        <v>1</v>
      </c>
      <c r="K959" t="e">
        <f>VLOOKUP(A959,MasterTutor!A:D,4,FALSE)</f>
        <v>#N/A</v>
      </c>
      <c r="L959" t="e">
        <f>VLOOKUP(A959,MasterTutor!A:D,3,FALSE)</f>
        <v>#N/A</v>
      </c>
      <c r="M959" t="e">
        <f>VLOOKUP(A959,MasterTutor!A:D,2,FALSE)</f>
        <v>#N/A</v>
      </c>
    </row>
    <row r="960" spans="1:13" x14ac:dyDescent="0.2">
      <c r="A960" s="9" t="s">
        <v>239</v>
      </c>
      <c r="B960" s="9" t="s">
        <v>14</v>
      </c>
      <c r="C960" s="12">
        <v>0.66669999999999996</v>
      </c>
      <c r="D960" s="12">
        <v>1.3397999999999901</v>
      </c>
      <c r="E960" s="12">
        <v>1</v>
      </c>
      <c r="F960" s="12">
        <v>1</v>
      </c>
      <c r="G960" s="12">
        <v>1</v>
      </c>
      <c r="H960" s="9">
        <v>0</v>
      </c>
      <c r="I960" s="10" t="s">
        <v>23</v>
      </c>
      <c r="J960" s="12">
        <v>1</v>
      </c>
      <c r="K960" t="str">
        <f>VLOOKUP(A960,MasterTutor!A:D,4,FALSE)</f>
        <v>Premium</v>
      </c>
      <c r="L960" t="str">
        <f>VLOOKUP(A960,MasterTutor!A:D,3,FALSE)</f>
        <v>Adjunct</v>
      </c>
      <c r="M960" t="str">
        <f>VLOOKUP(A960,MasterTutor!A:D,2,FALSE)</f>
        <v>Kristin Haase-Alvey</v>
      </c>
    </row>
    <row r="961" spans="1:13" x14ac:dyDescent="0.2">
      <c r="A961" s="9" t="s">
        <v>239</v>
      </c>
      <c r="B961" s="9" t="s">
        <v>16</v>
      </c>
      <c r="C961" s="12">
        <v>0.56999999999999995</v>
      </c>
      <c r="D961" s="12">
        <v>1.29</v>
      </c>
      <c r="E961" s="12">
        <v>1</v>
      </c>
      <c r="F961" s="12">
        <v>1</v>
      </c>
      <c r="G961" s="12">
        <v>1</v>
      </c>
      <c r="H961" s="9">
        <v>1</v>
      </c>
      <c r="I961" s="13"/>
      <c r="J961" s="9"/>
      <c r="K961" t="str">
        <f>VLOOKUP(A961,MasterTutor!A:D,4,FALSE)</f>
        <v>Premium</v>
      </c>
      <c r="L961" t="str">
        <f>VLOOKUP(A961,MasterTutor!A:D,3,FALSE)</f>
        <v>Adjunct</v>
      </c>
      <c r="M961" t="str">
        <f>VLOOKUP(A961,MasterTutor!A:D,2,FALSE)</f>
        <v>Kristin Haase-Alvey</v>
      </c>
    </row>
    <row r="962" spans="1:13" x14ac:dyDescent="0.2">
      <c r="A962" s="9" t="s">
        <v>239</v>
      </c>
      <c r="B962" s="9" t="s">
        <v>257</v>
      </c>
      <c r="C962" s="12">
        <v>0.35</v>
      </c>
      <c r="D962" s="12">
        <v>1.02</v>
      </c>
      <c r="E962" s="12">
        <v>1</v>
      </c>
      <c r="F962" s="12">
        <v>1</v>
      </c>
      <c r="G962" s="12">
        <v>1</v>
      </c>
      <c r="H962" s="9">
        <v>2</v>
      </c>
      <c r="I962" s="10" t="s">
        <v>36</v>
      </c>
      <c r="J962" s="12">
        <v>0</v>
      </c>
      <c r="K962" t="str">
        <f>VLOOKUP(A962,MasterTutor!A:D,4,FALSE)</f>
        <v>Premium</v>
      </c>
      <c r="L962" t="str">
        <f>VLOOKUP(A962,MasterTutor!A:D,3,FALSE)</f>
        <v>Adjunct</v>
      </c>
      <c r="M962" t="str">
        <f>VLOOKUP(A962,MasterTutor!A:D,2,FALSE)</f>
        <v>Kristin Haase-Alvey</v>
      </c>
    </row>
    <row r="963" spans="1:13" x14ac:dyDescent="0.2">
      <c r="A963" s="9" t="s">
        <v>239</v>
      </c>
      <c r="B963" s="9" t="s">
        <v>29</v>
      </c>
      <c r="C963" s="12">
        <v>0.32290000000000002</v>
      </c>
      <c r="D963" s="12">
        <v>1.2148000000000001</v>
      </c>
      <c r="E963" s="12">
        <v>1</v>
      </c>
      <c r="F963" s="12">
        <v>1</v>
      </c>
      <c r="G963" s="12">
        <v>1</v>
      </c>
      <c r="H963" s="9">
        <v>0</v>
      </c>
      <c r="I963" s="10">
        <v>0.5</v>
      </c>
      <c r="J963" s="12">
        <f>I963</f>
        <v>0.5</v>
      </c>
      <c r="K963" t="str">
        <f>VLOOKUP(A963,MasterTutor!A:D,4,FALSE)</f>
        <v>Premium</v>
      </c>
      <c r="L963" t="str">
        <f>VLOOKUP(A963,MasterTutor!A:D,3,FALSE)</f>
        <v>Adjunct</v>
      </c>
      <c r="M963" t="str">
        <f>VLOOKUP(A963,MasterTutor!A:D,2,FALSE)</f>
        <v>Kristin Haase-Alvey</v>
      </c>
    </row>
    <row r="964" spans="1:13" x14ac:dyDescent="0.2">
      <c r="A964" s="9" t="s">
        <v>239</v>
      </c>
      <c r="B964" s="9" t="s">
        <v>17</v>
      </c>
      <c r="C964" s="12">
        <v>1.02</v>
      </c>
      <c r="D964" s="12">
        <v>1.29</v>
      </c>
      <c r="E964" s="12">
        <v>0.98</v>
      </c>
      <c r="F964" s="12">
        <v>0.96</v>
      </c>
      <c r="G964" s="12">
        <v>1</v>
      </c>
      <c r="H964" s="9" t="e">
        <v>#N/A</v>
      </c>
      <c r="J964" s="9"/>
      <c r="K964" t="str">
        <f>VLOOKUP(A964,MasterTutor!A:D,4,FALSE)</f>
        <v>Premium</v>
      </c>
      <c r="L964" t="str">
        <f>VLOOKUP(A964,MasterTutor!A:D,3,FALSE)</f>
        <v>Adjunct</v>
      </c>
      <c r="M964" t="str">
        <f>VLOOKUP(A964,MasterTutor!A:D,2,FALSE)</f>
        <v>Kristin Haase-Alvey</v>
      </c>
    </row>
    <row r="965" spans="1:13" x14ac:dyDescent="0.2">
      <c r="A965" s="9" t="s">
        <v>239</v>
      </c>
      <c r="B965" s="9" t="s">
        <v>18</v>
      </c>
      <c r="C965" s="12">
        <v>0.18</v>
      </c>
      <c r="D965" s="12">
        <v>0.69</v>
      </c>
      <c r="E965" s="12">
        <v>1</v>
      </c>
      <c r="F965" s="12">
        <v>1</v>
      </c>
      <c r="G965" s="12">
        <v>1</v>
      </c>
      <c r="H965" s="9" t="e">
        <v>#N/A</v>
      </c>
      <c r="J965" s="9"/>
      <c r="K965" t="str">
        <f>VLOOKUP(A965,MasterTutor!A:D,4,FALSE)</f>
        <v>Premium</v>
      </c>
      <c r="L965" t="str">
        <f>VLOOKUP(A965,MasterTutor!A:D,3,FALSE)</f>
        <v>Adjunct</v>
      </c>
      <c r="M965" t="str">
        <f>VLOOKUP(A965,MasterTutor!A:D,2,FALSE)</f>
        <v>Kristin Haase-Alvey</v>
      </c>
    </row>
    <row r="966" spans="1:13" x14ac:dyDescent="0.2">
      <c r="A966" s="9" t="s">
        <v>239</v>
      </c>
      <c r="B966" s="9" t="s">
        <v>20</v>
      </c>
      <c r="C966" s="12">
        <v>0</v>
      </c>
      <c r="D966" s="12">
        <v>0</v>
      </c>
      <c r="E966" s="12">
        <v>0</v>
      </c>
      <c r="F966" s="12">
        <v>0</v>
      </c>
      <c r="G966" s="12">
        <v>1</v>
      </c>
      <c r="H966" s="9" t="e">
        <v>#N/A</v>
      </c>
      <c r="J966" s="9"/>
      <c r="K966" t="str">
        <f>VLOOKUP(A966,MasterTutor!A:D,4,FALSE)</f>
        <v>Premium</v>
      </c>
      <c r="L966" t="str">
        <f>VLOOKUP(A966,MasterTutor!A:D,3,FALSE)</f>
        <v>Adjunct</v>
      </c>
      <c r="M966" t="str">
        <f>VLOOKUP(A966,MasterTutor!A:D,2,FALSE)</f>
        <v>Kristin Haase-Alvey</v>
      </c>
    </row>
    <row r="967" spans="1:13" x14ac:dyDescent="0.2">
      <c r="A967" s="9" t="s">
        <v>239</v>
      </c>
      <c r="B967" s="9" t="s">
        <v>21</v>
      </c>
      <c r="C967" s="12">
        <v>0</v>
      </c>
      <c r="D967" s="12">
        <v>0</v>
      </c>
      <c r="E967" s="12">
        <v>0</v>
      </c>
      <c r="F967" s="12">
        <v>0</v>
      </c>
      <c r="G967" s="12">
        <v>0</v>
      </c>
      <c r="H967" s="9">
        <v>0</v>
      </c>
      <c r="I967" s="11"/>
      <c r="J967" s="9"/>
      <c r="K967" t="str">
        <f>VLOOKUP(A967,MasterTutor!A:D,4,FALSE)</f>
        <v>Premium</v>
      </c>
      <c r="L967" t="str">
        <f>VLOOKUP(A967,MasterTutor!A:D,3,FALSE)</f>
        <v>Adjunct</v>
      </c>
      <c r="M967" t="str">
        <f>VLOOKUP(A967,MasterTutor!A:D,2,FALSE)</f>
        <v>Kristin Haase-Alvey</v>
      </c>
    </row>
    <row r="968" spans="1:13" x14ac:dyDescent="0.2">
      <c r="A968" s="9" t="s">
        <v>239</v>
      </c>
      <c r="B968" s="9" t="s">
        <v>22</v>
      </c>
      <c r="C968" s="12">
        <v>0.42</v>
      </c>
      <c r="D968" s="12">
        <v>1.21</v>
      </c>
      <c r="E968" s="12">
        <v>1</v>
      </c>
      <c r="F968" s="12">
        <v>1</v>
      </c>
      <c r="G968" s="12">
        <v>1</v>
      </c>
      <c r="H968" s="9">
        <v>0</v>
      </c>
      <c r="I968" s="10" t="s">
        <v>34</v>
      </c>
      <c r="J968" s="12">
        <v>1</v>
      </c>
      <c r="K968" t="str">
        <f>VLOOKUP(A968,MasterTutor!A:D,4,FALSE)</f>
        <v>Premium</v>
      </c>
      <c r="L968" t="str">
        <f>VLOOKUP(A968,MasterTutor!A:D,3,FALSE)</f>
        <v>Adjunct</v>
      </c>
      <c r="M968" t="str">
        <f>VLOOKUP(A968,MasterTutor!A:D,2,FALSE)</f>
        <v>Kristin Haase-Alvey</v>
      </c>
    </row>
    <row r="969" spans="1:13" x14ac:dyDescent="0.2">
      <c r="A969" s="9" t="s">
        <v>240</v>
      </c>
      <c r="B969" s="9" t="s">
        <v>14</v>
      </c>
      <c r="C969" s="12">
        <v>0.88929999999999898</v>
      </c>
      <c r="D969" s="12">
        <v>0.97970000000000002</v>
      </c>
      <c r="E969" s="12">
        <v>0.99315068493150604</v>
      </c>
      <c r="F969" s="12">
        <v>0.96039603960396003</v>
      </c>
      <c r="G969" s="12">
        <v>0.46153846153846101</v>
      </c>
      <c r="H969" s="9">
        <v>14</v>
      </c>
      <c r="I969" s="10" t="s">
        <v>119</v>
      </c>
      <c r="J969" s="12">
        <v>0</v>
      </c>
      <c r="K969" t="str">
        <f>VLOOKUP(A969,MasterTutor!A:D,4,FALSE)</f>
        <v>Advanced</v>
      </c>
      <c r="L969" t="str">
        <f>VLOOKUP(A969,MasterTutor!A:D,3,FALSE)</f>
        <v>Professional</v>
      </c>
      <c r="M969" t="str">
        <f>VLOOKUP(A969,MasterTutor!A:D,2,FALSE)</f>
        <v>Annelies de Groot</v>
      </c>
    </row>
    <row r="970" spans="1:13" x14ac:dyDescent="0.2">
      <c r="A970" s="9" t="s">
        <v>240</v>
      </c>
      <c r="B970" s="9" t="s">
        <v>16</v>
      </c>
      <c r="C970" s="12">
        <v>0.9</v>
      </c>
      <c r="D970" s="12">
        <v>0.97</v>
      </c>
      <c r="E970" s="12">
        <v>0.99</v>
      </c>
      <c r="F970" s="12">
        <v>0.99</v>
      </c>
      <c r="G970" s="12">
        <v>0.59</v>
      </c>
      <c r="H970" s="9">
        <v>12</v>
      </c>
      <c r="I970" s="13">
        <v>45722</v>
      </c>
      <c r="J970" s="14">
        <v>0.5</v>
      </c>
      <c r="K970" t="str">
        <f>VLOOKUP(A970,MasterTutor!A:D,4,FALSE)</f>
        <v>Advanced</v>
      </c>
      <c r="L970" t="str">
        <f>VLOOKUP(A970,MasterTutor!A:D,3,FALSE)</f>
        <v>Professional</v>
      </c>
      <c r="M970" t="str">
        <f>VLOOKUP(A970,MasterTutor!A:D,2,FALSE)</f>
        <v>Annelies de Groot</v>
      </c>
    </row>
    <row r="971" spans="1:13" x14ac:dyDescent="0.2">
      <c r="A971" s="9" t="s">
        <v>240</v>
      </c>
      <c r="B971" s="9" t="s">
        <v>257</v>
      </c>
      <c r="C971" s="12">
        <v>0.83</v>
      </c>
      <c r="D971" s="12">
        <v>0.9</v>
      </c>
      <c r="E971" s="12">
        <v>0.97</v>
      </c>
      <c r="F971" s="12">
        <v>1</v>
      </c>
      <c r="G971" s="12">
        <v>0.63</v>
      </c>
      <c r="H971" s="9">
        <v>18</v>
      </c>
      <c r="I971" s="10" t="s">
        <v>40</v>
      </c>
      <c r="J971" s="12">
        <v>0</v>
      </c>
      <c r="K971" t="str">
        <f>VLOOKUP(A971,MasterTutor!A:D,4,FALSE)</f>
        <v>Advanced</v>
      </c>
      <c r="L971" t="str">
        <f>VLOOKUP(A971,MasterTutor!A:D,3,FALSE)</f>
        <v>Professional</v>
      </c>
      <c r="M971" t="str">
        <f>VLOOKUP(A971,MasterTutor!A:D,2,FALSE)</f>
        <v>Annelies de Groot</v>
      </c>
    </row>
    <row r="972" spans="1:13" x14ac:dyDescent="0.2">
      <c r="A972" s="9" t="s">
        <v>240</v>
      </c>
      <c r="B972" s="9" t="s">
        <v>29</v>
      </c>
      <c r="C972" s="12">
        <v>0.89290000000000003</v>
      </c>
      <c r="D972" s="12">
        <v>0.95779999999999998</v>
      </c>
      <c r="E972" s="12">
        <v>0.99300699299999995</v>
      </c>
      <c r="F972" s="12">
        <v>0.97674418600000001</v>
      </c>
      <c r="G972" s="12">
        <v>0.71428571399999996</v>
      </c>
      <c r="H972" s="9">
        <v>20</v>
      </c>
      <c r="I972" s="10">
        <v>0.33333333333333331</v>
      </c>
      <c r="J972" s="12">
        <f>I972</f>
        <v>0.33333333333333331</v>
      </c>
      <c r="K972" t="str">
        <f>VLOOKUP(A972,MasterTutor!A:D,4,FALSE)</f>
        <v>Advanced</v>
      </c>
      <c r="L972" t="str">
        <f>VLOOKUP(A972,MasterTutor!A:D,3,FALSE)</f>
        <v>Professional</v>
      </c>
      <c r="M972" t="str">
        <f>VLOOKUP(A972,MasterTutor!A:D,2,FALSE)</f>
        <v>Annelies de Groot</v>
      </c>
    </row>
    <row r="973" spans="1:13" x14ac:dyDescent="0.2">
      <c r="A973" s="9" t="s">
        <v>240</v>
      </c>
      <c r="B973" s="9" t="s">
        <v>17</v>
      </c>
      <c r="C973" s="12">
        <v>0.65</v>
      </c>
      <c r="D973" s="12">
        <v>0.99</v>
      </c>
      <c r="E973" s="12">
        <v>1</v>
      </c>
      <c r="F973" s="12">
        <v>0.98</v>
      </c>
      <c r="G973" s="12">
        <v>1</v>
      </c>
      <c r="H973" s="9">
        <v>5</v>
      </c>
      <c r="I973" s="10">
        <v>0</v>
      </c>
      <c r="J973" s="12">
        <f>I973</f>
        <v>0</v>
      </c>
      <c r="K973" t="str">
        <f>VLOOKUP(A973,MasterTutor!A:D,4,FALSE)</f>
        <v>Advanced</v>
      </c>
      <c r="L973" t="str">
        <f>VLOOKUP(A973,MasterTutor!A:D,3,FALSE)</f>
        <v>Professional</v>
      </c>
      <c r="M973" t="str">
        <f>VLOOKUP(A973,MasterTutor!A:D,2,FALSE)</f>
        <v>Annelies de Groot</v>
      </c>
    </row>
    <row r="974" spans="1:13" x14ac:dyDescent="0.2">
      <c r="A974" s="9" t="s">
        <v>240</v>
      </c>
      <c r="B974" s="9" t="s">
        <v>18</v>
      </c>
      <c r="C974" s="12">
        <v>0.4</v>
      </c>
      <c r="D974" s="12">
        <v>1.05</v>
      </c>
      <c r="E974" s="12">
        <v>1</v>
      </c>
      <c r="F974" s="12">
        <v>0.97</v>
      </c>
      <c r="G974" s="12">
        <v>0.78</v>
      </c>
      <c r="H974" s="9">
        <v>7</v>
      </c>
      <c r="I974" s="10" t="s">
        <v>19</v>
      </c>
      <c r="J974" s="12">
        <v>0.67</v>
      </c>
      <c r="K974" t="str">
        <f>VLOOKUP(A974,MasterTutor!A:D,4,FALSE)</f>
        <v>Advanced</v>
      </c>
      <c r="L974" t="str">
        <f>VLOOKUP(A974,MasterTutor!A:D,3,FALSE)</f>
        <v>Professional</v>
      </c>
      <c r="M974" t="str">
        <f>VLOOKUP(A974,MasterTutor!A:D,2,FALSE)</f>
        <v>Annelies de Groot</v>
      </c>
    </row>
    <row r="975" spans="1:13" x14ac:dyDescent="0.2">
      <c r="A975" s="9" t="s">
        <v>240</v>
      </c>
      <c r="B975" s="9" t="s">
        <v>20</v>
      </c>
      <c r="C975" s="12">
        <v>0.85</v>
      </c>
      <c r="D975" s="12">
        <v>1.23</v>
      </c>
      <c r="E975" s="12">
        <v>0.99</v>
      </c>
      <c r="F975" s="12">
        <v>1</v>
      </c>
      <c r="G975" s="12">
        <v>0.52</v>
      </c>
      <c r="H975" s="9">
        <v>8</v>
      </c>
      <c r="I975" s="10" t="s">
        <v>26</v>
      </c>
      <c r="J975" s="12">
        <v>0.5</v>
      </c>
      <c r="K975" t="str">
        <f>VLOOKUP(A975,MasterTutor!A:D,4,FALSE)</f>
        <v>Advanced</v>
      </c>
      <c r="L975" t="str">
        <f>VLOOKUP(A975,MasterTutor!A:D,3,FALSE)</f>
        <v>Professional</v>
      </c>
      <c r="M975" t="str">
        <f>VLOOKUP(A975,MasterTutor!A:D,2,FALSE)</f>
        <v>Annelies de Groot</v>
      </c>
    </row>
    <row r="976" spans="1:13" x14ac:dyDescent="0.2">
      <c r="A976" s="9" t="s">
        <v>240</v>
      </c>
      <c r="B976" s="9" t="s">
        <v>21</v>
      </c>
      <c r="C976" s="12">
        <v>0.89</v>
      </c>
      <c r="D976" s="12">
        <v>1.04</v>
      </c>
      <c r="E976" s="12">
        <v>0.98</v>
      </c>
      <c r="F976" s="12">
        <v>0.97</v>
      </c>
      <c r="G976" s="12">
        <v>0.52</v>
      </c>
      <c r="H976" s="9">
        <v>10</v>
      </c>
      <c r="I976" s="10" t="s">
        <v>27</v>
      </c>
      <c r="J976" s="12">
        <v>0.33</v>
      </c>
      <c r="K976" t="str">
        <f>VLOOKUP(A976,MasterTutor!A:D,4,FALSE)</f>
        <v>Advanced</v>
      </c>
      <c r="L976" t="str">
        <f>VLOOKUP(A976,MasterTutor!A:D,3,FALSE)</f>
        <v>Professional</v>
      </c>
      <c r="M976" t="str">
        <f>VLOOKUP(A976,MasterTutor!A:D,2,FALSE)</f>
        <v>Annelies de Groot</v>
      </c>
    </row>
    <row r="977" spans="1:13" x14ac:dyDescent="0.2">
      <c r="A977" s="9" t="s">
        <v>240</v>
      </c>
      <c r="B977" s="9" t="s">
        <v>22</v>
      </c>
      <c r="C977" s="12">
        <v>0.87</v>
      </c>
      <c r="D977" s="12">
        <v>1.02</v>
      </c>
      <c r="E977" s="12">
        <v>0.98</v>
      </c>
      <c r="F977" s="12">
        <v>1</v>
      </c>
      <c r="G977" s="12">
        <v>0.5</v>
      </c>
      <c r="H977" s="9">
        <v>4</v>
      </c>
      <c r="I977" s="10" t="s">
        <v>187</v>
      </c>
      <c r="J977" s="12">
        <v>0</v>
      </c>
      <c r="K977" t="str">
        <f>VLOOKUP(A977,MasterTutor!A:D,4,FALSE)</f>
        <v>Advanced</v>
      </c>
      <c r="L977" t="str">
        <f>VLOOKUP(A977,MasterTutor!A:D,3,FALSE)</f>
        <v>Professional</v>
      </c>
      <c r="M977" t="str">
        <f>VLOOKUP(A977,MasterTutor!A:D,2,FALSE)</f>
        <v>Annelies de Groot</v>
      </c>
    </row>
    <row r="978" spans="1:13" x14ac:dyDescent="0.2">
      <c r="A978" s="9" t="s">
        <v>241</v>
      </c>
      <c r="B978" s="9" t="s">
        <v>17</v>
      </c>
      <c r="C978" s="12">
        <v>0.65</v>
      </c>
      <c r="D978" s="12">
        <v>0.92</v>
      </c>
      <c r="E978" s="12">
        <v>0.99</v>
      </c>
      <c r="F978" s="12">
        <v>0.89</v>
      </c>
      <c r="G978" s="12">
        <v>0.85</v>
      </c>
      <c r="H978" s="9">
        <v>14</v>
      </c>
      <c r="I978" s="10">
        <v>0</v>
      </c>
      <c r="J978" s="12">
        <f>I978</f>
        <v>0</v>
      </c>
      <c r="K978" t="e">
        <f>VLOOKUP(A978,MasterTutor!A:D,4,FALSE)</f>
        <v>#N/A</v>
      </c>
      <c r="L978" t="e">
        <f>VLOOKUP(A978,MasterTutor!A:D,3,FALSE)</f>
        <v>#N/A</v>
      </c>
      <c r="M978" t="e">
        <f>VLOOKUP(A978,MasterTutor!A:D,2,FALSE)</f>
        <v>#N/A</v>
      </c>
    </row>
    <row r="979" spans="1:13" x14ac:dyDescent="0.2">
      <c r="A979" s="9" t="s">
        <v>241</v>
      </c>
      <c r="B979" s="9" t="s">
        <v>18</v>
      </c>
      <c r="C979" s="12">
        <v>0.92</v>
      </c>
      <c r="D979" s="12">
        <v>0.99</v>
      </c>
      <c r="E979" s="12">
        <v>0.99</v>
      </c>
      <c r="F979" s="12">
        <v>0.66</v>
      </c>
      <c r="G979" s="12">
        <v>0.5</v>
      </c>
      <c r="H979" s="9">
        <v>10</v>
      </c>
      <c r="I979" s="10">
        <v>0</v>
      </c>
      <c r="J979" s="12">
        <f>I979</f>
        <v>0</v>
      </c>
      <c r="K979" t="e">
        <f>VLOOKUP(A979,MasterTutor!A:D,4,FALSE)</f>
        <v>#N/A</v>
      </c>
      <c r="L979" t="e">
        <f>VLOOKUP(A979,MasterTutor!A:D,3,FALSE)</f>
        <v>#N/A</v>
      </c>
      <c r="M979" t="e">
        <f>VLOOKUP(A979,MasterTutor!A:D,2,FALSE)</f>
        <v>#N/A</v>
      </c>
    </row>
    <row r="980" spans="1:13" x14ac:dyDescent="0.2">
      <c r="A980" s="9" t="s">
        <v>241</v>
      </c>
      <c r="B980" s="9" t="s">
        <v>20</v>
      </c>
      <c r="C980" s="12">
        <v>0.99</v>
      </c>
      <c r="D980" s="12">
        <v>0.9</v>
      </c>
      <c r="E980" s="12">
        <v>1</v>
      </c>
      <c r="F980" s="12">
        <v>0.74</v>
      </c>
      <c r="G980" s="12">
        <v>0.32</v>
      </c>
      <c r="H980" s="9">
        <v>11</v>
      </c>
      <c r="I980" s="10">
        <v>0</v>
      </c>
      <c r="J980" s="12">
        <f>I980</f>
        <v>0</v>
      </c>
      <c r="K980" t="e">
        <f>VLOOKUP(A980,MasterTutor!A:D,4,FALSE)</f>
        <v>#N/A</v>
      </c>
      <c r="L980" t="e">
        <f>VLOOKUP(A980,MasterTutor!A:D,3,FALSE)</f>
        <v>#N/A</v>
      </c>
      <c r="M980" t="e">
        <f>VLOOKUP(A980,MasterTutor!A:D,2,FALSE)</f>
        <v>#N/A</v>
      </c>
    </row>
    <row r="981" spans="1:13" x14ac:dyDescent="0.2">
      <c r="A981" s="9" t="s">
        <v>241</v>
      </c>
      <c r="B981" s="9" t="s">
        <v>21</v>
      </c>
      <c r="C981" s="12">
        <v>0.91</v>
      </c>
      <c r="D981" s="12">
        <v>0.96</v>
      </c>
      <c r="E981" s="12">
        <v>0.99</v>
      </c>
      <c r="F981" s="12">
        <v>0.9</v>
      </c>
      <c r="G981" s="12">
        <v>0.27</v>
      </c>
      <c r="H981" s="9">
        <v>20</v>
      </c>
      <c r="I981" s="11"/>
      <c r="J981" s="9"/>
      <c r="K981" t="e">
        <f>VLOOKUP(A981,MasterTutor!A:D,4,FALSE)</f>
        <v>#N/A</v>
      </c>
      <c r="L981" t="e">
        <f>VLOOKUP(A981,MasterTutor!A:D,3,FALSE)</f>
        <v>#N/A</v>
      </c>
      <c r="M981" t="e">
        <f>VLOOKUP(A981,MasterTutor!A:D,2,FALSE)</f>
        <v>#N/A</v>
      </c>
    </row>
    <row r="982" spans="1:13" x14ac:dyDescent="0.2">
      <c r="A982" s="9" t="s">
        <v>242</v>
      </c>
      <c r="B982" s="9" t="s">
        <v>14</v>
      </c>
      <c r="C982" s="12">
        <v>1.1943999999999999</v>
      </c>
      <c r="D982" s="12">
        <v>1.1679999999999999</v>
      </c>
      <c r="E982" s="12">
        <v>1</v>
      </c>
      <c r="F982" s="12">
        <v>0.97499999999999998</v>
      </c>
      <c r="G982" s="12">
        <v>1</v>
      </c>
      <c r="H982" s="9">
        <v>6</v>
      </c>
      <c r="I982" s="10" t="s">
        <v>59</v>
      </c>
      <c r="J982" s="12">
        <v>0.75</v>
      </c>
      <c r="K982" t="str">
        <f>VLOOKUP(A982,MasterTutor!A:D,4,FALSE)</f>
        <v>Advanced</v>
      </c>
      <c r="L982" t="str">
        <f>VLOOKUP(A982,MasterTutor!A:D,3,FALSE)</f>
        <v>Adjunct</v>
      </c>
      <c r="M982" t="str">
        <f>VLOOKUP(A982,MasterTutor!A:D,2,FALSE)</f>
        <v>Kristin Haase-Alvey</v>
      </c>
    </row>
    <row r="983" spans="1:13" x14ac:dyDescent="0.2">
      <c r="A983" s="9" t="s">
        <v>242</v>
      </c>
      <c r="B983" s="9" t="s">
        <v>16</v>
      </c>
      <c r="C983" s="12">
        <v>1.36</v>
      </c>
      <c r="D983" s="12">
        <v>1.26</v>
      </c>
      <c r="E983" s="12">
        <v>1</v>
      </c>
      <c r="F983" s="12">
        <v>0.96</v>
      </c>
      <c r="G983" s="12">
        <v>1</v>
      </c>
      <c r="H983" s="9">
        <v>6</v>
      </c>
      <c r="I983" s="13">
        <v>45692</v>
      </c>
      <c r="J983" s="14">
        <v>0.5</v>
      </c>
      <c r="K983" t="str">
        <f>VLOOKUP(A983,MasterTutor!A:D,4,FALSE)</f>
        <v>Advanced</v>
      </c>
      <c r="L983" t="str">
        <f>VLOOKUP(A983,MasterTutor!A:D,3,FALSE)</f>
        <v>Adjunct</v>
      </c>
      <c r="M983" t="str">
        <f>VLOOKUP(A983,MasterTutor!A:D,2,FALSE)</f>
        <v>Kristin Haase-Alvey</v>
      </c>
    </row>
    <row r="984" spans="1:13" x14ac:dyDescent="0.2">
      <c r="A984" s="9" t="s">
        <v>242</v>
      </c>
      <c r="B984" s="9" t="s">
        <v>257</v>
      </c>
      <c r="C984" s="12">
        <v>1.42</v>
      </c>
      <c r="D984" s="12">
        <v>1.3</v>
      </c>
      <c r="E984" s="12">
        <v>0.99</v>
      </c>
      <c r="F984" s="12">
        <v>0.98</v>
      </c>
      <c r="G984" s="12">
        <v>1</v>
      </c>
      <c r="H984" s="9">
        <v>5</v>
      </c>
      <c r="I984" s="10">
        <v>0.66666666666666663</v>
      </c>
      <c r="J984" s="12">
        <v>0.66</v>
      </c>
      <c r="K984" t="str">
        <f>VLOOKUP(A984,MasterTutor!A:D,4,FALSE)</f>
        <v>Advanced</v>
      </c>
      <c r="L984" t="str">
        <f>VLOOKUP(A984,MasterTutor!A:D,3,FALSE)</f>
        <v>Adjunct</v>
      </c>
      <c r="M984" t="str">
        <f>VLOOKUP(A984,MasterTutor!A:D,2,FALSE)</f>
        <v>Kristin Haase-Alvey</v>
      </c>
    </row>
    <row r="985" spans="1:13" x14ac:dyDescent="0.2">
      <c r="A985" s="9" t="s">
        <v>242</v>
      </c>
      <c r="B985" s="9" t="s">
        <v>29</v>
      </c>
      <c r="C985" s="12">
        <v>1.3332999999999999</v>
      </c>
      <c r="D985" s="12">
        <v>1.2422</v>
      </c>
      <c r="E985" s="12">
        <v>1</v>
      </c>
      <c r="F985" s="12">
        <v>0.97872340400000002</v>
      </c>
      <c r="G985" s="12">
        <v>1</v>
      </c>
      <c r="H985" s="9">
        <v>8</v>
      </c>
      <c r="I985" s="10" t="s">
        <v>32</v>
      </c>
      <c r="J985" s="12">
        <v>0</v>
      </c>
      <c r="K985" t="str">
        <f>VLOOKUP(A985,MasterTutor!A:D,4,FALSE)</f>
        <v>Advanced</v>
      </c>
      <c r="L985" t="str">
        <f>VLOOKUP(A985,MasterTutor!A:D,3,FALSE)</f>
        <v>Adjunct</v>
      </c>
      <c r="M985" t="str">
        <f>VLOOKUP(A985,MasterTutor!A:D,2,FALSE)</f>
        <v>Kristin Haase-Alvey</v>
      </c>
    </row>
    <row r="986" spans="1:13" x14ac:dyDescent="0.2">
      <c r="A986" s="9" t="s">
        <v>242</v>
      </c>
      <c r="B986" s="9" t="s">
        <v>17</v>
      </c>
      <c r="C986" s="12">
        <v>1.72</v>
      </c>
      <c r="D986" s="12">
        <v>2.04</v>
      </c>
      <c r="E986" s="12">
        <v>1</v>
      </c>
      <c r="F986" s="12">
        <v>0.95</v>
      </c>
      <c r="G986" s="12">
        <v>0.86</v>
      </c>
      <c r="H986" s="9">
        <v>3</v>
      </c>
      <c r="I986" s="10">
        <v>1</v>
      </c>
      <c r="J986" s="12">
        <f>I986</f>
        <v>1</v>
      </c>
      <c r="K986" t="str">
        <f>VLOOKUP(A986,MasterTutor!A:D,4,FALSE)</f>
        <v>Advanced</v>
      </c>
      <c r="L986" t="str">
        <f>VLOOKUP(A986,MasterTutor!A:D,3,FALSE)</f>
        <v>Adjunct</v>
      </c>
      <c r="M986" t="str">
        <f>VLOOKUP(A986,MasterTutor!A:D,2,FALSE)</f>
        <v>Kristin Haase-Alvey</v>
      </c>
    </row>
    <row r="987" spans="1:13" x14ac:dyDescent="0.2">
      <c r="A987" s="9" t="s">
        <v>242</v>
      </c>
      <c r="B987" s="9" t="s">
        <v>18</v>
      </c>
      <c r="C987" s="12">
        <v>0.75</v>
      </c>
      <c r="D987" s="12">
        <v>1.77</v>
      </c>
      <c r="E987" s="12">
        <v>1</v>
      </c>
      <c r="F987" s="12">
        <v>0.93</v>
      </c>
      <c r="G987" s="12">
        <v>1</v>
      </c>
      <c r="H987" s="9" t="e">
        <v>#N/A</v>
      </c>
      <c r="I987" s="10">
        <v>0</v>
      </c>
      <c r="J987" s="12">
        <f>I987</f>
        <v>0</v>
      </c>
      <c r="K987" t="str">
        <f>VLOOKUP(A987,MasterTutor!A:D,4,FALSE)</f>
        <v>Advanced</v>
      </c>
      <c r="L987" t="str">
        <f>VLOOKUP(A987,MasterTutor!A:D,3,FALSE)</f>
        <v>Adjunct</v>
      </c>
      <c r="M987" t="str">
        <f>VLOOKUP(A987,MasterTutor!A:D,2,FALSE)</f>
        <v>Kristin Haase-Alvey</v>
      </c>
    </row>
    <row r="988" spans="1:13" x14ac:dyDescent="0.2">
      <c r="A988" s="9" t="s">
        <v>242</v>
      </c>
      <c r="B988" s="9" t="s">
        <v>20</v>
      </c>
      <c r="C988" s="12">
        <v>0.4</v>
      </c>
      <c r="D988" s="12">
        <v>1.51</v>
      </c>
      <c r="E988" s="12">
        <v>1</v>
      </c>
      <c r="F988" s="12">
        <v>0.93</v>
      </c>
      <c r="G988" s="12">
        <v>1</v>
      </c>
      <c r="H988" s="9">
        <v>2</v>
      </c>
      <c r="I988" s="10">
        <v>1</v>
      </c>
      <c r="J988" s="12">
        <f>I988</f>
        <v>1</v>
      </c>
      <c r="K988" t="str">
        <f>VLOOKUP(A988,MasterTutor!A:D,4,FALSE)</f>
        <v>Advanced</v>
      </c>
      <c r="L988" t="str">
        <f>VLOOKUP(A988,MasterTutor!A:D,3,FALSE)</f>
        <v>Adjunct</v>
      </c>
      <c r="M988" t="str">
        <f>VLOOKUP(A988,MasterTutor!A:D,2,FALSE)</f>
        <v>Kristin Haase-Alvey</v>
      </c>
    </row>
    <row r="989" spans="1:13" x14ac:dyDescent="0.2">
      <c r="A989" s="9" t="s">
        <v>242</v>
      </c>
      <c r="B989" s="9" t="s">
        <v>21</v>
      </c>
      <c r="C989" s="12">
        <v>0.92</v>
      </c>
      <c r="D989" s="12">
        <v>1.62</v>
      </c>
      <c r="E989" s="12">
        <v>1</v>
      </c>
      <c r="F989" s="12">
        <v>0.97</v>
      </c>
      <c r="G989" s="12">
        <v>0.63</v>
      </c>
      <c r="H989" s="9">
        <v>3</v>
      </c>
      <c r="I989" s="10" t="s">
        <v>15</v>
      </c>
      <c r="J989" s="12">
        <v>0.5</v>
      </c>
      <c r="K989" t="str">
        <f>VLOOKUP(A989,MasterTutor!A:D,4,FALSE)</f>
        <v>Advanced</v>
      </c>
      <c r="L989" t="str">
        <f>VLOOKUP(A989,MasterTutor!A:D,3,FALSE)</f>
        <v>Adjunct</v>
      </c>
      <c r="M989" t="str">
        <f>VLOOKUP(A989,MasterTutor!A:D,2,FALSE)</f>
        <v>Kristin Haase-Alvey</v>
      </c>
    </row>
    <row r="990" spans="1:13" x14ac:dyDescent="0.2">
      <c r="A990" s="9" t="s">
        <v>242</v>
      </c>
      <c r="B990" s="9" t="s">
        <v>22</v>
      </c>
      <c r="C990" s="12">
        <v>0.99</v>
      </c>
      <c r="D990" s="12">
        <v>1.21</v>
      </c>
      <c r="E990" s="12">
        <v>1</v>
      </c>
      <c r="F990" s="12">
        <v>0.88</v>
      </c>
      <c r="G990" s="12">
        <v>0.73</v>
      </c>
      <c r="H990" s="9">
        <v>10</v>
      </c>
      <c r="I990" s="10" t="s">
        <v>23</v>
      </c>
      <c r="J990" s="12">
        <v>1</v>
      </c>
      <c r="K990" t="str">
        <f>VLOOKUP(A990,MasterTutor!A:D,4,FALSE)</f>
        <v>Advanced</v>
      </c>
      <c r="L990" t="str">
        <f>VLOOKUP(A990,MasterTutor!A:D,3,FALSE)</f>
        <v>Adjunct</v>
      </c>
      <c r="M990" t="str">
        <f>VLOOKUP(A990,MasterTutor!A:D,2,FALSE)</f>
        <v>Kristin Haase-Alvey</v>
      </c>
    </row>
    <row r="991" spans="1:13" x14ac:dyDescent="0.2">
      <c r="A991" s="9" t="s">
        <v>243</v>
      </c>
      <c r="B991" s="9" t="s">
        <v>257</v>
      </c>
      <c r="C991" s="12">
        <v>0</v>
      </c>
      <c r="D991" s="12">
        <v>0</v>
      </c>
      <c r="E991" s="12">
        <v>0</v>
      </c>
      <c r="F991" s="12">
        <v>0</v>
      </c>
      <c r="G991" s="12">
        <v>0</v>
      </c>
      <c r="H991" s="9">
        <v>0</v>
      </c>
      <c r="I991" s="10"/>
      <c r="J991" s="12"/>
      <c r="K991" t="str">
        <f>VLOOKUP(A991,MasterTutor!A:D,4,FALSE)</f>
        <v>Advanced</v>
      </c>
      <c r="L991" t="str">
        <f>VLOOKUP(A991,MasterTutor!A:D,3,FALSE)</f>
        <v>Professional</v>
      </c>
      <c r="M991" t="str">
        <f>VLOOKUP(A991,MasterTutor!A:D,2,FALSE)</f>
        <v>Kristin Haase-Alvey</v>
      </c>
    </row>
    <row r="992" spans="1:13" x14ac:dyDescent="0.2">
      <c r="A992" s="9" t="s">
        <v>243</v>
      </c>
      <c r="B992" s="9" t="s">
        <v>29</v>
      </c>
      <c r="C992" s="12">
        <v>6.6699999999999995E-2</v>
      </c>
      <c r="D992" s="12">
        <v>0.80920000000000003</v>
      </c>
      <c r="E992" s="12">
        <v>1</v>
      </c>
      <c r="F992" s="12">
        <v>1</v>
      </c>
      <c r="G992" s="12">
        <v>0</v>
      </c>
      <c r="H992" s="9">
        <v>0</v>
      </c>
      <c r="I992" s="10">
        <v>0.75</v>
      </c>
      <c r="J992" s="12">
        <f>I992</f>
        <v>0.75</v>
      </c>
      <c r="K992" t="str">
        <f>VLOOKUP(A992,MasterTutor!A:D,4,FALSE)</f>
        <v>Advanced</v>
      </c>
      <c r="L992" t="str">
        <f>VLOOKUP(A992,MasterTutor!A:D,3,FALSE)</f>
        <v>Professional</v>
      </c>
      <c r="M992" t="str">
        <f>VLOOKUP(A992,MasterTutor!A:D,2,FALSE)</f>
        <v>Kristin Haase-Alvey</v>
      </c>
    </row>
    <row r="993" spans="1:13" x14ac:dyDescent="0.2">
      <c r="A993" s="9" t="s">
        <v>244</v>
      </c>
      <c r="B993" s="9" t="s">
        <v>14</v>
      </c>
      <c r="C993" s="12">
        <v>1.175</v>
      </c>
      <c r="D993" s="12">
        <v>1.46609999999999</v>
      </c>
      <c r="E993" s="12">
        <v>1</v>
      </c>
      <c r="F993" s="12">
        <v>1</v>
      </c>
      <c r="G993" s="12">
        <v>0.5</v>
      </c>
      <c r="H993" s="9">
        <v>8</v>
      </c>
      <c r="I993" s="10" t="s">
        <v>245</v>
      </c>
      <c r="J993" s="12">
        <v>0.78</v>
      </c>
      <c r="K993" t="str">
        <f>VLOOKUP(A993,MasterTutor!A:D,4,FALSE)</f>
        <v>Advanced</v>
      </c>
      <c r="L993" t="str">
        <f>VLOOKUP(A993,MasterTutor!A:D,3,FALSE)</f>
        <v>Adjunct- BUC</v>
      </c>
      <c r="M993" t="str">
        <f>VLOOKUP(A993,MasterTutor!A:D,2,FALSE)</f>
        <v>Geoff St. Marie</v>
      </c>
    </row>
    <row r="994" spans="1:13" x14ac:dyDescent="0.2">
      <c r="A994" s="9" t="s">
        <v>244</v>
      </c>
      <c r="B994" s="9" t="s">
        <v>14</v>
      </c>
      <c r="C994" s="12">
        <v>1.175</v>
      </c>
      <c r="D994" s="12">
        <v>1.46609999999999</v>
      </c>
      <c r="E994" s="12">
        <v>1</v>
      </c>
      <c r="F994" s="12">
        <v>1</v>
      </c>
      <c r="G994" s="12">
        <v>0.5</v>
      </c>
      <c r="H994" s="9">
        <v>8</v>
      </c>
      <c r="I994" s="10" t="s">
        <v>245</v>
      </c>
      <c r="J994" s="12">
        <f>_xlfn.TEXTBEFORE(I994, "/")/_xlfn.TEXTAFTER(I994,"/")</f>
        <v>0.77777777777777779</v>
      </c>
      <c r="K994" t="str">
        <f>VLOOKUP(A994,MasterTutor!A:D,4,FALSE)</f>
        <v>Advanced</v>
      </c>
      <c r="L994" t="str">
        <f>VLOOKUP(A994,MasterTutor!A:D,3,FALSE)</f>
        <v>Adjunct- BUC</v>
      </c>
      <c r="M994" t="str">
        <f>VLOOKUP(A994,MasterTutor!A:D,2,FALSE)</f>
        <v>Geoff St. Marie</v>
      </c>
    </row>
    <row r="995" spans="1:13" x14ac:dyDescent="0.2">
      <c r="A995" s="9" t="s">
        <v>244</v>
      </c>
      <c r="B995" s="9" t="s">
        <v>16</v>
      </c>
      <c r="C995" s="12">
        <v>1.26</v>
      </c>
      <c r="D995" s="12">
        <v>1.32</v>
      </c>
      <c r="E995" s="12">
        <v>0.99</v>
      </c>
      <c r="F995" s="12">
        <v>1</v>
      </c>
      <c r="G995" s="12">
        <v>0.53</v>
      </c>
      <c r="H995" s="9">
        <v>14</v>
      </c>
      <c r="I995" s="13">
        <v>45753</v>
      </c>
      <c r="J995" s="14">
        <v>0.67</v>
      </c>
      <c r="K995" t="str">
        <f>VLOOKUP(A995,MasterTutor!A:D,4,FALSE)</f>
        <v>Advanced</v>
      </c>
      <c r="L995" t="str">
        <f>VLOOKUP(A995,MasterTutor!A:D,3,FALSE)</f>
        <v>Adjunct- BUC</v>
      </c>
      <c r="M995" t="str">
        <f>VLOOKUP(A995,MasterTutor!A:D,2,FALSE)</f>
        <v>Geoff St. Marie</v>
      </c>
    </row>
    <row r="996" spans="1:13" x14ac:dyDescent="0.2">
      <c r="A996" s="9" t="s">
        <v>244</v>
      </c>
      <c r="B996" s="9" t="s">
        <v>257</v>
      </c>
      <c r="C996" s="12">
        <v>1.23</v>
      </c>
      <c r="D996" s="12">
        <v>1.32</v>
      </c>
      <c r="E996" s="12">
        <v>1</v>
      </c>
      <c r="F996" s="12">
        <v>0.94</v>
      </c>
      <c r="G996" s="12">
        <v>0.65</v>
      </c>
      <c r="H996" s="9">
        <v>10</v>
      </c>
      <c r="I996" s="10">
        <v>0.75</v>
      </c>
      <c r="J996" s="12">
        <v>0.75</v>
      </c>
      <c r="K996" t="str">
        <f>VLOOKUP(A996,MasterTutor!A:D,4,FALSE)</f>
        <v>Advanced</v>
      </c>
      <c r="L996" t="str">
        <f>VLOOKUP(A996,MasterTutor!A:D,3,FALSE)</f>
        <v>Adjunct- BUC</v>
      </c>
      <c r="M996" t="str">
        <f>VLOOKUP(A996,MasterTutor!A:D,2,FALSE)</f>
        <v>Geoff St. Marie</v>
      </c>
    </row>
    <row r="997" spans="1:13" x14ac:dyDescent="0.2">
      <c r="A997" s="9" t="s">
        <v>244</v>
      </c>
      <c r="B997" s="9" t="s">
        <v>29</v>
      </c>
      <c r="C997" s="12">
        <v>1.4750000000000001</v>
      </c>
      <c r="D997" s="12">
        <v>1.7292000000000001</v>
      </c>
      <c r="E997" s="12">
        <v>1</v>
      </c>
      <c r="F997" s="12">
        <v>0.98837209299999995</v>
      </c>
      <c r="G997" s="12">
        <v>0.47619047599999997</v>
      </c>
      <c r="H997" s="9">
        <v>15</v>
      </c>
      <c r="I997" s="10">
        <v>0.7</v>
      </c>
      <c r="J997" s="12">
        <f>I997</f>
        <v>0.7</v>
      </c>
      <c r="K997" t="str">
        <f>VLOOKUP(A997,MasterTutor!A:D,4,FALSE)</f>
        <v>Advanced</v>
      </c>
      <c r="L997" t="str">
        <f>VLOOKUP(A997,MasterTutor!A:D,3,FALSE)</f>
        <v>Adjunct- BUC</v>
      </c>
      <c r="M997" t="str">
        <f>VLOOKUP(A997,MasterTutor!A:D,2,FALSE)</f>
        <v>Geoff St. Marie</v>
      </c>
    </row>
    <row r="998" spans="1:13" x14ac:dyDescent="0.2">
      <c r="A998" s="9" t="s">
        <v>244</v>
      </c>
      <c r="B998" s="9" t="s">
        <v>22</v>
      </c>
      <c r="C998" s="12">
        <v>0.59</v>
      </c>
      <c r="D998" s="12">
        <v>1.31</v>
      </c>
      <c r="E998" s="12">
        <v>1</v>
      </c>
      <c r="F998" s="12">
        <v>1</v>
      </c>
      <c r="G998" s="12">
        <v>0</v>
      </c>
      <c r="H998" s="9">
        <v>2</v>
      </c>
      <c r="I998" s="10" t="s">
        <v>85</v>
      </c>
      <c r="J998" s="12">
        <v>0.86</v>
      </c>
      <c r="K998" t="str">
        <f>VLOOKUP(A998,MasterTutor!A:D,4,FALSE)</f>
        <v>Advanced</v>
      </c>
      <c r="L998" t="str">
        <f>VLOOKUP(A998,MasterTutor!A:D,3,FALSE)</f>
        <v>Adjunct- BUC</v>
      </c>
      <c r="M998" t="str">
        <f>VLOOKUP(A998,MasterTutor!A:D,2,FALSE)</f>
        <v>Geoff St. Marie</v>
      </c>
    </row>
    <row r="999" spans="1:13" x14ac:dyDescent="0.2">
      <c r="A999" s="9" t="s">
        <v>246</v>
      </c>
      <c r="B999" s="9" t="s">
        <v>14</v>
      </c>
      <c r="C999" s="12">
        <v>1.0542</v>
      </c>
      <c r="D999" s="12">
        <v>1.1578999999999999</v>
      </c>
      <c r="E999" s="12">
        <v>1</v>
      </c>
      <c r="F999" s="12">
        <v>0.84615384615384603</v>
      </c>
      <c r="G999" s="12">
        <v>0.16666666666666599</v>
      </c>
      <c r="H999" s="9">
        <v>9</v>
      </c>
      <c r="I999" s="10" t="s">
        <v>187</v>
      </c>
      <c r="J999" s="12">
        <v>0</v>
      </c>
      <c r="K999" t="str">
        <f>VLOOKUP(A999,MasterTutor!A:D,4,FALSE)</f>
        <v>Advanced</v>
      </c>
      <c r="L999" t="str">
        <f>VLOOKUP(A999,MasterTutor!A:D,3,FALSE)</f>
        <v>Professional</v>
      </c>
      <c r="M999" t="str">
        <f>VLOOKUP(A999,MasterTutor!A:D,2,FALSE)</f>
        <v>Ela Cross</v>
      </c>
    </row>
    <row r="1000" spans="1:13" x14ac:dyDescent="0.2">
      <c r="A1000" s="9" t="s">
        <v>246</v>
      </c>
      <c r="B1000" s="9" t="s">
        <v>16</v>
      </c>
      <c r="C1000" s="12">
        <v>0.68</v>
      </c>
      <c r="D1000" s="12">
        <v>0.89</v>
      </c>
      <c r="E1000" s="12">
        <v>0.97</v>
      </c>
      <c r="F1000" s="12">
        <v>0.82</v>
      </c>
      <c r="G1000" s="12">
        <v>0.7</v>
      </c>
      <c r="H1000" s="9">
        <v>4</v>
      </c>
      <c r="I1000" s="13" t="s">
        <v>40</v>
      </c>
      <c r="J1000" s="12">
        <v>0</v>
      </c>
      <c r="K1000" t="str">
        <f>VLOOKUP(A1000,MasterTutor!A:D,4,FALSE)</f>
        <v>Advanced</v>
      </c>
      <c r="L1000" t="str">
        <f>VLOOKUP(A1000,MasterTutor!A:D,3,FALSE)</f>
        <v>Professional</v>
      </c>
      <c r="M1000" t="str">
        <f>VLOOKUP(A1000,MasterTutor!A:D,2,FALSE)</f>
        <v>Ela Cross</v>
      </c>
    </row>
    <row r="1001" spans="1:13" x14ac:dyDescent="0.2">
      <c r="A1001" s="9" t="s">
        <v>246</v>
      </c>
      <c r="B1001" s="9" t="s">
        <v>257</v>
      </c>
      <c r="C1001" s="12">
        <v>0.79</v>
      </c>
      <c r="D1001" s="12">
        <v>0.96</v>
      </c>
      <c r="E1001" s="12">
        <v>1</v>
      </c>
      <c r="F1001" s="12">
        <v>1</v>
      </c>
      <c r="G1001" s="12">
        <v>0.67</v>
      </c>
      <c r="H1001" s="9">
        <v>16</v>
      </c>
      <c r="I1001" s="10">
        <v>0.8</v>
      </c>
      <c r="J1001" s="12">
        <v>0.8</v>
      </c>
      <c r="K1001" t="str">
        <f>VLOOKUP(A1001,MasterTutor!A:D,4,FALSE)</f>
        <v>Advanced</v>
      </c>
      <c r="L1001" t="str">
        <f>VLOOKUP(A1001,MasterTutor!A:D,3,FALSE)</f>
        <v>Professional</v>
      </c>
      <c r="M1001" t="str">
        <f>VLOOKUP(A1001,MasterTutor!A:D,2,FALSE)</f>
        <v>Ela Cross</v>
      </c>
    </row>
    <row r="1002" spans="1:13" x14ac:dyDescent="0.2">
      <c r="A1002" s="9" t="s">
        <v>246</v>
      </c>
      <c r="B1002" s="9" t="s">
        <v>29</v>
      </c>
      <c r="C1002" s="12">
        <v>1.0249999999999999</v>
      </c>
      <c r="D1002" s="12">
        <v>1.1069</v>
      </c>
      <c r="E1002" s="12">
        <v>1</v>
      </c>
      <c r="F1002" s="12">
        <v>0.98684210500000002</v>
      </c>
      <c r="G1002" s="12">
        <v>0.36</v>
      </c>
      <c r="H1002" s="9">
        <v>16</v>
      </c>
      <c r="I1002" s="10">
        <v>0.77777777777777779</v>
      </c>
      <c r="J1002" s="12">
        <f>I1002</f>
        <v>0.77777777777777779</v>
      </c>
      <c r="K1002" t="str">
        <f>VLOOKUP(A1002,MasterTutor!A:D,4,FALSE)</f>
        <v>Advanced</v>
      </c>
      <c r="L1002" t="str">
        <f>VLOOKUP(A1002,MasterTutor!A:D,3,FALSE)</f>
        <v>Professional</v>
      </c>
      <c r="M1002" t="str">
        <f>VLOOKUP(A1002,MasterTutor!A:D,2,FALSE)</f>
        <v>Ela Cross</v>
      </c>
    </row>
    <row r="1003" spans="1:13" x14ac:dyDescent="0.2">
      <c r="A1003" s="9" t="s">
        <v>246</v>
      </c>
      <c r="B1003" s="9" t="s">
        <v>22</v>
      </c>
      <c r="C1003" s="12">
        <v>0.89</v>
      </c>
      <c r="D1003" s="12">
        <v>1.1000000000000001</v>
      </c>
      <c r="E1003" s="12">
        <v>1</v>
      </c>
      <c r="F1003" s="12">
        <v>0.81</v>
      </c>
      <c r="G1003" s="12">
        <v>0</v>
      </c>
      <c r="H1003" s="9">
        <v>7</v>
      </c>
      <c r="I1003" s="10" t="s">
        <v>247</v>
      </c>
      <c r="J1003" s="12">
        <v>0</v>
      </c>
      <c r="K1003" t="str">
        <f>VLOOKUP(A1003,MasterTutor!A:D,4,FALSE)</f>
        <v>Advanced</v>
      </c>
      <c r="L1003" t="str">
        <f>VLOOKUP(A1003,MasterTutor!A:D,3,FALSE)</f>
        <v>Professional</v>
      </c>
      <c r="M1003" t="str">
        <f>VLOOKUP(A1003,MasterTutor!A:D,2,FALSE)</f>
        <v>Ela Cross</v>
      </c>
    </row>
    <row r="1004" spans="1:13" x14ac:dyDescent="0.2">
      <c r="A1004" s="9" t="s">
        <v>248</v>
      </c>
      <c r="B1004" s="9" t="s">
        <v>14</v>
      </c>
      <c r="C1004" s="12">
        <v>0.906299999999999</v>
      </c>
      <c r="D1004" s="12">
        <v>1.0657999999999901</v>
      </c>
      <c r="E1004" s="12">
        <v>1</v>
      </c>
      <c r="F1004" s="12">
        <v>1</v>
      </c>
      <c r="G1004" s="12">
        <v>0.86363636363636298</v>
      </c>
      <c r="H1004" s="9">
        <v>3</v>
      </c>
      <c r="I1004" s="10" t="s">
        <v>66</v>
      </c>
      <c r="J1004" s="12">
        <v>0.5</v>
      </c>
      <c r="K1004" t="str">
        <f>VLOOKUP(A1004,MasterTutor!A:D,4,FALSE)</f>
        <v>Premium</v>
      </c>
      <c r="L1004" t="str">
        <f>VLOOKUP(A1004,MasterTutor!A:D,3,FALSE)</f>
        <v>Professional</v>
      </c>
      <c r="M1004" t="str">
        <f>VLOOKUP(A1004,MasterTutor!A:D,2,FALSE)</f>
        <v>Ela Cross</v>
      </c>
    </row>
    <row r="1005" spans="1:13" x14ac:dyDescent="0.2">
      <c r="A1005" s="9" t="s">
        <v>248</v>
      </c>
      <c r="B1005" s="9" t="s">
        <v>16</v>
      </c>
      <c r="C1005" s="12">
        <v>0.82</v>
      </c>
      <c r="D1005" s="12">
        <v>0.99</v>
      </c>
      <c r="E1005" s="12">
        <v>1</v>
      </c>
      <c r="F1005" s="12">
        <v>1</v>
      </c>
      <c r="G1005" s="12">
        <v>1</v>
      </c>
      <c r="H1005" s="9">
        <v>5</v>
      </c>
      <c r="I1005" s="13">
        <v>45690</v>
      </c>
      <c r="J1005" s="12">
        <v>1</v>
      </c>
      <c r="K1005" t="str">
        <f>VLOOKUP(A1005,MasterTutor!A:D,4,FALSE)</f>
        <v>Premium</v>
      </c>
      <c r="L1005" t="str">
        <f>VLOOKUP(A1005,MasterTutor!A:D,3,FALSE)</f>
        <v>Professional</v>
      </c>
      <c r="M1005" t="str">
        <f>VLOOKUP(A1005,MasterTutor!A:D,2,FALSE)</f>
        <v>Ela Cross</v>
      </c>
    </row>
    <row r="1006" spans="1:13" x14ac:dyDescent="0.2">
      <c r="A1006" s="9" t="s">
        <v>248</v>
      </c>
      <c r="B1006" s="9" t="s">
        <v>257</v>
      </c>
      <c r="C1006" s="12">
        <v>0.8</v>
      </c>
      <c r="D1006" s="12">
        <v>0.93</v>
      </c>
      <c r="E1006" s="12">
        <v>1</v>
      </c>
      <c r="F1006" s="12">
        <v>1</v>
      </c>
      <c r="G1006" s="12">
        <v>0.96</v>
      </c>
      <c r="H1006" s="9">
        <v>5</v>
      </c>
      <c r="I1006" s="10">
        <v>1</v>
      </c>
      <c r="J1006" s="12">
        <v>1</v>
      </c>
      <c r="K1006" t="str">
        <f>VLOOKUP(A1006,MasterTutor!A:D,4,FALSE)</f>
        <v>Premium</v>
      </c>
      <c r="L1006" t="str">
        <f>VLOOKUP(A1006,MasterTutor!A:D,3,FALSE)</f>
        <v>Professional</v>
      </c>
      <c r="M1006" t="str">
        <f>VLOOKUP(A1006,MasterTutor!A:D,2,FALSE)</f>
        <v>Ela Cross</v>
      </c>
    </row>
    <row r="1007" spans="1:13" x14ac:dyDescent="0.2">
      <c r="A1007" s="9" t="s">
        <v>248</v>
      </c>
      <c r="B1007" s="9" t="s">
        <v>29</v>
      </c>
      <c r="C1007" s="12">
        <v>0.61250000000000004</v>
      </c>
      <c r="D1007" s="12">
        <v>1.0921000000000001</v>
      </c>
      <c r="E1007" s="12">
        <v>1</v>
      </c>
      <c r="F1007" s="12">
        <v>1</v>
      </c>
      <c r="G1007" s="12">
        <v>0.94117647100000001</v>
      </c>
      <c r="H1007" s="9">
        <v>3</v>
      </c>
      <c r="I1007" s="10">
        <v>0.66666666666666663</v>
      </c>
      <c r="J1007" s="12">
        <f>I1007</f>
        <v>0.66666666666666663</v>
      </c>
      <c r="K1007" t="str">
        <f>VLOOKUP(A1007,MasterTutor!A:D,4,FALSE)</f>
        <v>Premium</v>
      </c>
      <c r="L1007" t="str">
        <f>VLOOKUP(A1007,MasterTutor!A:D,3,FALSE)</f>
        <v>Professional</v>
      </c>
      <c r="M1007" t="str">
        <f>VLOOKUP(A1007,MasterTutor!A:D,2,FALSE)</f>
        <v>Ela Cross</v>
      </c>
    </row>
    <row r="1008" spans="1:13" x14ac:dyDescent="0.2">
      <c r="A1008" s="9" t="s">
        <v>248</v>
      </c>
      <c r="B1008" s="9" t="s">
        <v>17</v>
      </c>
      <c r="C1008" s="12">
        <v>0.88</v>
      </c>
      <c r="D1008" s="12">
        <v>1.04</v>
      </c>
      <c r="E1008" s="12">
        <v>1</v>
      </c>
      <c r="F1008" s="12">
        <v>1</v>
      </c>
      <c r="G1008" s="12">
        <v>0.72</v>
      </c>
      <c r="H1008" s="9">
        <v>8</v>
      </c>
      <c r="I1008" s="10">
        <v>1</v>
      </c>
      <c r="J1008" s="12">
        <f>I1008</f>
        <v>1</v>
      </c>
      <c r="K1008" t="str">
        <f>VLOOKUP(A1008,MasterTutor!A:D,4,FALSE)</f>
        <v>Premium</v>
      </c>
      <c r="L1008" t="str">
        <f>VLOOKUP(A1008,MasterTutor!A:D,3,FALSE)</f>
        <v>Professional</v>
      </c>
      <c r="M1008" t="str">
        <f>VLOOKUP(A1008,MasterTutor!A:D,2,FALSE)</f>
        <v>Ela Cross</v>
      </c>
    </row>
    <row r="1009" spans="1:13" x14ac:dyDescent="0.2">
      <c r="A1009" s="9" t="s">
        <v>248</v>
      </c>
      <c r="B1009" s="9" t="s">
        <v>18</v>
      </c>
      <c r="C1009" s="12">
        <v>0.36</v>
      </c>
      <c r="D1009" s="12">
        <v>0.74</v>
      </c>
      <c r="E1009" s="12">
        <v>1</v>
      </c>
      <c r="F1009" s="12">
        <v>1</v>
      </c>
      <c r="G1009" s="12">
        <v>0.77</v>
      </c>
      <c r="H1009" s="9">
        <v>5</v>
      </c>
      <c r="J1009" s="9"/>
      <c r="K1009" t="str">
        <f>VLOOKUP(A1009,MasterTutor!A:D,4,FALSE)</f>
        <v>Premium</v>
      </c>
      <c r="L1009" t="str">
        <f>VLOOKUP(A1009,MasterTutor!A:D,3,FALSE)</f>
        <v>Professional</v>
      </c>
      <c r="M1009" t="str">
        <f>VLOOKUP(A1009,MasterTutor!A:D,2,FALSE)</f>
        <v>Ela Cross</v>
      </c>
    </row>
    <row r="1010" spans="1:13" x14ac:dyDescent="0.2">
      <c r="A1010" s="9" t="s">
        <v>248</v>
      </c>
      <c r="B1010" s="9" t="s">
        <v>20</v>
      </c>
      <c r="C1010" s="12">
        <v>0.82</v>
      </c>
      <c r="D1010" s="12">
        <v>1.05</v>
      </c>
      <c r="E1010" s="12">
        <v>1</v>
      </c>
      <c r="F1010" s="12">
        <v>1</v>
      </c>
      <c r="G1010" s="12">
        <v>0.8</v>
      </c>
      <c r="H1010" s="9">
        <v>2</v>
      </c>
      <c r="I1010" s="10">
        <v>1</v>
      </c>
      <c r="J1010" s="12">
        <f>I1010</f>
        <v>1</v>
      </c>
      <c r="K1010" t="str">
        <f>VLOOKUP(A1010,MasterTutor!A:D,4,FALSE)</f>
        <v>Premium</v>
      </c>
      <c r="L1010" t="str">
        <f>VLOOKUP(A1010,MasterTutor!A:D,3,FALSE)</f>
        <v>Professional</v>
      </c>
      <c r="M1010" t="str">
        <f>VLOOKUP(A1010,MasterTutor!A:D,2,FALSE)</f>
        <v>Ela Cross</v>
      </c>
    </row>
    <row r="1011" spans="1:13" x14ac:dyDescent="0.2">
      <c r="A1011" s="9" t="s">
        <v>248</v>
      </c>
      <c r="B1011" s="9" t="s">
        <v>21</v>
      </c>
      <c r="C1011" s="12">
        <v>0.85</v>
      </c>
      <c r="D1011" s="12">
        <v>1.08</v>
      </c>
      <c r="E1011" s="12">
        <v>1</v>
      </c>
      <c r="F1011" s="12">
        <v>1</v>
      </c>
      <c r="G1011" s="12">
        <v>0.86</v>
      </c>
      <c r="H1011" s="9">
        <v>0</v>
      </c>
      <c r="I1011" s="10" t="s">
        <v>23</v>
      </c>
      <c r="J1011" s="12">
        <v>1</v>
      </c>
      <c r="K1011" t="str">
        <f>VLOOKUP(A1011,MasterTutor!A:D,4,FALSE)</f>
        <v>Premium</v>
      </c>
      <c r="L1011" t="str">
        <f>VLOOKUP(A1011,MasterTutor!A:D,3,FALSE)</f>
        <v>Professional</v>
      </c>
      <c r="M1011" t="str">
        <f>VLOOKUP(A1011,MasterTutor!A:D,2,FALSE)</f>
        <v>Ela Cross</v>
      </c>
    </row>
    <row r="1012" spans="1:13" x14ac:dyDescent="0.2">
      <c r="A1012" s="9" t="s">
        <v>248</v>
      </c>
      <c r="B1012" s="9" t="s">
        <v>22</v>
      </c>
      <c r="C1012" s="12">
        <v>0.86</v>
      </c>
      <c r="D1012" s="12">
        <v>1.07</v>
      </c>
      <c r="E1012" s="12">
        <v>1</v>
      </c>
      <c r="F1012" s="12">
        <v>1</v>
      </c>
      <c r="G1012" s="12">
        <v>1</v>
      </c>
      <c r="H1012" s="9">
        <v>5</v>
      </c>
      <c r="I1012" s="10" t="s">
        <v>34</v>
      </c>
      <c r="J1012" s="12">
        <v>1</v>
      </c>
      <c r="K1012" t="str">
        <f>VLOOKUP(A1012,MasterTutor!A:D,4,FALSE)</f>
        <v>Premium</v>
      </c>
      <c r="L1012" t="str">
        <f>VLOOKUP(A1012,MasterTutor!A:D,3,FALSE)</f>
        <v>Professional</v>
      </c>
      <c r="M1012" t="str">
        <f>VLOOKUP(A1012,MasterTutor!A:D,2,FALSE)</f>
        <v>Ela Cross</v>
      </c>
    </row>
    <row r="1013" spans="1:13" x14ac:dyDescent="0.2">
      <c r="A1013" s="9" t="s">
        <v>249</v>
      </c>
      <c r="B1013" s="9" t="s">
        <v>14</v>
      </c>
      <c r="C1013" s="12">
        <v>1.05</v>
      </c>
      <c r="D1013" s="12">
        <v>1.0246999999999999</v>
      </c>
      <c r="E1013" s="12">
        <v>1</v>
      </c>
      <c r="F1013" s="12">
        <v>0.85714285714285698</v>
      </c>
      <c r="G1013" s="12">
        <v>0.73913043478260798</v>
      </c>
      <c r="H1013" s="9">
        <v>8</v>
      </c>
      <c r="I1013" s="10" t="s">
        <v>250</v>
      </c>
      <c r="J1013" s="12">
        <v>0.67</v>
      </c>
      <c r="K1013" t="str">
        <f>VLOOKUP(A1013,MasterTutor!A:D,4,FALSE)</f>
        <v>Advanced</v>
      </c>
      <c r="L1013" t="str">
        <f>VLOOKUP(A1013,MasterTutor!A:D,3,FALSE)</f>
        <v>Professional</v>
      </c>
      <c r="M1013" t="str">
        <f>VLOOKUP(A1013,MasterTutor!A:D,2,FALSE)</f>
        <v>Kristin Haase-Alvey</v>
      </c>
    </row>
    <row r="1014" spans="1:13" x14ac:dyDescent="0.2">
      <c r="A1014" s="9" t="s">
        <v>249</v>
      </c>
      <c r="B1014" s="9" t="s">
        <v>14</v>
      </c>
      <c r="C1014" s="12">
        <v>1.05</v>
      </c>
      <c r="D1014" s="12">
        <v>1.0246999999999999</v>
      </c>
      <c r="E1014" s="12">
        <v>1</v>
      </c>
      <c r="F1014" s="12">
        <v>0.85714285714285698</v>
      </c>
      <c r="G1014" s="12">
        <v>0.73913043478260798</v>
      </c>
      <c r="H1014" s="9">
        <v>8</v>
      </c>
      <c r="I1014" s="10" t="s">
        <v>250</v>
      </c>
      <c r="J1014" s="12">
        <f>_xlfn.TEXTBEFORE(I1014, "/")/_xlfn.TEXTAFTER(I1014,"/")</f>
        <v>0.66666666666666663</v>
      </c>
      <c r="K1014" t="str">
        <f>VLOOKUP(A1014,MasterTutor!A:D,4,FALSE)</f>
        <v>Advanced</v>
      </c>
      <c r="L1014" t="str">
        <f>VLOOKUP(A1014,MasterTutor!A:D,3,FALSE)</f>
        <v>Professional</v>
      </c>
      <c r="M1014" t="str">
        <f>VLOOKUP(A1014,MasterTutor!A:D,2,FALSE)</f>
        <v>Kristin Haase-Alvey</v>
      </c>
    </row>
    <row r="1015" spans="1:13" x14ac:dyDescent="0.2">
      <c r="A1015" s="9" t="s">
        <v>249</v>
      </c>
      <c r="B1015" s="9" t="s">
        <v>16</v>
      </c>
      <c r="C1015" s="12">
        <v>1.01</v>
      </c>
      <c r="D1015" s="12">
        <v>0.99</v>
      </c>
      <c r="E1015" s="12">
        <v>1</v>
      </c>
      <c r="F1015" s="12">
        <v>0.81</v>
      </c>
      <c r="G1015" s="12">
        <v>0.95</v>
      </c>
      <c r="H1015" s="9">
        <v>8</v>
      </c>
      <c r="I1015" s="13">
        <v>45695</v>
      </c>
      <c r="J1015" s="14">
        <v>0.28999999999999998</v>
      </c>
      <c r="K1015" t="str">
        <f>VLOOKUP(A1015,MasterTutor!A:D,4,FALSE)</f>
        <v>Advanced</v>
      </c>
      <c r="L1015" t="str">
        <f>VLOOKUP(A1015,MasterTutor!A:D,3,FALSE)</f>
        <v>Professional</v>
      </c>
      <c r="M1015" t="str">
        <f>VLOOKUP(A1015,MasterTutor!A:D,2,FALSE)</f>
        <v>Kristin Haase-Alvey</v>
      </c>
    </row>
    <row r="1016" spans="1:13" x14ac:dyDescent="0.2">
      <c r="A1016" s="9" t="s">
        <v>249</v>
      </c>
      <c r="B1016" s="9" t="s">
        <v>257</v>
      </c>
      <c r="C1016" s="12">
        <v>0.83</v>
      </c>
      <c r="D1016" s="12">
        <v>1.1000000000000001</v>
      </c>
      <c r="E1016" s="12">
        <v>1</v>
      </c>
      <c r="F1016" s="12">
        <v>1</v>
      </c>
      <c r="G1016" s="12">
        <v>0.96</v>
      </c>
      <c r="H1016" s="9">
        <v>10</v>
      </c>
      <c r="I1016" s="10">
        <v>0.5</v>
      </c>
      <c r="J1016" s="12">
        <v>0.5</v>
      </c>
      <c r="K1016" t="str">
        <f>VLOOKUP(A1016,MasterTutor!A:D,4,FALSE)</f>
        <v>Advanced</v>
      </c>
      <c r="L1016" t="str">
        <f>VLOOKUP(A1016,MasterTutor!A:D,3,FALSE)</f>
        <v>Professional</v>
      </c>
      <c r="M1016" t="str">
        <f>VLOOKUP(A1016,MasterTutor!A:D,2,FALSE)</f>
        <v>Kristin Haase-Alvey</v>
      </c>
    </row>
    <row r="1017" spans="1:13" x14ac:dyDescent="0.2">
      <c r="A1017" s="9" t="s">
        <v>249</v>
      </c>
      <c r="B1017" s="9" t="s">
        <v>29</v>
      </c>
      <c r="C1017" s="12">
        <v>0.88329999999999997</v>
      </c>
      <c r="D1017" s="12">
        <v>0.98680000000000001</v>
      </c>
      <c r="E1017" s="12">
        <v>1</v>
      </c>
      <c r="F1017" s="12">
        <v>1</v>
      </c>
      <c r="G1017" s="12">
        <v>0.94444444400000005</v>
      </c>
      <c r="H1017" s="9">
        <v>11</v>
      </c>
      <c r="I1017" s="10">
        <v>0.3</v>
      </c>
      <c r="J1017" s="12">
        <f>I1017</f>
        <v>0.3</v>
      </c>
      <c r="K1017" t="str">
        <f>VLOOKUP(A1017,MasterTutor!A:D,4,FALSE)</f>
        <v>Advanced</v>
      </c>
      <c r="L1017" t="str">
        <f>VLOOKUP(A1017,MasterTutor!A:D,3,FALSE)</f>
        <v>Professional</v>
      </c>
      <c r="M1017" t="str">
        <f>VLOOKUP(A1017,MasterTutor!A:D,2,FALSE)</f>
        <v>Kristin Haase-Alvey</v>
      </c>
    </row>
    <row r="1018" spans="1:13" x14ac:dyDescent="0.2">
      <c r="A1018" s="9" t="s">
        <v>249</v>
      </c>
      <c r="B1018" s="9" t="s">
        <v>17</v>
      </c>
      <c r="C1018" s="12">
        <v>0.76</v>
      </c>
      <c r="D1018" s="12">
        <v>0.77</v>
      </c>
      <c r="E1018" s="12">
        <v>1</v>
      </c>
      <c r="F1018" s="12">
        <v>1</v>
      </c>
      <c r="G1018" s="12">
        <v>0.67</v>
      </c>
      <c r="H1018" s="9">
        <v>5</v>
      </c>
      <c r="I1018" s="10">
        <v>0</v>
      </c>
      <c r="J1018" s="12">
        <f>I1018</f>
        <v>0</v>
      </c>
      <c r="K1018" t="str">
        <f>VLOOKUP(A1018,MasterTutor!A:D,4,FALSE)</f>
        <v>Advanced</v>
      </c>
      <c r="L1018" t="str">
        <f>VLOOKUP(A1018,MasterTutor!A:D,3,FALSE)</f>
        <v>Professional</v>
      </c>
      <c r="M1018" t="str">
        <f>VLOOKUP(A1018,MasterTutor!A:D,2,FALSE)</f>
        <v>Kristin Haase-Alvey</v>
      </c>
    </row>
    <row r="1019" spans="1:13" x14ac:dyDescent="0.2">
      <c r="A1019" s="9" t="s">
        <v>249</v>
      </c>
      <c r="B1019" s="9" t="s">
        <v>18</v>
      </c>
      <c r="C1019" s="12">
        <v>0.53</v>
      </c>
      <c r="D1019" s="12">
        <v>0.62</v>
      </c>
      <c r="E1019" s="12">
        <v>0.99</v>
      </c>
      <c r="F1019" s="12">
        <v>1</v>
      </c>
      <c r="G1019" s="12">
        <v>0.73</v>
      </c>
      <c r="H1019" s="9">
        <v>2</v>
      </c>
      <c r="I1019" s="10" t="s">
        <v>132</v>
      </c>
      <c r="J1019" s="12">
        <f>1/3</f>
        <v>0.33333333333333331</v>
      </c>
      <c r="K1019" t="str">
        <f>VLOOKUP(A1019,MasterTutor!A:D,4,FALSE)</f>
        <v>Advanced</v>
      </c>
      <c r="L1019" t="str">
        <f>VLOOKUP(A1019,MasterTutor!A:D,3,FALSE)</f>
        <v>Professional</v>
      </c>
      <c r="M1019" t="str">
        <f>VLOOKUP(A1019,MasterTutor!A:D,2,FALSE)</f>
        <v>Kristin Haase-Alvey</v>
      </c>
    </row>
    <row r="1020" spans="1:13" x14ac:dyDescent="0.2">
      <c r="A1020" s="9" t="s">
        <v>249</v>
      </c>
      <c r="B1020" s="9" t="s">
        <v>20</v>
      </c>
      <c r="C1020" s="12">
        <v>1.05</v>
      </c>
      <c r="D1020" s="12">
        <v>1.0900000000000001</v>
      </c>
      <c r="E1020" s="12">
        <v>0.99</v>
      </c>
      <c r="F1020" s="12">
        <v>1</v>
      </c>
      <c r="G1020" s="12">
        <v>0.45</v>
      </c>
      <c r="H1020" s="9">
        <v>8</v>
      </c>
      <c r="I1020" s="10" t="s">
        <v>132</v>
      </c>
      <c r="J1020" s="12">
        <f>1/3</f>
        <v>0.33333333333333331</v>
      </c>
      <c r="K1020" t="str">
        <f>VLOOKUP(A1020,MasterTutor!A:D,4,FALSE)</f>
        <v>Advanced</v>
      </c>
      <c r="L1020" t="str">
        <f>VLOOKUP(A1020,MasterTutor!A:D,3,FALSE)</f>
        <v>Professional</v>
      </c>
      <c r="M1020" t="str">
        <f>VLOOKUP(A1020,MasterTutor!A:D,2,FALSE)</f>
        <v>Kristin Haase-Alvey</v>
      </c>
    </row>
    <row r="1021" spans="1:13" x14ac:dyDescent="0.2">
      <c r="A1021" s="9" t="s">
        <v>249</v>
      </c>
      <c r="B1021" s="9" t="s">
        <v>21</v>
      </c>
      <c r="C1021" s="12">
        <v>1.1599999999999999</v>
      </c>
      <c r="D1021" s="12">
        <v>1.1599999999999999</v>
      </c>
      <c r="E1021" s="12">
        <v>1</v>
      </c>
      <c r="F1021" s="12">
        <v>1</v>
      </c>
      <c r="G1021" s="12">
        <v>1</v>
      </c>
      <c r="H1021" s="9">
        <v>3</v>
      </c>
      <c r="I1021" s="10" t="s">
        <v>39</v>
      </c>
      <c r="J1021" s="12">
        <v>0.66</v>
      </c>
      <c r="K1021" t="str">
        <f>VLOOKUP(A1021,MasterTutor!A:D,4,FALSE)</f>
        <v>Advanced</v>
      </c>
      <c r="L1021" t="str">
        <f>VLOOKUP(A1021,MasterTutor!A:D,3,FALSE)</f>
        <v>Professional</v>
      </c>
      <c r="M1021" t="str">
        <f>VLOOKUP(A1021,MasterTutor!A:D,2,FALSE)</f>
        <v>Kristin Haase-Alvey</v>
      </c>
    </row>
    <row r="1022" spans="1:13" x14ac:dyDescent="0.2">
      <c r="A1022" s="9" t="s">
        <v>249</v>
      </c>
      <c r="B1022" s="9" t="s">
        <v>22</v>
      </c>
      <c r="C1022" s="12">
        <v>1</v>
      </c>
      <c r="D1022" s="12">
        <v>1.01</v>
      </c>
      <c r="E1022" s="12">
        <v>1</v>
      </c>
      <c r="F1022" s="12">
        <v>1</v>
      </c>
      <c r="G1022" s="12">
        <v>0.65</v>
      </c>
      <c r="H1022" s="9">
        <v>2</v>
      </c>
      <c r="I1022" s="10" t="s">
        <v>232</v>
      </c>
      <c r="J1022" s="12">
        <v>0.14000000000000001</v>
      </c>
      <c r="K1022" t="str">
        <f>VLOOKUP(A1022,MasterTutor!A:D,4,FALSE)</f>
        <v>Advanced</v>
      </c>
      <c r="L1022" t="str">
        <f>VLOOKUP(A1022,MasterTutor!A:D,3,FALSE)</f>
        <v>Professional</v>
      </c>
      <c r="M1022" t="str">
        <f>VLOOKUP(A1022,MasterTutor!A:D,2,FALSE)</f>
        <v>Kristin Haase-Alvey</v>
      </c>
    </row>
    <row r="1023" spans="1:13" x14ac:dyDescent="0.2">
      <c r="A1023" s="9" t="s">
        <v>251</v>
      </c>
      <c r="B1023" s="9" t="s">
        <v>17</v>
      </c>
      <c r="C1023" s="12">
        <v>1.2</v>
      </c>
      <c r="D1023" s="12">
        <v>1.74</v>
      </c>
      <c r="E1023" s="12">
        <v>0.99</v>
      </c>
      <c r="F1023" s="12">
        <v>0.96</v>
      </c>
      <c r="G1023" s="12">
        <v>0.53</v>
      </c>
      <c r="H1023" s="9">
        <v>3</v>
      </c>
      <c r="I1023" s="10" t="s">
        <v>252</v>
      </c>
      <c r="J1023" s="12">
        <v>0.28999999999999998</v>
      </c>
      <c r="K1023" t="e">
        <f>VLOOKUP(A1023,MasterTutor!A:D,4,FALSE)</f>
        <v>#N/A</v>
      </c>
      <c r="L1023" t="e">
        <f>VLOOKUP(A1023,MasterTutor!A:D,3,FALSE)</f>
        <v>#N/A</v>
      </c>
      <c r="M1023" t="e">
        <f>VLOOKUP(A1023,MasterTutor!A:D,2,FALSE)</f>
        <v>#N/A</v>
      </c>
    </row>
    <row r="1024" spans="1:13" x14ac:dyDescent="0.2">
      <c r="A1024" s="9" t="s">
        <v>251</v>
      </c>
      <c r="B1024" s="9" t="s">
        <v>18</v>
      </c>
      <c r="C1024" s="12">
        <v>0.91</v>
      </c>
      <c r="D1024" s="12">
        <v>1.93</v>
      </c>
      <c r="E1024" s="12">
        <v>0.99</v>
      </c>
      <c r="F1024" s="12">
        <v>0.98</v>
      </c>
      <c r="G1024" s="12">
        <v>0.56000000000000005</v>
      </c>
      <c r="H1024" s="9">
        <v>2</v>
      </c>
      <c r="I1024" s="10" t="s">
        <v>132</v>
      </c>
      <c r="J1024" s="12">
        <f>1/3</f>
        <v>0.33333333333333331</v>
      </c>
      <c r="K1024" t="e">
        <f>VLOOKUP(A1024,MasterTutor!A:D,4,FALSE)</f>
        <v>#N/A</v>
      </c>
      <c r="L1024" t="e">
        <f>VLOOKUP(A1024,MasterTutor!A:D,3,FALSE)</f>
        <v>#N/A</v>
      </c>
      <c r="M1024" t="e">
        <f>VLOOKUP(A1024,MasterTutor!A:D,2,FALSE)</f>
        <v>#N/A</v>
      </c>
    </row>
    <row r="1025" spans="1:13" x14ac:dyDescent="0.2">
      <c r="A1025" s="9" t="s">
        <v>251</v>
      </c>
      <c r="B1025" s="9" t="s">
        <v>20</v>
      </c>
      <c r="C1025" s="12">
        <v>0.95</v>
      </c>
      <c r="D1025" s="12">
        <v>1.68</v>
      </c>
      <c r="E1025" s="12">
        <v>0.99</v>
      </c>
      <c r="F1025" s="12">
        <v>0.3</v>
      </c>
      <c r="G1025" s="12">
        <v>0.46</v>
      </c>
      <c r="H1025" s="9">
        <v>5</v>
      </c>
      <c r="I1025" s="10">
        <v>0</v>
      </c>
      <c r="J1025" s="12">
        <f>I1025</f>
        <v>0</v>
      </c>
      <c r="K1025" t="e">
        <f>VLOOKUP(A1025,MasterTutor!A:D,4,FALSE)</f>
        <v>#N/A</v>
      </c>
      <c r="L1025" t="e">
        <f>VLOOKUP(A1025,MasterTutor!A:D,3,FALSE)</f>
        <v>#N/A</v>
      </c>
      <c r="M1025" t="e">
        <f>VLOOKUP(A1025,MasterTutor!A:D,2,FALSE)</f>
        <v>#N/A</v>
      </c>
    </row>
    <row r="1026" spans="1:13" x14ac:dyDescent="0.2">
      <c r="A1026" s="9" t="s">
        <v>253</v>
      </c>
      <c r="B1026" s="9" t="s">
        <v>257</v>
      </c>
      <c r="C1026" s="12">
        <v>0</v>
      </c>
      <c r="D1026" s="12">
        <v>0</v>
      </c>
      <c r="E1026" s="12">
        <v>0</v>
      </c>
      <c r="F1026" s="12">
        <v>0</v>
      </c>
      <c r="G1026" s="12">
        <v>0</v>
      </c>
      <c r="H1026" s="9">
        <v>0</v>
      </c>
      <c r="I1026" s="10"/>
      <c r="J1026" s="12"/>
      <c r="K1026" t="str">
        <f>VLOOKUP(A1026,MasterTutor!A:D,4,FALSE)</f>
        <v>Advanced</v>
      </c>
      <c r="L1026" t="str">
        <f>VLOOKUP(A1026,MasterTutor!A:D,3,FALSE)</f>
        <v>Professional</v>
      </c>
      <c r="M1026" t="str">
        <f>VLOOKUP(A1026,MasterTutor!A:D,2,FALSE)</f>
        <v>Annelies de Groot</v>
      </c>
    </row>
    <row r="1027" spans="1:13" x14ac:dyDescent="0.2">
      <c r="A1027" s="9" t="s">
        <v>253</v>
      </c>
      <c r="B1027" s="9" t="s">
        <v>29</v>
      </c>
      <c r="C1027" s="12">
        <v>0.3286</v>
      </c>
      <c r="D1027" s="12">
        <v>0.65549999999999997</v>
      </c>
      <c r="E1027" s="12">
        <v>1</v>
      </c>
      <c r="F1027" s="12">
        <v>0.96551724100000003</v>
      </c>
      <c r="G1027" s="12">
        <v>1</v>
      </c>
      <c r="H1027" s="9">
        <v>0</v>
      </c>
      <c r="I1027" s="10">
        <v>0.90909090909090906</v>
      </c>
      <c r="J1027" s="12">
        <f>I1027</f>
        <v>0.90909090909090906</v>
      </c>
      <c r="K1027" t="str">
        <f>VLOOKUP(A1027,MasterTutor!A:D,4,FALSE)</f>
        <v>Advanced</v>
      </c>
      <c r="L1027" t="str">
        <f>VLOOKUP(A1027,MasterTutor!A:D,3,FALSE)</f>
        <v>Professional</v>
      </c>
      <c r="M1027" t="str">
        <f>VLOOKUP(A1027,MasterTutor!A:D,2,FALSE)</f>
        <v>Annelies de Groot</v>
      </c>
    </row>
    <row r="1028" spans="1:13" x14ac:dyDescent="0.2">
      <c r="A1028" s="9" t="s">
        <v>254</v>
      </c>
      <c r="B1028" s="9" t="s">
        <v>14</v>
      </c>
      <c r="C1028" s="12">
        <v>0.68330000000000002</v>
      </c>
      <c r="D1028" s="12">
        <v>1.0099</v>
      </c>
      <c r="E1028" s="12">
        <v>1</v>
      </c>
      <c r="F1028" s="12">
        <v>0.96666666666666601</v>
      </c>
      <c r="G1028" s="12">
        <v>0.90909090909090895</v>
      </c>
      <c r="H1028" s="9">
        <v>0</v>
      </c>
      <c r="I1028" s="10" t="s">
        <v>36</v>
      </c>
      <c r="J1028" s="12">
        <v>0</v>
      </c>
      <c r="K1028" t="str">
        <f>VLOOKUP(A1028,MasterTutor!A:D,4,FALSE)</f>
        <v>Distinguished</v>
      </c>
      <c r="L1028" t="str">
        <f>VLOOKUP(A1028,MasterTutor!A:D,3,FALSE)</f>
        <v>Professional</v>
      </c>
      <c r="M1028" t="str">
        <f>VLOOKUP(A1028,MasterTutor!A:D,2,FALSE)</f>
        <v>Kristin Haase-Alvey</v>
      </c>
    </row>
    <row r="1029" spans="1:13" x14ac:dyDescent="0.2">
      <c r="A1029" s="9" t="s">
        <v>254</v>
      </c>
      <c r="B1029" s="9" t="s">
        <v>16</v>
      </c>
      <c r="C1029" s="12">
        <v>0.4</v>
      </c>
      <c r="D1029" s="12">
        <v>1.1399999999999999</v>
      </c>
      <c r="E1029" s="12">
        <v>1</v>
      </c>
      <c r="F1029" s="12">
        <v>0.92</v>
      </c>
      <c r="G1029" s="12">
        <v>1</v>
      </c>
      <c r="H1029" s="9">
        <v>1</v>
      </c>
      <c r="I1029" s="13">
        <v>45691</v>
      </c>
      <c r="J1029" s="14">
        <v>0.67</v>
      </c>
      <c r="K1029" t="str">
        <f>VLOOKUP(A1029,MasterTutor!A:D,4,FALSE)</f>
        <v>Distinguished</v>
      </c>
      <c r="L1029" t="str">
        <f>VLOOKUP(A1029,MasterTutor!A:D,3,FALSE)</f>
        <v>Professional</v>
      </c>
      <c r="M1029" t="str">
        <f>VLOOKUP(A1029,MasterTutor!A:D,2,FALSE)</f>
        <v>Kristin Haase-Alvey</v>
      </c>
    </row>
    <row r="1030" spans="1:13" x14ac:dyDescent="0.2">
      <c r="A1030" s="9" t="s">
        <v>254</v>
      </c>
      <c r="B1030" s="9" t="s">
        <v>257</v>
      </c>
      <c r="C1030" s="12">
        <v>0.37</v>
      </c>
      <c r="D1030" s="12">
        <v>0.9</v>
      </c>
      <c r="E1030" s="12">
        <v>1</v>
      </c>
      <c r="F1030" s="12">
        <v>0.74</v>
      </c>
      <c r="G1030" s="12">
        <v>0.89</v>
      </c>
      <c r="H1030" s="9">
        <v>2</v>
      </c>
      <c r="I1030" s="10">
        <v>1</v>
      </c>
      <c r="J1030" s="12">
        <v>1</v>
      </c>
      <c r="K1030" t="str">
        <f>VLOOKUP(A1030,MasterTutor!A:D,4,FALSE)</f>
        <v>Distinguished</v>
      </c>
      <c r="L1030" t="str">
        <f>VLOOKUP(A1030,MasterTutor!A:D,3,FALSE)</f>
        <v>Professional</v>
      </c>
      <c r="M1030" t="str">
        <f>VLOOKUP(A1030,MasterTutor!A:D,2,FALSE)</f>
        <v>Kristin Haase-Alvey</v>
      </c>
    </row>
    <row r="1031" spans="1:13" x14ac:dyDescent="0.2">
      <c r="A1031" s="9" t="s">
        <v>254</v>
      </c>
      <c r="B1031" s="9" t="s">
        <v>29</v>
      </c>
      <c r="C1031" s="12">
        <v>0.43330000000000002</v>
      </c>
      <c r="D1031" s="12">
        <v>0.86019999999999996</v>
      </c>
      <c r="E1031" s="12">
        <v>1</v>
      </c>
      <c r="F1031" s="12">
        <v>0.95348837200000003</v>
      </c>
      <c r="G1031" s="12">
        <v>0.75</v>
      </c>
      <c r="H1031" s="9">
        <v>1</v>
      </c>
      <c r="I1031" s="10">
        <v>0.16666666666666666</v>
      </c>
      <c r="J1031" s="12">
        <f>I1031</f>
        <v>0.16666666666666666</v>
      </c>
      <c r="K1031" t="str">
        <f>VLOOKUP(A1031,MasterTutor!A:D,4,FALSE)</f>
        <v>Distinguished</v>
      </c>
      <c r="L1031" t="str">
        <f>VLOOKUP(A1031,MasterTutor!A:D,3,FALSE)</f>
        <v>Professional</v>
      </c>
      <c r="M1031" t="str">
        <f>VLOOKUP(A1031,MasterTutor!A:D,2,FALSE)</f>
        <v>Kristin Haase-Alvey</v>
      </c>
    </row>
    <row r="1032" spans="1:13" x14ac:dyDescent="0.2">
      <c r="A1032" s="9" t="s">
        <v>254</v>
      </c>
      <c r="B1032" s="9" t="s">
        <v>17</v>
      </c>
      <c r="C1032" s="12">
        <v>0.7</v>
      </c>
      <c r="D1032" s="12">
        <v>0.93</v>
      </c>
      <c r="E1032" s="12">
        <v>1</v>
      </c>
      <c r="F1032" s="12">
        <v>0.93</v>
      </c>
      <c r="G1032" s="12">
        <v>0.94</v>
      </c>
      <c r="H1032" s="9">
        <v>6</v>
      </c>
      <c r="I1032" s="10">
        <v>1</v>
      </c>
      <c r="J1032" s="12">
        <f>I1032</f>
        <v>1</v>
      </c>
      <c r="K1032" t="str">
        <f>VLOOKUP(A1032,MasterTutor!A:D,4,FALSE)</f>
        <v>Distinguished</v>
      </c>
      <c r="L1032" t="str">
        <f>VLOOKUP(A1032,MasterTutor!A:D,3,FALSE)</f>
        <v>Professional</v>
      </c>
      <c r="M1032" t="str">
        <f>VLOOKUP(A1032,MasterTutor!A:D,2,FALSE)</f>
        <v>Kristin Haase-Alvey</v>
      </c>
    </row>
    <row r="1033" spans="1:13" x14ac:dyDescent="0.2">
      <c r="A1033" s="9" t="s">
        <v>254</v>
      </c>
      <c r="B1033" s="9" t="s">
        <v>18</v>
      </c>
      <c r="C1033" s="12">
        <v>0.48</v>
      </c>
      <c r="D1033" s="12">
        <v>0.75</v>
      </c>
      <c r="E1033" s="12">
        <v>1</v>
      </c>
      <c r="F1033" s="12">
        <v>0.95</v>
      </c>
      <c r="G1033" s="12">
        <v>1</v>
      </c>
      <c r="H1033" s="9">
        <v>8</v>
      </c>
      <c r="I1033" s="10">
        <v>1</v>
      </c>
      <c r="J1033" s="12">
        <f>I1033</f>
        <v>1</v>
      </c>
      <c r="K1033" t="str">
        <f>VLOOKUP(A1033,MasterTutor!A:D,4,FALSE)</f>
        <v>Distinguished</v>
      </c>
      <c r="L1033" t="str">
        <f>VLOOKUP(A1033,MasterTutor!A:D,3,FALSE)</f>
        <v>Professional</v>
      </c>
      <c r="M1033" t="str">
        <f>VLOOKUP(A1033,MasterTutor!A:D,2,FALSE)</f>
        <v>Kristin Haase-Alvey</v>
      </c>
    </row>
    <row r="1034" spans="1:13" x14ac:dyDescent="0.2">
      <c r="A1034" s="9" t="s">
        <v>254</v>
      </c>
      <c r="B1034" s="9" t="s">
        <v>20</v>
      </c>
      <c r="C1034" s="12">
        <v>0.71</v>
      </c>
      <c r="D1034" s="12">
        <v>1.05</v>
      </c>
      <c r="E1034" s="12">
        <v>1</v>
      </c>
      <c r="F1034" s="12">
        <v>0.69</v>
      </c>
      <c r="G1034" s="12">
        <v>0.8</v>
      </c>
      <c r="H1034" s="9">
        <v>8</v>
      </c>
      <c r="I1034" s="10">
        <v>1</v>
      </c>
      <c r="J1034" s="12">
        <f>I1034</f>
        <v>1</v>
      </c>
      <c r="K1034" t="str">
        <f>VLOOKUP(A1034,MasterTutor!A:D,4,FALSE)</f>
        <v>Distinguished</v>
      </c>
      <c r="L1034" t="str">
        <f>VLOOKUP(A1034,MasterTutor!A:D,3,FALSE)</f>
        <v>Professional</v>
      </c>
      <c r="M1034" t="str">
        <f>VLOOKUP(A1034,MasterTutor!A:D,2,FALSE)</f>
        <v>Kristin Haase-Alvey</v>
      </c>
    </row>
    <row r="1035" spans="1:13" x14ac:dyDescent="0.2">
      <c r="A1035" s="9" t="s">
        <v>254</v>
      </c>
      <c r="B1035" s="9" t="s">
        <v>21</v>
      </c>
      <c r="C1035" s="12">
        <v>0.74</v>
      </c>
      <c r="D1035" s="12">
        <v>1.0900000000000001</v>
      </c>
      <c r="E1035" s="12">
        <v>1</v>
      </c>
      <c r="F1035" s="12">
        <v>0.95</v>
      </c>
      <c r="G1035" s="12">
        <v>0.85</v>
      </c>
      <c r="H1035" s="9">
        <v>1</v>
      </c>
      <c r="I1035" s="10" t="s">
        <v>23</v>
      </c>
      <c r="J1035" s="12">
        <v>1</v>
      </c>
      <c r="K1035" t="str">
        <f>VLOOKUP(A1035,MasterTutor!A:D,4,FALSE)</f>
        <v>Distinguished</v>
      </c>
      <c r="L1035" t="str">
        <f>VLOOKUP(A1035,MasterTutor!A:D,3,FALSE)</f>
        <v>Professional</v>
      </c>
      <c r="M1035" t="str">
        <f>VLOOKUP(A1035,MasterTutor!A:D,2,FALSE)</f>
        <v>Kristin Haase-Alvey</v>
      </c>
    </row>
    <row r="1036" spans="1:13" x14ac:dyDescent="0.2">
      <c r="A1036" s="9" t="s">
        <v>254</v>
      </c>
      <c r="B1036" s="9" t="s">
        <v>22</v>
      </c>
      <c r="C1036" s="12">
        <v>0.8</v>
      </c>
      <c r="D1036" s="12">
        <v>0.98</v>
      </c>
      <c r="E1036" s="12">
        <v>1</v>
      </c>
      <c r="F1036" s="12">
        <v>0.92</v>
      </c>
      <c r="G1036" s="12">
        <v>0.86</v>
      </c>
      <c r="H1036" s="9">
        <v>0</v>
      </c>
      <c r="I1036" s="10" t="s">
        <v>27</v>
      </c>
      <c r="J1036" s="12">
        <v>0.33</v>
      </c>
      <c r="K1036" t="str">
        <f>VLOOKUP(A1036,MasterTutor!A:D,4,FALSE)</f>
        <v>Distinguished</v>
      </c>
      <c r="L1036" t="str">
        <f>VLOOKUP(A1036,MasterTutor!A:D,3,FALSE)</f>
        <v>Professional</v>
      </c>
      <c r="M1036" t="str">
        <f>VLOOKUP(A1036,MasterTutor!A:D,2,FALSE)</f>
        <v>Kristin Haase-Alvey</v>
      </c>
    </row>
    <row r="1037" spans="1:13" x14ac:dyDescent="0.2">
      <c r="A1037" s="9" t="s">
        <v>255</v>
      </c>
      <c r="B1037" s="9" t="s">
        <v>14</v>
      </c>
      <c r="C1037" s="12">
        <v>0.51790000000000003</v>
      </c>
      <c r="D1037" s="12">
        <v>1.0044</v>
      </c>
      <c r="E1037" s="12">
        <v>0.984375</v>
      </c>
      <c r="F1037" s="12">
        <v>0.93617021276595702</v>
      </c>
      <c r="G1037" s="12">
        <v>0.26086956521739102</v>
      </c>
      <c r="H1037" s="9">
        <v>1</v>
      </c>
      <c r="I1037" s="10" t="s">
        <v>54</v>
      </c>
      <c r="J1037" s="12">
        <v>0</v>
      </c>
      <c r="K1037" t="str">
        <f>VLOOKUP(A1037,MasterTutor!A:D,4,FALSE)</f>
        <v>Premium</v>
      </c>
      <c r="L1037" t="str">
        <f>VLOOKUP(A1037,MasterTutor!A:D,3,FALSE)</f>
        <v>Professional</v>
      </c>
      <c r="M1037" t="str">
        <f>VLOOKUP(A1037,MasterTutor!A:D,2,FALSE)</f>
        <v>Geoff St. Marie</v>
      </c>
    </row>
    <row r="1038" spans="1:13" x14ac:dyDescent="0.2">
      <c r="A1038" s="9" t="s">
        <v>255</v>
      </c>
      <c r="B1038" s="9" t="s">
        <v>16</v>
      </c>
      <c r="C1038" s="12">
        <v>0.78</v>
      </c>
      <c r="D1038" s="12">
        <v>1.3</v>
      </c>
      <c r="E1038" s="12">
        <v>1</v>
      </c>
      <c r="F1038" s="12">
        <v>0.92</v>
      </c>
      <c r="G1038" s="12">
        <v>0.32</v>
      </c>
      <c r="H1038" s="9">
        <v>2</v>
      </c>
      <c r="I1038" s="13">
        <v>45662</v>
      </c>
      <c r="J1038" s="14">
        <v>0.2</v>
      </c>
      <c r="K1038" t="str">
        <f>VLOOKUP(A1038,MasterTutor!A:D,4,FALSE)</f>
        <v>Premium</v>
      </c>
      <c r="L1038" t="str">
        <f>VLOOKUP(A1038,MasterTutor!A:D,3,FALSE)</f>
        <v>Professional</v>
      </c>
      <c r="M1038" t="str">
        <f>VLOOKUP(A1038,MasterTutor!A:D,2,FALSE)</f>
        <v>Geoff St. Marie</v>
      </c>
    </row>
    <row r="1039" spans="1:13" x14ac:dyDescent="0.2">
      <c r="A1039" s="9" t="s">
        <v>255</v>
      </c>
      <c r="B1039" s="9" t="s">
        <v>257</v>
      </c>
      <c r="C1039" s="12">
        <v>0.56999999999999995</v>
      </c>
      <c r="D1039" s="12">
        <v>1.32</v>
      </c>
      <c r="E1039" s="12">
        <v>1</v>
      </c>
      <c r="F1039" s="12">
        <v>0.96</v>
      </c>
      <c r="G1039" s="12">
        <v>0.5</v>
      </c>
      <c r="H1039" s="9">
        <v>1</v>
      </c>
      <c r="I1039" s="10" t="s">
        <v>45</v>
      </c>
      <c r="J1039" s="12">
        <v>0</v>
      </c>
      <c r="K1039" t="str">
        <f>VLOOKUP(A1039,MasterTutor!A:D,4,FALSE)</f>
        <v>Premium</v>
      </c>
      <c r="L1039" t="str">
        <f>VLOOKUP(A1039,MasterTutor!A:D,3,FALSE)</f>
        <v>Professional</v>
      </c>
      <c r="M1039" t="str">
        <f>VLOOKUP(A1039,MasterTutor!A:D,2,FALSE)</f>
        <v>Geoff St. Marie</v>
      </c>
    </row>
    <row r="1040" spans="1:13" x14ac:dyDescent="0.2">
      <c r="A1040" s="9" t="s">
        <v>255</v>
      </c>
      <c r="B1040" s="9" t="s">
        <v>29</v>
      </c>
      <c r="C1040" s="12">
        <v>0.55710000000000004</v>
      </c>
      <c r="D1040" s="12">
        <v>1.3895</v>
      </c>
      <c r="E1040" s="12">
        <v>1</v>
      </c>
      <c r="F1040" s="12">
        <v>0.96078431399999997</v>
      </c>
      <c r="G1040" s="12">
        <v>0.58823529399999996</v>
      </c>
      <c r="H1040" s="9">
        <v>2</v>
      </c>
      <c r="I1040" s="10" t="s">
        <v>40</v>
      </c>
      <c r="J1040" s="12">
        <v>0</v>
      </c>
      <c r="K1040" t="str">
        <f>VLOOKUP(A1040,MasterTutor!A:D,4,FALSE)</f>
        <v>Premium</v>
      </c>
      <c r="L1040" t="str">
        <f>VLOOKUP(A1040,MasterTutor!A:D,3,FALSE)</f>
        <v>Professional</v>
      </c>
      <c r="M1040" t="str">
        <f>VLOOKUP(A1040,MasterTutor!A:D,2,FALSE)</f>
        <v>Geoff St. Marie</v>
      </c>
    </row>
    <row r="1041" spans="1:13" x14ac:dyDescent="0.2">
      <c r="A1041" s="9" t="s">
        <v>255</v>
      </c>
      <c r="B1041" s="9" t="s">
        <v>17</v>
      </c>
      <c r="C1041" s="12">
        <v>0.75</v>
      </c>
      <c r="D1041" s="12">
        <v>1.3</v>
      </c>
      <c r="E1041" s="12">
        <v>1</v>
      </c>
      <c r="F1041" s="12">
        <v>0.93</v>
      </c>
      <c r="G1041" s="12">
        <v>0.56999999999999995</v>
      </c>
      <c r="H1041" s="9">
        <v>2</v>
      </c>
      <c r="I1041" s="10">
        <v>0</v>
      </c>
      <c r="J1041" s="12">
        <f>I1041</f>
        <v>0</v>
      </c>
      <c r="K1041" t="str">
        <f>VLOOKUP(A1041,MasterTutor!A:D,4,FALSE)</f>
        <v>Premium</v>
      </c>
      <c r="L1041" t="str">
        <f>VLOOKUP(A1041,MasterTutor!A:D,3,FALSE)</f>
        <v>Professional</v>
      </c>
      <c r="M1041" t="str">
        <f>VLOOKUP(A1041,MasterTutor!A:D,2,FALSE)</f>
        <v>Geoff St. Marie</v>
      </c>
    </row>
    <row r="1042" spans="1:13" x14ac:dyDescent="0.2">
      <c r="A1042" s="9" t="s">
        <v>255</v>
      </c>
      <c r="B1042" s="9" t="s">
        <v>18</v>
      </c>
      <c r="C1042" s="12">
        <v>0.71</v>
      </c>
      <c r="D1042" s="12">
        <v>1.43</v>
      </c>
      <c r="E1042" s="12">
        <v>1</v>
      </c>
      <c r="F1042" s="12">
        <v>0.92</v>
      </c>
      <c r="G1042" s="12">
        <v>0.42</v>
      </c>
      <c r="H1042" s="9">
        <v>1</v>
      </c>
      <c r="I1042" s="10" t="s">
        <v>214</v>
      </c>
      <c r="J1042" s="12">
        <v>0.13</v>
      </c>
      <c r="K1042" t="str">
        <f>VLOOKUP(A1042,MasterTutor!A:D,4,FALSE)</f>
        <v>Premium</v>
      </c>
      <c r="L1042" t="str">
        <f>VLOOKUP(A1042,MasterTutor!A:D,3,FALSE)</f>
        <v>Professional</v>
      </c>
      <c r="M1042" t="str">
        <f>VLOOKUP(A1042,MasterTutor!A:D,2,FALSE)</f>
        <v>Geoff St. Marie</v>
      </c>
    </row>
    <row r="1043" spans="1:13" x14ac:dyDescent="0.2">
      <c r="A1043" s="9" t="s">
        <v>255</v>
      </c>
      <c r="B1043" s="9" t="s">
        <v>20</v>
      </c>
      <c r="C1043" s="12">
        <v>0.94</v>
      </c>
      <c r="D1043" s="12">
        <v>1.21</v>
      </c>
      <c r="E1043" s="12">
        <v>1</v>
      </c>
      <c r="F1043" s="12">
        <v>0.91</v>
      </c>
      <c r="G1043" s="12">
        <v>0.33</v>
      </c>
      <c r="H1043" s="9">
        <v>4</v>
      </c>
      <c r="I1043" s="10">
        <v>0</v>
      </c>
      <c r="J1043" s="12">
        <f>I1043</f>
        <v>0</v>
      </c>
      <c r="K1043" t="str">
        <f>VLOOKUP(A1043,MasterTutor!A:D,4,FALSE)</f>
        <v>Premium</v>
      </c>
      <c r="L1043" t="str">
        <f>VLOOKUP(A1043,MasterTutor!A:D,3,FALSE)</f>
        <v>Professional</v>
      </c>
      <c r="M1043" t="str">
        <f>VLOOKUP(A1043,MasterTutor!A:D,2,FALSE)</f>
        <v>Geoff St. Marie</v>
      </c>
    </row>
    <row r="1044" spans="1:13" x14ac:dyDescent="0.2">
      <c r="A1044" s="9" t="s">
        <v>255</v>
      </c>
      <c r="B1044" s="9" t="s">
        <v>21</v>
      </c>
      <c r="C1044" s="12">
        <v>0.95</v>
      </c>
      <c r="D1044" s="12">
        <v>1.1200000000000001</v>
      </c>
      <c r="E1044" s="12">
        <v>1</v>
      </c>
      <c r="F1044" s="12">
        <v>0.88</v>
      </c>
      <c r="G1044" s="12">
        <v>0.26</v>
      </c>
      <c r="H1044" s="9">
        <v>8</v>
      </c>
      <c r="I1044" s="10" t="s">
        <v>36</v>
      </c>
      <c r="J1044" s="12">
        <v>0</v>
      </c>
      <c r="K1044" t="str">
        <f>VLOOKUP(A1044,MasterTutor!A:D,4,FALSE)</f>
        <v>Premium</v>
      </c>
      <c r="L1044" t="str">
        <f>VLOOKUP(A1044,MasterTutor!A:D,3,FALSE)</f>
        <v>Professional</v>
      </c>
      <c r="M1044" t="str">
        <f>VLOOKUP(A1044,MasterTutor!A:D,2,FALSE)</f>
        <v>Geoff St. Marie</v>
      </c>
    </row>
    <row r="1045" spans="1:13" x14ac:dyDescent="0.2">
      <c r="A1045" s="9" t="s">
        <v>255</v>
      </c>
      <c r="B1045" s="9" t="s">
        <v>22</v>
      </c>
      <c r="C1045" s="12">
        <v>0.81</v>
      </c>
      <c r="D1045" s="12">
        <v>1.32</v>
      </c>
      <c r="E1045" s="12">
        <v>1</v>
      </c>
      <c r="F1045" s="12">
        <v>0.89</v>
      </c>
      <c r="G1045" s="12">
        <v>0.33</v>
      </c>
      <c r="H1045" s="9">
        <v>0</v>
      </c>
      <c r="I1045" s="10" t="s">
        <v>66</v>
      </c>
      <c r="J1045" s="12">
        <v>0.5</v>
      </c>
      <c r="K1045" t="str">
        <f>VLOOKUP(A1045,MasterTutor!A:D,4,FALSE)</f>
        <v>Premium</v>
      </c>
      <c r="L1045" t="str">
        <f>VLOOKUP(A1045,MasterTutor!A:D,3,FALSE)</f>
        <v>Professional</v>
      </c>
      <c r="M1045" t="str">
        <f>VLOOKUP(A1045,MasterTutor!A:D,2,FALSE)</f>
        <v>Geoff St. Marie</v>
      </c>
    </row>
    <row r="1046" spans="1:13" x14ac:dyDescent="0.2">
      <c r="A1046" s="9" t="s">
        <v>256</v>
      </c>
      <c r="B1046" s="9" t="s">
        <v>14</v>
      </c>
      <c r="C1046" s="12">
        <v>0.38540000000000002</v>
      </c>
      <c r="D1046" s="12">
        <v>1.2812999999999899</v>
      </c>
      <c r="E1046" s="12">
        <v>1</v>
      </c>
      <c r="F1046" s="12">
        <v>1</v>
      </c>
      <c r="G1046" s="12">
        <v>0.54545454545454497</v>
      </c>
      <c r="H1046" s="9">
        <v>0</v>
      </c>
      <c r="I1046" s="10" t="s">
        <v>23</v>
      </c>
      <c r="J1046" s="12">
        <v>1</v>
      </c>
      <c r="K1046" t="str">
        <f>VLOOKUP(A1046,MasterTutor!A:D,4,FALSE)</f>
        <v>Distinguished</v>
      </c>
      <c r="L1046" t="str">
        <f>VLOOKUP(A1046,MasterTutor!A:D,3,FALSE)</f>
        <v>Adjunct</v>
      </c>
      <c r="M1046" t="str">
        <f>VLOOKUP(A1046,MasterTutor!A:D,2,FALSE)</f>
        <v>Annelies de Groot</v>
      </c>
    </row>
    <row r="1047" spans="1:13" x14ac:dyDescent="0.2">
      <c r="A1047" s="9" t="s">
        <v>256</v>
      </c>
      <c r="B1047" s="9" t="s">
        <v>16</v>
      </c>
      <c r="C1047" s="12">
        <v>0.25</v>
      </c>
      <c r="D1047" s="12">
        <v>0.86</v>
      </c>
      <c r="E1047" s="12">
        <v>1</v>
      </c>
      <c r="F1047" s="12">
        <v>1</v>
      </c>
      <c r="G1047" s="12">
        <v>0.5</v>
      </c>
      <c r="H1047" s="9">
        <v>0</v>
      </c>
      <c r="I1047" s="13">
        <v>45658</v>
      </c>
      <c r="J1047" s="12">
        <v>1</v>
      </c>
      <c r="K1047" t="str">
        <f>VLOOKUP(A1047,MasterTutor!A:D,4,FALSE)</f>
        <v>Distinguished</v>
      </c>
      <c r="L1047" t="str">
        <f>VLOOKUP(A1047,MasterTutor!A:D,3,FALSE)</f>
        <v>Adjunct</v>
      </c>
      <c r="M1047" t="str">
        <f>VLOOKUP(A1047,MasterTutor!A:D,2,FALSE)</f>
        <v>Annelies de Groot</v>
      </c>
    </row>
    <row r="1048" spans="1:13" x14ac:dyDescent="0.2">
      <c r="A1048" s="9" t="s">
        <v>256</v>
      </c>
      <c r="B1048" s="9" t="s">
        <v>257</v>
      </c>
      <c r="C1048" s="12">
        <v>0.1</v>
      </c>
      <c r="D1048" s="12">
        <v>1.26</v>
      </c>
      <c r="E1048" s="12">
        <v>1</v>
      </c>
      <c r="F1048" s="12">
        <v>1</v>
      </c>
      <c r="G1048" s="12">
        <v>0.5</v>
      </c>
      <c r="H1048" s="9">
        <v>2</v>
      </c>
      <c r="I1048" s="10">
        <v>1</v>
      </c>
      <c r="J1048" s="12">
        <v>1</v>
      </c>
      <c r="K1048" t="str">
        <f>VLOOKUP(A1048,MasterTutor!A:D,4,FALSE)</f>
        <v>Distinguished</v>
      </c>
      <c r="L1048" t="str">
        <f>VLOOKUP(A1048,MasterTutor!A:D,3,FALSE)</f>
        <v>Adjunct</v>
      </c>
      <c r="M1048" t="str">
        <f>VLOOKUP(A1048,MasterTutor!A:D,2,FALSE)</f>
        <v>Annelies de Groot</v>
      </c>
    </row>
    <row r="1049" spans="1:13" x14ac:dyDescent="0.2">
      <c r="A1049" s="9" t="s">
        <v>256</v>
      </c>
      <c r="B1049" s="9" t="s">
        <v>29</v>
      </c>
      <c r="C1049" s="12">
        <v>0.35420000000000001</v>
      </c>
      <c r="D1049" s="12">
        <v>1.2539</v>
      </c>
      <c r="E1049" s="12">
        <v>1</v>
      </c>
      <c r="F1049" s="12">
        <v>1</v>
      </c>
      <c r="G1049" s="12">
        <v>1</v>
      </c>
      <c r="H1049" s="9">
        <v>0</v>
      </c>
      <c r="I1049" s="10">
        <v>1</v>
      </c>
      <c r="J1049" s="12">
        <f>I1049</f>
        <v>1</v>
      </c>
      <c r="K1049" t="str">
        <f>VLOOKUP(A1049,MasterTutor!A:D,4,FALSE)</f>
        <v>Distinguished</v>
      </c>
      <c r="L1049" t="str">
        <f>VLOOKUP(A1049,MasterTutor!A:D,3,FALSE)</f>
        <v>Adjunct</v>
      </c>
      <c r="M1049" t="str">
        <f>VLOOKUP(A1049,MasterTutor!A:D,2,FALSE)</f>
        <v>Annelies de Groot</v>
      </c>
    </row>
    <row r="1050" spans="1:13" x14ac:dyDescent="0.2">
      <c r="A1050" s="9" t="s">
        <v>256</v>
      </c>
      <c r="B1050" s="9" t="s">
        <v>17</v>
      </c>
      <c r="C1050" s="12">
        <v>0.84</v>
      </c>
      <c r="D1050" s="12">
        <v>1.38</v>
      </c>
      <c r="E1050" s="12">
        <v>1</v>
      </c>
      <c r="F1050" s="12">
        <v>1</v>
      </c>
      <c r="G1050" s="12">
        <v>0.5</v>
      </c>
      <c r="H1050" s="9">
        <v>5</v>
      </c>
      <c r="I1050" s="10">
        <v>0</v>
      </c>
      <c r="J1050" s="12">
        <f>I1050</f>
        <v>0</v>
      </c>
      <c r="K1050" t="str">
        <f>VLOOKUP(A1050,MasterTutor!A:D,4,FALSE)</f>
        <v>Distinguished</v>
      </c>
      <c r="L1050" t="str">
        <f>VLOOKUP(A1050,MasterTutor!A:D,3,FALSE)</f>
        <v>Adjunct</v>
      </c>
      <c r="M1050" t="str">
        <f>VLOOKUP(A1050,MasterTutor!A:D,2,FALSE)</f>
        <v>Annelies de Groot</v>
      </c>
    </row>
    <row r="1051" spans="1:13" x14ac:dyDescent="0.2">
      <c r="A1051" s="9" t="s">
        <v>256</v>
      </c>
      <c r="B1051" s="9" t="s">
        <v>18</v>
      </c>
      <c r="C1051" s="12">
        <v>0.27</v>
      </c>
      <c r="D1051" s="12">
        <v>1.0900000000000001</v>
      </c>
      <c r="E1051" s="12">
        <v>1</v>
      </c>
      <c r="F1051" s="12">
        <v>1</v>
      </c>
      <c r="G1051" s="12">
        <v>0.67</v>
      </c>
      <c r="H1051" s="9">
        <v>3</v>
      </c>
      <c r="I1051" s="10">
        <v>1</v>
      </c>
      <c r="J1051" s="12">
        <f>I1051</f>
        <v>1</v>
      </c>
      <c r="K1051" t="str">
        <f>VLOOKUP(A1051,MasterTutor!A:D,4,FALSE)</f>
        <v>Distinguished</v>
      </c>
      <c r="L1051" t="str">
        <f>VLOOKUP(A1051,MasterTutor!A:D,3,FALSE)</f>
        <v>Adjunct</v>
      </c>
      <c r="M1051" t="str">
        <f>VLOOKUP(A1051,MasterTutor!A:D,2,FALSE)</f>
        <v>Annelies de Groot</v>
      </c>
    </row>
    <row r="1052" spans="1:13" x14ac:dyDescent="0.2">
      <c r="A1052" s="9" t="s">
        <v>256</v>
      </c>
      <c r="B1052" s="9" t="s">
        <v>20</v>
      </c>
      <c r="C1052" s="12">
        <v>0.56000000000000005</v>
      </c>
      <c r="D1052" s="12">
        <v>1.0900000000000001</v>
      </c>
      <c r="E1052" s="12">
        <v>1</v>
      </c>
      <c r="F1052" s="12">
        <v>1</v>
      </c>
      <c r="G1052" s="12">
        <v>0.33</v>
      </c>
      <c r="H1052" s="9">
        <v>6</v>
      </c>
      <c r="I1052" s="10">
        <v>1</v>
      </c>
      <c r="J1052" s="12">
        <f>I1052</f>
        <v>1</v>
      </c>
      <c r="K1052" t="str">
        <f>VLOOKUP(A1052,MasterTutor!A:D,4,FALSE)</f>
        <v>Distinguished</v>
      </c>
      <c r="L1052" t="str">
        <f>VLOOKUP(A1052,MasterTutor!A:D,3,FALSE)</f>
        <v>Adjunct</v>
      </c>
      <c r="M1052" t="str">
        <f>VLOOKUP(A1052,MasterTutor!A:D,2,FALSE)</f>
        <v>Annelies de Groot</v>
      </c>
    </row>
    <row r="1053" spans="1:13" x14ac:dyDescent="0.2">
      <c r="A1053" s="9" t="s">
        <v>256</v>
      </c>
      <c r="B1053" s="9" t="s">
        <v>21</v>
      </c>
      <c r="C1053" s="12">
        <v>1.02</v>
      </c>
      <c r="D1053" s="12">
        <v>1.34</v>
      </c>
      <c r="E1053" s="12">
        <v>0.98</v>
      </c>
      <c r="F1053" s="12">
        <v>1</v>
      </c>
      <c r="G1053" s="12">
        <v>0.22</v>
      </c>
      <c r="H1053" s="9">
        <v>9</v>
      </c>
      <c r="I1053" s="10" t="s">
        <v>48</v>
      </c>
      <c r="J1053" s="12">
        <v>1</v>
      </c>
      <c r="K1053" t="str">
        <f>VLOOKUP(A1053,MasterTutor!A:D,4,FALSE)</f>
        <v>Distinguished</v>
      </c>
      <c r="L1053" t="str">
        <f>VLOOKUP(A1053,MasterTutor!A:D,3,FALSE)</f>
        <v>Adjunct</v>
      </c>
      <c r="M1053" t="str">
        <f>VLOOKUP(A1053,MasterTutor!A:D,2,FALSE)</f>
        <v>Annelies de Groot</v>
      </c>
    </row>
    <row r="1054" spans="1:13" x14ac:dyDescent="0.2">
      <c r="A1054" s="9" t="s">
        <v>256</v>
      </c>
      <c r="B1054" s="9" t="s">
        <v>22</v>
      </c>
      <c r="C1054" s="12">
        <v>1.08</v>
      </c>
      <c r="D1054" s="12">
        <v>1.33</v>
      </c>
      <c r="E1054" s="12">
        <v>1</v>
      </c>
      <c r="F1054" s="12">
        <v>1</v>
      </c>
      <c r="G1054" s="12">
        <v>0.55000000000000004</v>
      </c>
      <c r="H1054" s="9">
        <v>4</v>
      </c>
      <c r="I1054" s="11"/>
      <c r="J1054" s="9"/>
      <c r="K1054" t="str">
        <f>VLOOKUP(A1054,MasterTutor!A:D,4,FALSE)</f>
        <v>Distinguished</v>
      </c>
      <c r="L1054" t="str">
        <f>VLOOKUP(A1054,MasterTutor!A:D,3,FALSE)</f>
        <v>Adjunct</v>
      </c>
      <c r="M1054" t="str">
        <f>VLOOKUP(A1054,MasterTutor!A:D,2,FALSE)</f>
        <v>Annelies de Groot</v>
      </c>
    </row>
    <row r="1055" spans="1:13" x14ac:dyDescent="0.2">
      <c r="A1055" s="9" t="s">
        <v>258</v>
      </c>
      <c r="B1055" s="9" t="s">
        <v>14</v>
      </c>
      <c r="C1055" s="12">
        <v>0.87919999999999998</v>
      </c>
      <c r="D1055" s="12">
        <v>1.1776</v>
      </c>
      <c r="E1055" s="12">
        <v>1</v>
      </c>
      <c r="F1055" s="12">
        <v>0.971830985915492</v>
      </c>
      <c r="G1055" s="12">
        <v>0.74074074074074003</v>
      </c>
      <c r="H1055" s="9">
        <v>4</v>
      </c>
      <c r="I1055" s="10" t="s">
        <v>48</v>
      </c>
      <c r="J1055" s="12">
        <v>1</v>
      </c>
      <c r="K1055" t="str">
        <f>VLOOKUP(A1055,MasterTutor!A:D,4,FALSE)</f>
        <v>Premium</v>
      </c>
      <c r="L1055" t="str">
        <f>VLOOKUP(A1055,MasterTutor!A:D,3,FALSE)</f>
        <v>Professional</v>
      </c>
      <c r="M1055" t="str">
        <f>VLOOKUP(A1055,MasterTutor!A:D,2,FALSE)</f>
        <v>Ela Cross</v>
      </c>
    </row>
    <row r="1056" spans="1:13" x14ac:dyDescent="0.2">
      <c r="A1056" s="9" t="s">
        <v>258</v>
      </c>
      <c r="B1056" s="9" t="s">
        <v>16</v>
      </c>
      <c r="C1056" s="12">
        <v>0.76</v>
      </c>
      <c r="D1056" s="12">
        <v>1.18</v>
      </c>
      <c r="E1056" s="12">
        <v>0.99</v>
      </c>
      <c r="F1056" s="12">
        <v>0.98</v>
      </c>
      <c r="G1056" s="12">
        <v>0.94</v>
      </c>
      <c r="H1056" s="9">
        <v>6</v>
      </c>
      <c r="I1056" s="13">
        <v>45658</v>
      </c>
      <c r="J1056" s="12">
        <v>1</v>
      </c>
      <c r="K1056" t="str">
        <f>VLOOKUP(A1056,MasterTutor!A:D,4,FALSE)</f>
        <v>Premium</v>
      </c>
      <c r="L1056" t="str">
        <f>VLOOKUP(A1056,MasterTutor!A:D,3,FALSE)</f>
        <v>Professional</v>
      </c>
      <c r="M1056" t="str">
        <f>VLOOKUP(A1056,MasterTutor!A:D,2,FALSE)</f>
        <v>Ela Cross</v>
      </c>
    </row>
    <row r="1057" spans="1:13" x14ac:dyDescent="0.2">
      <c r="A1057" s="9" t="s">
        <v>258</v>
      </c>
      <c r="B1057" s="9" t="s">
        <v>257</v>
      </c>
      <c r="C1057" s="12">
        <v>0.5</v>
      </c>
      <c r="D1057" s="12">
        <v>1.1599999999999999</v>
      </c>
      <c r="E1057" s="12">
        <v>0.96</v>
      </c>
      <c r="F1057" s="12">
        <v>1</v>
      </c>
      <c r="G1057" s="12">
        <v>0.94</v>
      </c>
      <c r="H1057" s="9">
        <v>5</v>
      </c>
      <c r="I1057" s="10">
        <v>1</v>
      </c>
      <c r="J1057" s="12">
        <v>1</v>
      </c>
      <c r="K1057" t="str">
        <f>VLOOKUP(A1057,MasterTutor!A:D,4,FALSE)</f>
        <v>Premium</v>
      </c>
      <c r="L1057" t="str">
        <f>VLOOKUP(A1057,MasterTutor!A:D,3,FALSE)</f>
        <v>Professional</v>
      </c>
      <c r="M1057" t="str">
        <f>VLOOKUP(A1057,MasterTutor!A:D,2,FALSE)</f>
        <v>Ela Cross</v>
      </c>
    </row>
    <row r="1058" spans="1:13" x14ac:dyDescent="0.2">
      <c r="A1058" s="9" t="s">
        <v>258</v>
      </c>
      <c r="B1058" s="9" t="s">
        <v>29</v>
      </c>
      <c r="C1058" s="12">
        <v>0.42499999999999999</v>
      </c>
      <c r="D1058" s="12">
        <v>1.1228</v>
      </c>
      <c r="E1058" s="12">
        <v>1</v>
      </c>
      <c r="F1058" s="12">
        <v>1</v>
      </c>
      <c r="G1058" s="12">
        <v>0.75</v>
      </c>
      <c r="H1058" s="9">
        <v>2</v>
      </c>
      <c r="I1058" s="10" t="s">
        <v>32</v>
      </c>
      <c r="J1058" s="12">
        <v>0</v>
      </c>
      <c r="K1058" t="str">
        <f>VLOOKUP(A1058,MasterTutor!A:D,4,FALSE)</f>
        <v>Premium</v>
      </c>
      <c r="L1058" t="str">
        <f>VLOOKUP(A1058,MasterTutor!A:D,3,FALSE)</f>
        <v>Professional</v>
      </c>
      <c r="M1058" t="str">
        <f>VLOOKUP(A1058,MasterTutor!A:D,2,FALSE)</f>
        <v>Ela Cross</v>
      </c>
    </row>
    <row r="1059" spans="1:13" x14ac:dyDescent="0.2">
      <c r="A1059" s="9" t="s">
        <v>258</v>
      </c>
      <c r="B1059" s="9" t="s">
        <v>17</v>
      </c>
      <c r="C1059" s="12">
        <v>1.03</v>
      </c>
      <c r="D1059" s="12">
        <v>2.08</v>
      </c>
      <c r="E1059" s="12">
        <v>0.96</v>
      </c>
      <c r="F1059" s="12">
        <v>1</v>
      </c>
      <c r="G1059" s="12">
        <v>0.75</v>
      </c>
      <c r="H1059" s="9">
        <v>1</v>
      </c>
      <c r="I1059" s="10">
        <v>1</v>
      </c>
      <c r="J1059" s="12">
        <f>I1059</f>
        <v>1</v>
      </c>
      <c r="K1059" t="str">
        <f>VLOOKUP(A1059,MasterTutor!A:D,4,FALSE)</f>
        <v>Premium</v>
      </c>
      <c r="L1059" t="str">
        <f>VLOOKUP(A1059,MasterTutor!A:D,3,FALSE)</f>
        <v>Professional</v>
      </c>
      <c r="M1059" t="str">
        <f>VLOOKUP(A1059,MasterTutor!A:D,2,FALSE)</f>
        <v>Ela Cross</v>
      </c>
    </row>
    <row r="1060" spans="1:13" x14ac:dyDescent="0.2">
      <c r="A1060" s="9" t="s">
        <v>258</v>
      </c>
      <c r="B1060" s="9" t="s">
        <v>18</v>
      </c>
      <c r="C1060" s="12">
        <v>0.61</v>
      </c>
      <c r="D1060" s="12">
        <v>1.24</v>
      </c>
      <c r="E1060" s="12">
        <v>1</v>
      </c>
      <c r="F1060" s="12">
        <v>1</v>
      </c>
      <c r="G1060" s="12">
        <v>0.59</v>
      </c>
      <c r="H1060" s="9">
        <v>2</v>
      </c>
      <c r="I1060" s="10">
        <v>1</v>
      </c>
      <c r="J1060" s="12">
        <f>I1060</f>
        <v>1</v>
      </c>
      <c r="K1060" t="str">
        <f>VLOOKUP(A1060,MasterTutor!A:D,4,FALSE)</f>
        <v>Premium</v>
      </c>
      <c r="L1060" t="str">
        <f>VLOOKUP(A1060,MasterTutor!A:D,3,FALSE)</f>
        <v>Professional</v>
      </c>
      <c r="M1060" t="str">
        <f>VLOOKUP(A1060,MasterTutor!A:D,2,FALSE)</f>
        <v>Ela Cross</v>
      </c>
    </row>
    <row r="1061" spans="1:13" x14ac:dyDescent="0.2">
      <c r="A1061" s="9" t="s">
        <v>258</v>
      </c>
      <c r="B1061" s="9" t="s">
        <v>20</v>
      </c>
      <c r="C1061" s="12">
        <v>1.05</v>
      </c>
      <c r="D1061" s="12">
        <v>1.31</v>
      </c>
      <c r="E1061" s="12">
        <v>1</v>
      </c>
      <c r="F1061" s="12">
        <v>1</v>
      </c>
      <c r="G1061" s="12">
        <v>0.44</v>
      </c>
      <c r="H1061" s="9">
        <v>6</v>
      </c>
      <c r="I1061" s="10">
        <v>1</v>
      </c>
      <c r="J1061" s="12">
        <f>I1061</f>
        <v>1</v>
      </c>
      <c r="K1061" t="str">
        <f>VLOOKUP(A1061,MasterTutor!A:D,4,FALSE)</f>
        <v>Premium</v>
      </c>
      <c r="L1061" t="str">
        <f>VLOOKUP(A1061,MasterTutor!A:D,3,FALSE)</f>
        <v>Professional</v>
      </c>
      <c r="M1061" t="str">
        <f>VLOOKUP(A1061,MasterTutor!A:D,2,FALSE)</f>
        <v>Ela Cross</v>
      </c>
    </row>
    <row r="1062" spans="1:13" x14ac:dyDescent="0.2">
      <c r="A1062" s="9" t="s">
        <v>258</v>
      </c>
      <c r="B1062" s="9" t="s">
        <v>21</v>
      </c>
      <c r="C1062" s="12">
        <v>1.07</v>
      </c>
      <c r="D1062" s="12">
        <v>1.1599999999999999</v>
      </c>
      <c r="E1062" s="12">
        <v>0.99</v>
      </c>
      <c r="F1062" s="12">
        <v>1</v>
      </c>
      <c r="G1062" s="12">
        <v>0.76</v>
      </c>
      <c r="H1062" s="9">
        <v>4</v>
      </c>
      <c r="I1062" s="10" t="s">
        <v>36</v>
      </c>
      <c r="J1062" s="12">
        <v>0</v>
      </c>
      <c r="K1062" t="str">
        <f>VLOOKUP(A1062,MasterTutor!A:D,4,FALSE)</f>
        <v>Premium</v>
      </c>
      <c r="L1062" t="str">
        <f>VLOOKUP(A1062,MasterTutor!A:D,3,FALSE)</f>
        <v>Professional</v>
      </c>
      <c r="M1062" t="str">
        <f>VLOOKUP(A1062,MasterTutor!A:D,2,FALSE)</f>
        <v>Ela Cross</v>
      </c>
    </row>
    <row r="1063" spans="1:13" x14ac:dyDescent="0.2">
      <c r="A1063" s="9" t="s">
        <v>258</v>
      </c>
      <c r="B1063" s="9" t="s">
        <v>22</v>
      </c>
      <c r="C1063" s="12">
        <v>1</v>
      </c>
      <c r="D1063" s="12">
        <v>1.18</v>
      </c>
      <c r="E1063" s="12">
        <v>0.99</v>
      </c>
      <c r="F1063" s="12">
        <v>0.99</v>
      </c>
      <c r="G1063" s="12">
        <v>0.67</v>
      </c>
      <c r="H1063" s="9">
        <v>3</v>
      </c>
      <c r="I1063" s="10" t="s">
        <v>23</v>
      </c>
      <c r="J1063" s="12">
        <v>1</v>
      </c>
      <c r="K1063" t="str">
        <f>VLOOKUP(A1063,MasterTutor!A:D,4,FALSE)</f>
        <v>Premium</v>
      </c>
      <c r="L1063" t="str">
        <f>VLOOKUP(A1063,MasterTutor!A:D,3,FALSE)</f>
        <v>Professional</v>
      </c>
      <c r="M1063" t="str">
        <f>VLOOKUP(A1063,MasterTutor!A:D,2,FALSE)</f>
        <v>Ela Cross</v>
      </c>
    </row>
    <row r="1064" spans="1:13" x14ac:dyDescent="0.2">
      <c r="A1064" s="9" t="s">
        <v>259</v>
      </c>
      <c r="B1064" s="9" t="s">
        <v>29</v>
      </c>
      <c r="C1064" s="12">
        <v>0.31940000000000002</v>
      </c>
      <c r="D1064" s="12">
        <v>0.85419999999999996</v>
      </c>
      <c r="E1064" s="12">
        <v>1</v>
      </c>
      <c r="F1064" s="12">
        <v>1</v>
      </c>
      <c r="G1064" s="12">
        <v>0</v>
      </c>
      <c r="H1064" s="9">
        <v>0</v>
      </c>
      <c r="I1064" s="10">
        <v>0.8</v>
      </c>
      <c r="J1064" s="12">
        <f>I1064</f>
        <v>0.8</v>
      </c>
      <c r="K1064" t="e">
        <f>VLOOKUP(A1064,MasterTutor!A:D,4,FALSE)</f>
        <v>#N/A</v>
      </c>
      <c r="L1064" t="e">
        <f>VLOOKUP(A1064,MasterTutor!A:D,3,FALSE)</f>
        <v>#N/A</v>
      </c>
      <c r="M1064" t="e">
        <f>VLOOKUP(A1064,MasterTutor!A:D,2,FALSE)</f>
        <v>#N/A</v>
      </c>
    </row>
    <row r="1065" spans="1:13" x14ac:dyDescent="0.2">
      <c r="A1065" s="9" t="s">
        <v>260</v>
      </c>
      <c r="B1065" s="9" t="s">
        <v>17</v>
      </c>
      <c r="C1065" s="12">
        <v>0.4</v>
      </c>
      <c r="D1065" s="12">
        <v>0.49</v>
      </c>
      <c r="E1065" s="12">
        <v>1</v>
      </c>
      <c r="F1065" s="12">
        <v>1</v>
      </c>
      <c r="G1065" s="12">
        <v>0.63</v>
      </c>
      <c r="H1065" s="9" t="e">
        <v>#N/A</v>
      </c>
      <c r="I1065" s="10">
        <v>1</v>
      </c>
      <c r="J1065" s="12">
        <f>I1065</f>
        <v>1</v>
      </c>
      <c r="K1065" t="e">
        <f>VLOOKUP(A1065,MasterTutor!A:D,4,FALSE)</f>
        <v>#N/A</v>
      </c>
      <c r="L1065" t="e">
        <f>VLOOKUP(A1065,MasterTutor!A:D,3,FALSE)</f>
        <v>#N/A</v>
      </c>
      <c r="M1065" t="e">
        <f>VLOOKUP(A1065,MasterTutor!A:D,2,FALSE)</f>
        <v>#N/A</v>
      </c>
    </row>
    <row r="1066" spans="1:13" x14ac:dyDescent="0.2">
      <c r="A1066" s="9" t="s">
        <v>261</v>
      </c>
      <c r="B1066" s="9" t="s">
        <v>29</v>
      </c>
      <c r="C1066" s="12">
        <v>0</v>
      </c>
      <c r="D1066" s="12">
        <v>0.58589999999999998</v>
      </c>
      <c r="E1066" s="12">
        <v>0</v>
      </c>
      <c r="F1066" s="12">
        <v>0</v>
      </c>
      <c r="G1066" s="12">
        <v>0</v>
      </c>
      <c r="H1066" s="9">
        <v>0</v>
      </c>
      <c r="I1066" s="10" t="s">
        <v>32</v>
      </c>
      <c r="J1066" s="12">
        <v>0</v>
      </c>
      <c r="K1066" t="str">
        <f>VLOOKUP(A1066,MasterTutor!A:D,4,FALSE)</f>
        <v>Advanced</v>
      </c>
      <c r="L1066" t="str">
        <f>VLOOKUP(A1066,MasterTutor!A:D,3,FALSE)</f>
        <v>Adjunct- BUC</v>
      </c>
      <c r="M1066" t="str">
        <f>VLOOKUP(A1066,MasterTutor!A:D,2,FALSE)</f>
        <v>Ian Plamondon</v>
      </c>
    </row>
    <row r="1067" spans="1:13" x14ac:dyDescent="0.2">
      <c r="A1067" s="9" t="s">
        <v>262</v>
      </c>
      <c r="B1067" s="9" t="s">
        <v>14</v>
      </c>
      <c r="C1067" s="12">
        <v>0.62919999999999998</v>
      </c>
      <c r="D1067" s="12">
        <v>0.67429999999999901</v>
      </c>
      <c r="E1067" s="12">
        <v>0.92307692307692302</v>
      </c>
      <c r="F1067" s="12">
        <v>0.90476190476190399</v>
      </c>
      <c r="G1067" s="12">
        <v>0.90909090909090895</v>
      </c>
      <c r="H1067" s="9">
        <v>8</v>
      </c>
      <c r="I1067" s="10" t="s">
        <v>263</v>
      </c>
      <c r="J1067" s="12">
        <v>0.5</v>
      </c>
      <c r="K1067" t="str">
        <f>VLOOKUP(A1067,MasterTutor!A:D,4,FALSE)</f>
        <v>Advanced</v>
      </c>
      <c r="L1067" t="str">
        <f>VLOOKUP(A1067,MasterTutor!A:D,3,FALSE)</f>
        <v>Professional</v>
      </c>
      <c r="M1067" t="str">
        <f>VLOOKUP(A1067,MasterTutor!A:D,2,FALSE)</f>
        <v>Kristin Haase-Alvey</v>
      </c>
    </row>
    <row r="1068" spans="1:13" x14ac:dyDescent="0.2">
      <c r="A1068" s="9" t="s">
        <v>262</v>
      </c>
      <c r="B1068" s="9" t="s">
        <v>16</v>
      </c>
      <c r="C1068" s="12">
        <v>0.87</v>
      </c>
      <c r="D1068" s="12">
        <v>0.97</v>
      </c>
      <c r="E1068" s="12">
        <v>0.85</v>
      </c>
      <c r="F1068" s="12">
        <v>0.93</v>
      </c>
      <c r="G1068" s="12">
        <v>0.9</v>
      </c>
      <c r="H1068" s="9">
        <v>16</v>
      </c>
      <c r="I1068" s="13">
        <v>45659</v>
      </c>
      <c r="J1068" s="12">
        <v>0.5</v>
      </c>
      <c r="K1068" t="str">
        <f>VLOOKUP(A1068,MasterTutor!A:D,4,FALSE)</f>
        <v>Advanced</v>
      </c>
      <c r="L1068" t="str">
        <f>VLOOKUP(A1068,MasterTutor!A:D,3,FALSE)</f>
        <v>Professional</v>
      </c>
      <c r="M1068" t="str">
        <f>VLOOKUP(A1068,MasterTutor!A:D,2,FALSE)</f>
        <v>Kristin Haase-Alvey</v>
      </c>
    </row>
    <row r="1069" spans="1:13" x14ac:dyDescent="0.2">
      <c r="A1069" s="9" t="s">
        <v>262</v>
      </c>
      <c r="B1069" s="9" t="s">
        <v>257</v>
      </c>
      <c r="C1069" s="12">
        <v>0.8</v>
      </c>
      <c r="D1069" s="12">
        <v>0.98</v>
      </c>
      <c r="E1069" s="12">
        <v>0.9</v>
      </c>
      <c r="F1069" s="12">
        <v>0.93</v>
      </c>
      <c r="G1069" s="12">
        <v>0.93</v>
      </c>
      <c r="H1069" s="9">
        <v>10</v>
      </c>
      <c r="I1069" s="10">
        <v>0.66666666666666663</v>
      </c>
      <c r="J1069" s="12">
        <v>0.66</v>
      </c>
      <c r="K1069" t="str">
        <f>VLOOKUP(A1069,MasterTutor!A:D,4,FALSE)</f>
        <v>Advanced</v>
      </c>
      <c r="L1069" t="str">
        <f>VLOOKUP(A1069,MasterTutor!A:D,3,FALSE)</f>
        <v>Professional</v>
      </c>
      <c r="M1069" t="str">
        <f>VLOOKUP(A1069,MasterTutor!A:D,2,FALSE)</f>
        <v>Kristin Haase-Alvey</v>
      </c>
    </row>
    <row r="1070" spans="1:13" x14ac:dyDescent="0.2">
      <c r="A1070" s="9" t="s">
        <v>262</v>
      </c>
      <c r="B1070" s="9" t="s">
        <v>29</v>
      </c>
      <c r="C1070" s="12">
        <v>0.82079999999999997</v>
      </c>
      <c r="D1070" s="12">
        <v>0.89139999999999997</v>
      </c>
      <c r="E1070" s="12">
        <v>0.9</v>
      </c>
      <c r="F1070" s="12">
        <v>0.89247311799999995</v>
      </c>
      <c r="G1070" s="12">
        <v>0.875</v>
      </c>
      <c r="H1070" s="9">
        <v>22</v>
      </c>
      <c r="I1070" s="10">
        <v>0.8</v>
      </c>
      <c r="J1070" s="12">
        <f>I1070</f>
        <v>0.8</v>
      </c>
      <c r="K1070" t="str">
        <f>VLOOKUP(A1070,MasterTutor!A:D,4,FALSE)</f>
        <v>Advanced</v>
      </c>
      <c r="L1070" t="str">
        <f>VLOOKUP(A1070,MasterTutor!A:D,3,FALSE)</f>
        <v>Professional</v>
      </c>
      <c r="M1070" t="str">
        <f>VLOOKUP(A1070,MasterTutor!A:D,2,FALSE)</f>
        <v>Kristin Haase-Alvey</v>
      </c>
    </row>
    <row r="1071" spans="1:13" x14ac:dyDescent="0.2">
      <c r="A1071" s="9" t="s">
        <v>262</v>
      </c>
      <c r="B1071" s="9" t="s">
        <v>17</v>
      </c>
      <c r="C1071" s="12">
        <v>0.8</v>
      </c>
      <c r="D1071" s="12">
        <v>1</v>
      </c>
      <c r="E1071" s="12">
        <v>0.92</v>
      </c>
      <c r="F1071" s="12">
        <v>0.97</v>
      </c>
      <c r="G1071" s="12">
        <v>0.7</v>
      </c>
      <c r="H1071" s="9">
        <v>6</v>
      </c>
      <c r="I1071" s="10" t="s">
        <v>132</v>
      </c>
      <c r="J1071" s="12">
        <f>1/3</f>
        <v>0.33333333333333331</v>
      </c>
      <c r="K1071" t="str">
        <f>VLOOKUP(A1071,MasterTutor!A:D,4,FALSE)</f>
        <v>Advanced</v>
      </c>
      <c r="L1071" t="str">
        <f>VLOOKUP(A1071,MasterTutor!A:D,3,FALSE)</f>
        <v>Professional</v>
      </c>
      <c r="M1071" t="str">
        <f>VLOOKUP(A1071,MasterTutor!A:D,2,FALSE)</f>
        <v>Kristin Haase-Alvey</v>
      </c>
    </row>
    <row r="1072" spans="1:13" x14ac:dyDescent="0.2">
      <c r="A1072" s="9" t="s">
        <v>262</v>
      </c>
      <c r="B1072" s="9" t="s">
        <v>18</v>
      </c>
      <c r="C1072" s="12">
        <v>0.66</v>
      </c>
      <c r="D1072" s="12">
        <v>0.75</v>
      </c>
      <c r="E1072" s="12">
        <v>0.92</v>
      </c>
      <c r="F1072" s="12">
        <v>0.94</v>
      </c>
      <c r="G1072" s="12">
        <v>0.67</v>
      </c>
      <c r="H1072" s="9">
        <v>13</v>
      </c>
      <c r="I1072" s="10" t="s">
        <v>26</v>
      </c>
      <c r="J1072" s="12">
        <v>0.5</v>
      </c>
      <c r="K1072" t="str">
        <f>VLOOKUP(A1072,MasterTutor!A:D,4,FALSE)</f>
        <v>Advanced</v>
      </c>
      <c r="L1072" t="str">
        <f>VLOOKUP(A1072,MasterTutor!A:D,3,FALSE)</f>
        <v>Professional</v>
      </c>
      <c r="M1072" t="str">
        <f>VLOOKUP(A1072,MasterTutor!A:D,2,FALSE)</f>
        <v>Kristin Haase-Alvey</v>
      </c>
    </row>
    <row r="1073" spans="1:13" x14ac:dyDescent="0.2">
      <c r="A1073" s="9" t="s">
        <v>262</v>
      </c>
      <c r="B1073" s="9" t="s">
        <v>20</v>
      </c>
      <c r="C1073" s="12">
        <v>0.96</v>
      </c>
      <c r="D1073" s="12">
        <v>1.06</v>
      </c>
      <c r="E1073" s="12">
        <v>0.87</v>
      </c>
      <c r="F1073" s="12">
        <v>0.95</v>
      </c>
      <c r="G1073" s="12">
        <v>0.96</v>
      </c>
      <c r="H1073" s="9">
        <v>10</v>
      </c>
      <c r="I1073" s="10">
        <v>1</v>
      </c>
      <c r="J1073" s="12">
        <f>I1073</f>
        <v>1</v>
      </c>
      <c r="K1073" t="str">
        <f>VLOOKUP(A1073,MasterTutor!A:D,4,FALSE)</f>
        <v>Advanced</v>
      </c>
      <c r="L1073" t="str">
        <f>VLOOKUP(A1073,MasterTutor!A:D,3,FALSE)</f>
        <v>Professional</v>
      </c>
      <c r="M1073" t="str">
        <f>VLOOKUP(A1073,MasterTutor!A:D,2,FALSE)</f>
        <v>Kristin Haase-Alvey</v>
      </c>
    </row>
    <row r="1074" spans="1:13" x14ac:dyDescent="0.2">
      <c r="A1074" s="9" t="s">
        <v>262</v>
      </c>
      <c r="B1074" s="9" t="s">
        <v>21</v>
      </c>
      <c r="C1074" s="12">
        <v>0.82</v>
      </c>
      <c r="D1074" s="12">
        <v>0.92</v>
      </c>
      <c r="E1074" s="12">
        <v>0.9</v>
      </c>
      <c r="F1074" s="12">
        <v>0.97</v>
      </c>
      <c r="G1074" s="12">
        <v>0.89</v>
      </c>
      <c r="H1074" s="9">
        <v>7</v>
      </c>
      <c r="I1074" s="10" t="s">
        <v>23</v>
      </c>
      <c r="J1074" s="12">
        <v>1</v>
      </c>
      <c r="K1074" t="str">
        <f>VLOOKUP(A1074,MasterTutor!A:D,4,FALSE)</f>
        <v>Advanced</v>
      </c>
      <c r="L1074" t="str">
        <f>VLOOKUP(A1074,MasterTutor!A:D,3,FALSE)</f>
        <v>Professional</v>
      </c>
      <c r="M1074" t="str">
        <f>VLOOKUP(A1074,MasterTutor!A:D,2,FALSE)</f>
        <v>Kristin Haase-Alvey</v>
      </c>
    </row>
    <row r="1075" spans="1:13" x14ac:dyDescent="0.2">
      <c r="A1075" s="9" t="s">
        <v>262</v>
      </c>
      <c r="B1075" s="9" t="s">
        <v>22</v>
      </c>
      <c r="C1075" s="12">
        <v>0.8</v>
      </c>
      <c r="D1075" s="12">
        <v>0.84</v>
      </c>
      <c r="E1075" s="12">
        <v>0.92</v>
      </c>
      <c r="F1075" s="12">
        <v>1</v>
      </c>
      <c r="G1075" s="12">
        <v>0.94</v>
      </c>
      <c r="H1075" s="9">
        <v>12</v>
      </c>
      <c r="I1075" s="10" t="s">
        <v>224</v>
      </c>
      <c r="J1075" s="12">
        <v>0.75</v>
      </c>
      <c r="K1075" t="str">
        <f>VLOOKUP(A1075,MasterTutor!A:D,4,FALSE)</f>
        <v>Advanced</v>
      </c>
      <c r="L1075" t="str">
        <f>VLOOKUP(A1075,MasterTutor!A:D,3,FALSE)</f>
        <v>Professional</v>
      </c>
      <c r="M1075" t="str">
        <f>VLOOKUP(A1075,MasterTutor!A:D,2,FALSE)</f>
        <v>Kristin Haase-Alvey</v>
      </c>
    </row>
    <row r="1076" spans="1:13" x14ac:dyDescent="0.2">
      <c r="A1076" s="9" t="s">
        <v>264</v>
      </c>
      <c r="B1076" s="9" t="s">
        <v>14</v>
      </c>
      <c r="C1076" s="12">
        <v>0.4</v>
      </c>
      <c r="D1076" s="12">
        <v>1.2170999999999901</v>
      </c>
      <c r="E1076" s="12">
        <v>0.97777777777777697</v>
      </c>
      <c r="F1076" s="12">
        <v>1</v>
      </c>
      <c r="G1076" s="12">
        <v>0.875</v>
      </c>
      <c r="H1076" s="9">
        <v>1</v>
      </c>
      <c r="I1076" s="10" t="s">
        <v>36</v>
      </c>
      <c r="J1076" s="12">
        <v>0</v>
      </c>
      <c r="K1076" t="str">
        <f>VLOOKUP(A1076,MasterTutor!A:D,4,FALSE)</f>
        <v>Distinguished</v>
      </c>
      <c r="L1076" t="str">
        <f>VLOOKUP(A1076,MasterTutor!A:D,3,FALSE)</f>
        <v>Professional</v>
      </c>
      <c r="M1076" t="str">
        <f>VLOOKUP(A1076,MasterTutor!A:D,2,FALSE)</f>
        <v>Ian Plamondon</v>
      </c>
    </row>
    <row r="1077" spans="1:13" x14ac:dyDescent="0.2">
      <c r="A1077" s="9" t="s">
        <v>264</v>
      </c>
      <c r="B1077" s="9" t="s">
        <v>16</v>
      </c>
      <c r="C1077" s="12">
        <v>0.45</v>
      </c>
      <c r="D1077" s="12">
        <v>1.02</v>
      </c>
      <c r="E1077" s="12">
        <v>1</v>
      </c>
      <c r="F1077" s="12">
        <v>0.84</v>
      </c>
      <c r="G1077" s="12">
        <v>0.5</v>
      </c>
      <c r="H1077" s="9">
        <v>1</v>
      </c>
      <c r="I1077" s="13">
        <v>45659</v>
      </c>
      <c r="J1077" s="12">
        <v>0.5</v>
      </c>
      <c r="K1077" t="str">
        <f>VLOOKUP(A1077,MasterTutor!A:D,4,FALSE)</f>
        <v>Distinguished</v>
      </c>
      <c r="L1077" t="str">
        <f>VLOOKUP(A1077,MasterTutor!A:D,3,FALSE)</f>
        <v>Professional</v>
      </c>
      <c r="M1077" t="str">
        <f>VLOOKUP(A1077,MasterTutor!A:D,2,FALSE)</f>
        <v>Ian Plamondon</v>
      </c>
    </row>
    <row r="1078" spans="1:13" x14ac:dyDescent="0.2">
      <c r="A1078" s="9" t="s">
        <v>264</v>
      </c>
      <c r="B1078" s="9" t="s">
        <v>257</v>
      </c>
      <c r="C1078" s="12">
        <v>0.37</v>
      </c>
      <c r="D1078" s="12">
        <v>0.95</v>
      </c>
      <c r="E1078" s="12">
        <v>0.92</v>
      </c>
      <c r="F1078" s="12">
        <v>1</v>
      </c>
      <c r="G1078" s="12">
        <v>1</v>
      </c>
      <c r="H1078" s="9">
        <v>6</v>
      </c>
      <c r="I1078" s="10">
        <v>1</v>
      </c>
      <c r="J1078" s="12">
        <v>1</v>
      </c>
      <c r="K1078" t="str">
        <f>VLOOKUP(A1078,MasterTutor!A:D,4,FALSE)</f>
        <v>Distinguished</v>
      </c>
      <c r="L1078" t="str">
        <f>VLOOKUP(A1078,MasterTutor!A:D,3,FALSE)</f>
        <v>Professional</v>
      </c>
      <c r="M1078" t="str">
        <f>VLOOKUP(A1078,MasterTutor!A:D,2,FALSE)</f>
        <v>Ian Plamondon</v>
      </c>
    </row>
    <row r="1079" spans="1:13" x14ac:dyDescent="0.2">
      <c r="A1079" s="9" t="s">
        <v>264</v>
      </c>
      <c r="B1079" s="9" t="s">
        <v>29</v>
      </c>
      <c r="C1079" s="12">
        <v>0.35830000000000001</v>
      </c>
      <c r="D1079" s="12">
        <v>1.0296000000000001</v>
      </c>
      <c r="E1079" s="12">
        <v>0.909090909</v>
      </c>
      <c r="F1079" s="12">
        <v>1</v>
      </c>
      <c r="G1079" s="12">
        <v>0.5</v>
      </c>
      <c r="H1079" s="9">
        <v>0</v>
      </c>
      <c r="I1079" s="10">
        <v>1</v>
      </c>
      <c r="J1079" s="12">
        <f>I1079</f>
        <v>1</v>
      </c>
      <c r="K1079" t="str">
        <f>VLOOKUP(A1079,MasterTutor!A:D,4,FALSE)</f>
        <v>Distinguished</v>
      </c>
      <c r="L1079" t="str">
        <f>VLOOKUP(A1079,MasterTutor!A:D,3,FALSE)</f>
        <v>Professional</v>
      </c>
      <c r="M1079" t="str">
        <f>VLOOKUP(A1079,MasterTutor!A:D,2,FALSE)</f>
        <v>Ian Plamondon</v>
      </c>
    </row>
    <row r="1080" spans="1:13" x14ac:dyDescent="0.2">
      <c r="A1080" s="9" t="s">
        <v>264</v>
      </c>
      <c r="B1080" s="9" t="s">
        <v>17</v>
      </c>
      <c r="C1080" s="12">
        <v>0.45</v>
      </c>
      <c r="D1080" s="12">
        <v>1.1000000000000001</v>
      </c>
      <c r="E1080" s="12">
        <v>1</v>
      </c>
      <c r="F1080" s="12">
        <v>1</v>
      </c>
      <c r="G1080" s="12">
        <v>0.86</v>
      </c>
      <c r="H1080" s="9">
        <v>1</v>
      </c>
      <c r="J1080" s="9"/>
      <c r="K1080" t="str">
        <f>VLOOKUP(A1080,MasterTutor!A:D,4,FALSE)</f>
        <v>Distinguished</v>
      </c>
      <c r="L1080" t="str">
        <f>VLOOKUP(A1080,MasterTutor!A:D,3,FALSE)</f>
        <v>Professional</v>
      </c>
      <c r="M1080" t="str">
        <f>VLOOKUP(A1080,MasterTutor!A:D,2,FALSE)</f>
        <v>Ian Plamondon</v>
      </c>
    </row>
    <row r="1081" spans="1:13" x14ac:dyDescent="0.2">
      <c r="A1081" s="9" t="s">
        <v>264</v>
      </c>
      <c r="B1081" s="9" t="s">
        <v>18</v>
      </c>
      <c r="C1081" s="12">
        <v>0.33</v>
      </c>
      <c r="D1081" s="12">
        <v>0.99</v>
      </c>
      <c r="E1081" s="12">
        <v>1</v>
      </c>
      <c r="F1081" s="12">
        <v>1</v>
      </c>
      <c r="G1081" s="12">
        <v>1</v>
      </c>
      <c r="H1081" s="9">
        <v>1</v>
      </c>
      <c r="J1081" s="9"/>
      <c r="K1081" t="str">
        <f>VLOOKUP(A1081,MasterTutor!A:D,4,FALSE)</f>
        <v>Distinguished</v>
      </c>
      <c r="L1081" t="str">
        <f>VLOOKUP(A1081,MasterTutor!A:D,3,FALSE)</f>
        <v>Professional</v>
      </c>
      <c r="M1081" t="str">
        <f>VLOOKUP(A1081,MasterTutor!A:D,2,FALSE)</f>
        <v>Ian Plamondon</v>
      </c>
    </row>
    <row r="1082" spans="1:13" x14ac:dyDescent="0.2">
      <c r="A1082" s="9" t="s">
        <v>264</v>
      </c>
      <c r="B1082" s="9" t="s">
        <v>20</v>
      </c>
      <c r="C1082" s="12">
        <v>0.33</v>
      </c>
      <c r="D1082" s="12">
        <v>1.07</v>
      </c>
      <c r="E1082" s="12">
        <v>1</v>
      </c>
      <c r="F1082" s="12">
        <v>1</v>
      </c>
      <c r="G1082" s="12">
        <v>0.75</v>
      </c>
      <c r="H1082" s="9">
        <v>1</v>
      </c>
      <c r="I1082" s="10">
        <v>1</v>
      </c>
      <c r="J1082" s="12">
        <f>I1082</f>
        <v>1</v>
      </c>
      <c r="K1082" t="str">
        <f>VLOOKUP(A1082,MasterTutor!A:D,4,FALSE)</f>
        <v>Distinguished</v>
      </c>
      <c r="L1082" t="str">
        <f>VLOOKUP(A1082,MasterTutor!A:D,3,FALSE)</f>
        <v>Professional</v>
      </c>
      <c r="M1082" t="str">
        <f>VLOOKUP(A1082,MasterTutor!A:D,2,FALSE)</f>
        <v>Ian Plamondon</v>
      </c>
    </row>
    <row r="1083" spans="1:13" x14ac:dyDescent="0.2">
      <c r="A1083" s="9" t="s">
        <v>264</v>
      </c>
      <c r="B1083" s="9" t="s">
        <v>21</v>
      </c>
      <c r="C1083" s="12">
        <v>0.35</v>
      </c>
      <c r="D1083" s="12">
        <v>1.1499999999999999</v>
      </c>
      <c r="E1083" s="12">
        <v>0.98</v>
      </c>
      <c r="F1083" s="12">
        <v>1</v>
      </c>
      <c r="G1083" s="12">
        <v>0.78</v>
      </c>
      <c r="H1083" s="9">
        <v>1</v>
      </c>
      <c r="I1083" s="11"/>
      <c r="J1083" s="9"/>
      <c r="K1083" t="str">
        <f>VLOOKUP(A1083,MasterTutor!A:D,4,FALSE)</f>
        <v>Distinguished</v>
      </c>
      <c r="L1083" t="str">
        <f>VLOOKUP(A1083,MasterTutor!A:D,3,FALSE)</f>
        <v>Professional</v>
      </c>
      <c r="M1083" t="str">
        <f>VLOOKUP(A1083,MasterTutor!A:D,2,FALSE)</f>
        <v>Ian Plamondon</v>
      </c>
    </row>
    <row r="1084" spans="1:13" x14ac:dyDescent="0.2">
      <c r="A1084" s="9" t="s">
        <v>264</v>
      </c>
      <c r="B1084" s="9" t="s">
        <v>22</v>
      </c>
      <c r="C1084" s="12">
        <v>0.28999999999999998</v>
      </c>
      <c r="D1084" s="12">
        <v>0.63</v>
      </c>
      <c r="E1084" s="12">
        <v>0.94</v>
      </c>
      <c r="F1084" s="12">
        <v>1</v>
      </c>
      <c r="G1084" s="12">
        <v>0.86</v>
      </c>
      <c r="H1084" s="9">
        <v>2</v>
      </c>
      <c r="I1084" s="11"/>
      <c r="J1084" s="9"/>
      <c r="K1084" t="str">
        <f>VLOOKUP(A1084,MasterTutor!A:D,4,FALSE)</f>
        <v>Distinguished</v>
      </c>
      <c r="L1084" t="str">
        <f>VLOOKUP(A1084,MasterTutor!A:D,3,FALSE)</f>
        <v>Professional</v>
      </c>
      <c r="M1084" t="str">
        <f>VLOOKUP(A1084,MasterTutor!A:D,2,FALSE)</f>
        <v>Ian Plamondon</v>
      </c>
    </row>
    <row r="1085" spans="1:13" x14ac:dyDescent="0.2">
      <c r="A1085" s="9" t="s">
        <v>265</v>
      </c>
      <c r="B1085" s="9" t="s">
        <v>14</v>
      </c>
      <c r="C1085" s="12">
        <v>0</v>
      </c>
      <c r="D1085" s="12">
        <v>0.73960000000000004</v>
      </c>
      <c r="E1085" s="12">
        <v>0</v>
      </c>
      <c r="F1085" s="12">
        <v>0</v>
      </c>
      <c r="G1085" s="12">
        <v>0</v>
      </c>
      <c r="H1085" s="9">
        <v>0</v>
      </c>
      <c r="I1085" s="10"/>
      <c r="J1085" s="12"/>
      <c r="K1085" t="str">
        <f>VLOOKUP(A1085,MasterTutor!A:D,4,FALSE)</f>
        <v>Advanced</v>
      </c>
      <c r="L1085" t="str">
        <f>VLOOKUP(A1085,MasterTutor!A:D,3,FALSE)</f>
        <v>Adjunct- BUC</v>
      </c>
      <c r="M1085" t="str">
        <f>VLOOKUP(A1085,MasterTutor!A:D,2,FALSE)</f>
        <v>Geoff St. Marie</v>
      </c>
    </row>
    <row r="1086" spans="1:13" x14ac:dyDescent="0.2">
      <c r="A1086" s="9" t="s">
        <v>265</v>
      </c>
      <c r="B1086" s="9" t="s">
        <v>14</v>
      </c>
      <c r="C1086" s="12">
        <v>0</v>
      </c>
      <c r="D1086" s="12">
        <v>0.73960000000000004</v>
      </c>
      <c r="E1086" s="12">
        <v>0</v>
      </c>
      <c r="F1086" s="12">
        <v>0</v>
      </c>
      <c r="G1086" s="12">
        <v>0</v>
      </c>
      <c r="H1086" s="9">
        <v>0</v>
      </c>
      <c r="J1086" s="9"/>
      <c r="K1086" t="str">
        <f>VLOOKUP(A1086,MasterTutor!A:D,4,FALSE)</f>
        <v>Advanced</v>
      </c>
      <c r="L1086" t="str">
        <f>VLOOKUP(A1086,MasterTutor!A:D,3,FALSE)</f>
        <v>Adjunct- BUC</v>
      </c>
      <c r="M1086" t="str">
        <f>VLOOKUP(A1086,MasterTutor!A:D,2,FALSE)</f>
        <v>Geoff St. Marie</v>
      </c>
    </row>
    <row r="1087" spans="1:13" x14ac:dyDescent="0.2">
      <c r="A1087" s="9" t="s">
        <v>265</v>
      </c>
      <c r="B1087" s="9" t="s">
        <v>16</v>
      </c>
      <c r="C1087" s="12">
        <v>0.42</v>
      </c>
      <c r="D1087" s="12">
        <v>0.79</v>
      </c>
      <c r="E1087" s="12">
        <v>1</v>
      </c>
      <c r="F1087" s="12">
        <v>0.96</v>
      </c>
      <c r="G1087" s="12">
        <v>0</v>
      </c>
      <c r="H1087" s="9">
        <v>2</v>
      </c>
      <c r="I1087" s="13">
        <v>45974</v>
      </c>
      <c r="J1087" s="14">
        <v>0.85</v>
      </c>
      <c r="K1087" t="str">
        <f>VLOOKUP(A1087,MasterTutor!A:D,4,FALSE)</f>
        <v>Advanced</v>
      </c>
      <c r="L1087" t="str">
        <f>VLOOKUP(A1087,MasterTutor!A:D,3,FALSE)</f>
        <v>Adjunct- BUC</v>
      </c>
      <c r="M1087" t="str">
        <f>VLOOKUP(A1087,MasterTutor!A:D,2,FALSE)</f>
        <v>Geoff St. Marie</v>
      </c>
    </row>
    <row r="1088" spans="1:13" x14ac:dyDescent="0.2">
      <c r="A1088" s="9" t="s">
        <v>265</v>
      </c>
      <c r="B1088" s="9" t="s">
        <v>257</v>
      </c>
      <c r="C1088" s="12">
        <v>0.72</v>
      </c>
      <c r="D1088" s="12">
        <v>0.72</v>
      </c>
      <c r="E1088" s="12">
        <v>0.84</v>
      </c>
      <c r="F1088" s="12">
        <v>0.95</v>
      </c>
      <c r="G1088" s="12">
        <v>0</v>
      </c>
      <c r="H1088" s="9">
        <v>16</v>
      </c>
      <c r="I1088" s="10">
        <v>0.4</v>
      </c>
      <c r="J1088" s="12">
        <v>0.4</v>
      </c>
      <c r="K1088" t="str">
        <f>VLOOKUP(A1088,MasterTutor!A:D,4,FALSE)</f>
        <v>Advanced</v>
      </c>
      <c r="L1088" t="str">
        <f>VLOOKUP(A1088,MasterTutor!A:D,3,FALSE)</f>
        <v>Adjunct- BUC</v>
      </c>
      <c r="M1088" t="str">
        <f>VLOOKUP(A1088,MasterTutor!A:D,2,FALSE)</f>
        <v>Geoff St. Marie</v>
      </c>
    </row>
    <row r="1089" spans="1:13" x14ac:dyDescent="0.2">
      <c r="A1089" s="9" t="s">
        <v>265</v>
      </c>
      <c r="B1089" s="9" t="s">
        <v>29</v>
      </c>
      <c r="C1089" s="12">
        <v>1.0125</v>
      </c>
      <c r="D1089" s="12">
        <v>1.0729</v>
      </c>
      <c r="E1089" s="12">
        <v>0.93103448300000002</v>
      </c>
      <c r="F1089" s="12">
        <v>0.96296296299999995</v>
      </c>
      <c r="G1089" s="12">
        <v>0.71428571399999996</v>
      </c>
      <c r="H1089" s="9">
        <v>9</v>
      </c>
      <c r="I1089" s="10">
        <v>0.5714285714285714</v>
      </c>
      <c r="J1089" s="12">
        <f>I1089</f>
        <v>0.5714285714285714</v>
      </c>
      <c r="K1089" t="str">
        <f>VLOOKUP(A1089,MasterTutor!A:D,4,FALSE)</f>
        <v>Advanced</v>
      </c>
      <c r="L1089" t="str">
        <f>VLOOKUP(A1089,MasterTutor!A:D,3,FALSE)</f>
        <v>Adjunct- BUC</v>
      </c>
      <c r="M1089" t="str">
        <f>VLOOKUP(A1089,MasterTutor!A:D,2,FALSE)</f>
        <v>Geoff St. Marie</v>
      </c>
    </row>
    <row r="1090" spans="1:13" x14ac:dyDescent="0.2">
      <c r="A1090" s="9" t="s">
        <v>266</v>
      </c>
      <c r="B1090" s="9" t="s">
        <v>17</v>
      </c>
      <c r="C1090" s="12">
        <v>0.37</v>
      </c>
      <c r="D1090" s="12">
        <v>0.87</v>
      </c>
      <c r="E1090" s="12">
        <v>1</v>
      </c>
      <c r="F1090" s="12">
        <v>0.88</v>
      </c>
      <c r="G1090" s="12">
        <v>0.89</v>
      </c>
      <c r="H1090" s="9">
        <v>2</v>
      </c>
      <c r="I1090" s="10">
        <v>0</v>
      </c>
      <c r="J1090" s="12">
        <f>I1090</f>
        <v>0</v>
      </c>
      <c r="K1090" t="e">
        <f>VLOOKUP(A1090,MasterTutor!A:D,4,FALSE)</f>
        <v>#N/A</v>
      </c>
      <c r="L1090" t="e">
        <f>VLOOKUP(A1090,MasterTutor!A:D,3,FALSE)</f>
        <v>#N/A</v>
      </c>
      <c r="M1090" t="e">
        <f>VLOOKUP(A1090,MasterTutor!A:D,2,FALSE)</f>
        <v>#N/A</v>
      </c>
    </row>
    <row r="1091" spans="1:13" x14ac:dyDescent="0.2">
      <c r="A1091" s="9" t="s">
        <v>266</v>
      </c>
      <c r="B1091" s="9" t="s">
        <v>18</v>
      </c>
      <c r="C1091" s="12">
        <v>0.8</v>
      </c>
      <c r="D1091" s="12">
        <v>1.05</v>
      </c>
      <c r="E1091" s="12">
        <v>0.95</v>
      </c>
      <c r="F1091" s="12">
        <v>0.79</v>
      </c>
      <c r="G1091" s="12">
        <v>0.56000000000000005</v>
      </c>
      <c r="H1091" s="9">
        <v>5</v>
      </c>
      <c r="I1091" s="10">
        <v>0</v>
      </c>
      <c r="J1091" s="12">
        <f>I1091</f>
        <v>0</v>
      </c>
      <c r="K1091" t="e">
        <f>VLOOKUP(A1091,MasterTutor!A:D,4,FALSE)</f>
        <v>#N/A</v>
      </c>
      <c r="L1091" t="e">
        <f>VLOOKUP(A1091,MasterTutor!A:D,3,FALSE)</f>
        <v>#N/A</v>
      </c>
      <c r="M1091" t="e">
        <f>VLOOKUP(A1091,MasterTutor!A:D,2,FALSE)</f>
        <v>#N/A</v>
      </c>
    </row>
    <row r="1092" spans="1:13" x14ac:dyDescent="0.2">
      <c r="A1092" s="9" t="s">
        <v>266</v>
      </c>
      <c r="B1092" s="9" t="s">
        <v>20</v>
      </c>
      <c r="C1092" s="12">
        <v>0.97</v>
      </c>
      <c r="D1092" s="12">
        <v>1.0900000000000001</v>
      </c>
      <c r="E1092" s="12">
        <v>0.98</v>
      </c>
      <c r="F1092" s="12">
        <v>1</v>
      </c>
      <c r="G1092" s="12">
        <v>0.67</v>
      </c>
      <c r="H1092" s="9">
        <v>3</v>
      </c>
      <c r="I1092" s="10" t="s">
        <v>267</v>
      </c>
      <c r="J1092" s="12">
        <v>0.63</v>
      </c>
      <c r="K1092" t="e">
        <f>VLOOKUP(A1092,MasterTutor!A:D,4,FALSE)</f>
        <v>#N/A</v>
      </c>
      <c r="L1092" t="e">
        <f>VLOOKUP(A1092,MasterTutor!A:D,3,FALSE)</f>
        <v>#N/A</v>
      </c>
      <c r="M1092" t="e">
        <f>VLOOKUP(A1092,MasterTutor!A:D,2,FALSE)</f>
        <v>#N/A</v>
      </c>
    </row>
    <row r="1093" spans="1:13" x14ac:dyDescent="0.2">
      <c r="A1093" s="9" t="s">
        <v>266</v>
      </c>
      <c r="B1093" s="9" t="s">
        <v>21</v>
      </c>
      <c r="C1093" s="12">
        <v>0.89</v>
      </c>
      <c r="D1093" s="12">
        <v>0.97</v>
      </c>
      <c r="E1093" s="12">
        <v>0.97</v>
      </c>
      <c r="F1093" s="12">
        <v>0.9</v>
      </c>
      <c r="G1093" s="12">
        <v>0.77</v>
      </c>
      <c r="H1093" s="9">
        <v>6</v>
      </c>
      <c r="I1093" s="10" t="s">
        <v>57</v>
      </c>
      <c r="J1093" s="12">
        <v>1</v>
      </c>
      <c r="K1093" t="e">
        <f>VLOOKUP(A1093,MasterTutor!A:D,4,FALSE)</f>
        <v>#N/A</v>
      </c>
      <c r="L1093" t="e">
        <f>VLOOKUP(A1093,MasterTutor!A:D,3,FALSE)</f>
        <v>#N/A</v>
      </c>
      <c r="M1093" t="e">
        <f>VLOOKUP(A1093,MasterTutor!A:D,2,FALSE)</f>
        <v>#N/A</v>
      </c>
    </row>
    <row r="1094" spans="1:13" x14ac:dyDescent="0.2">
      <c r="A1094" s="9" t="s">
        <v>268</v>
      </c>
      <c r="B1094" s="9" t="s">
        <v>16</v>
      </c>
      <c r="C1094" s="12">
        <v>0</v>
      </c>
      <c r="D1094" s="12">
        <v>0.68</v>
      </c>
      <c r="E1094" s="12">
        <v>0</v>
      </c>
      <c r="F1094" s="12">
        <v>0</v>
      </c>
      <c r="G1094" s="12">
        <v>0</v>
      </c>
      <c r="H1094" s="9">
        <v>0</v>
      </c>
      <c r="I1094" s="13"/>
      <c r="J1094" s="9"/>
      <c r="K1094" t="e">
        <f>VLOOKUP(A1094,MasterTutor!A:D,4,FALSE)</f>
        <v>#N/A</v>
      </c>
      <c r="L1094" t="e">
        <f>VLOOKUP(A1094,MasterTutor!A:D,3,FALSE)</f>
        <v>#N/A</v>
      </c>
      <c r="M1094" t="e">
        <f>VLOOKUP(A1094,MasterTutor!A:D,2,FALSE)</f>
        <v>#N/A</v>
      </c>
    </row>
    <row r="1095" spans="1:13" x14ac:dyDescent="0.2">
      <c r="A1095" s="9" t="s">
        <v>269</v>
      </c>
      <c r="B1095" s="9" t="s">
        <v>14</v>
      </c>
      <c r="C1095" s="12">
        <v>0.5917</v>
      </c>
      <c r="D1095" s="12">
        <v>0.77959999999999996</v>
      </c>
      <c r="E1095" s="12">
        <v>0.97014925373134298</v>
      </c>
      <c r="F1095" s="12">
        <v>1</v>
      </c>
      <c r="G1095" s="12">
        <v>0.31578947368421001</v>
      </c>
      <c r="H1095" s="9">
        <v>1</v>
      </c>
      <c r="I1095" s="10" t="s">
        <v>59</v>
      </c>
      <c r="J1095" s="12">
        <v>0.75</v>
      </c>
      <c r="K1095" t="str">
        <f>VLOOKUP(A1095,MasterTutor!A:D,4,FALSE)</f>
        <v>Premium</v>
      </c>
      <c r="L1095" t="str">
        <f>VLOOKUP(A1095,MasterTutor!A:D,3,FALSE)</f>
        <v>Professional</v>
      </c>
      <c r="M1095" t="str">
        <f>VLOOKUP(A1095,MasterTutor!A:D,2,FALSE)</f>
        <v>Geoff St. Marie</v>
      </c>
    </row>
    <row r="1096" spans="1:13" x14ac:dyDescent="0.2">
      <c r="A1096" s="9" t="s">
        <v>269</v>
      </c>
      <c r="B1096" s="9" t="s">
        <v>16</v>
      </c>
      <c r="C1096" s="12">
        <v>0.51</v>
      </c>
      <c r="D1096" s="12">
        <v>0.76</v>
      </c>
      <c r="E1096" s="12">
        <v>0.98</v>
      </c>
      <c r="F1096" s="12">
        <v>0.85</v>
      </c>
      <c r="G1096" s="12">
        <v>1</v>
      </c>
      <c r="H1096" s="9">
        <v>1</v>
      </c>
      <c r="I1096" s="13">
        <v>45658</v>
      </c>
      <c r="J1096" s="12">
        <v>1</v>
      </c>
      <c r="K1096" t="str">
        <f>VLOOKUP(A1096,MasterTutor!A:D,4,FALSE)</f>
        <v>Premium</v>
      </c>
      <c r="L1096" t="str">
        <f>VLOOKUP(A1096,MasterTutor!A:D,3,FALSE)</f>
        <v>Professional</v>
      </c>
      <c r="M1096" t="str">
        <f>VLOOKUP(A1096,MasterTutor!A:D,2,FALSE)</f>
        <v>Geoff St. Marie</v>
      </c>
    </row>
    <row r="1097" spans="1:13" x14ac:dyDescent="0.2">
      <c r="A1097" s="9" t="s">
        <v>269</v>
      </c>
      <c r="B1097" s="9" t="s">
        <v>257</v>
      </c>
      <c r="C1097" s="12">
        <v>0.33</v>
      </c>
      <c r="D1097" s="12">
        <v>0.75</v>
      </c>
      <c r="E1097" s="12">
        <v>1</v>
      </c>
      <c r="F1097" s="12">
        <v>0.87</v>
      </c>
      <c r="G1097" s="12">
        <v>1</v>
      </c>
      <c r="H1097" s="9">
        <v>1</v>
      </c>
      <c r="I1097" s="10">
        <v>1</v>
      </c>
      <c r="J1097" s="12">
        <v>1</v>
      </c>
      <c r="K1097" t="str">
        <f>VLOOKUP(A1097,MasterTutor!A:D,4,FALSE)</f>
        <v>Premium</v>
      </c>
      <c r="L1097" t="str">
        <f>VLOOKUP(A1097,MasterTutor!A:D,3,FALSE)</f>
        <v>Professional</v>
      </c>
      <c r="M1097" t="str">
        <f>VLOOKUP(A1097,MasterTutor!A:D,2,FALSE)</f>
        <v>Geoff St. Marie</v>
      </c>
    </row>
    <row r="1098" spans="1:13" x14ac:dyDescent="0.2">
      <c r="A1098" s="9" t="s">
        <v>269</v>
      </c>
      <c r="B1098" s="9" t="s">
        <v>29</v>
      </c>
      <c r="C1098" s="12">
        <v>0.35830000000000001</v>
      </c>
      <c r="D1098" s="12">
        <v>0.78510000000000002</v>
      </c>
      <c r="E1098" s="12">
        <v>0.97619047599999997</v>
      </c>
      <c r="F1098" s="12">
        <v>1</v>
      </c>
      <c r="G1098" s="12">
        <v>0.63636363600000001</v>
      </c>
      <c r="H1098" s="9">
        <v>0</v>
      </c>
      <c r="I1098" s="10" t="s">
        <v>36</v>
      </c>
      <c r="J1098" s="12">
        <v>0</v>
      </c>
      <c r="K1098" t="str">
        <f>VLOOKUP(A1098,MasterTutor!A:D,4,FALSE)</f>
        <v>Premium</v>
      </c>
      <c r="L1098" t="str">
        <f>VLOOKUP(A1098,MasterTutor!A:D,3,FALSE)</f>
        <v>Professional</v>
      </c>
      <c r="M1098" t="str">
        <f>VLOOKUP(A1098,MasterTutor!A:D,2,FALSE)</f>
        <v>Geoff St. Marie</v>
      </c>
    </row>
    <row r="1099" spans="1:13" x14ac:dyDescent="0.2">
      <c r="A1099" s="9" t="s">
        <v>269</v>
      </c>
      <c r="B1099" s="9" t="s">
        <v>17</v>
      </c>
      <c r="C1099" s="12">
        <v>0.56000000000000005</v>
      </c>
      <c r="D1099" s="12">
        <v>1.08</v>
      </c>
      <c r="E1099" s="12">
        <v>0.91</v>
      </c>
      <c r="F1099" s="12">
        <v>0.97</v>
      </c>
      <c r="G1099" s="12">
        <v>0.73</v>
      </c>
      <c r="H1099" s="9">
        <v>3</v>
      </c>
      <c r="I1099" s="10" t="s">
        <v>35</v>
      </c>
      <c r="J1099" s="12">
        <v>0.75</v>
      </c>
      <c r="K1099" t="str">
        <f>VLOOKUP(A1099,MasterTutor!A:D,4,FALSE)</f>
        <v>Premium</v>
      </c>
      <c r="L1099" t="str">
        <f>VLOOKUP(A1099,MasterTutor!A:D,3,FALSE)</f>
        <v>Professional</v>
      </c>
      <c r="M1099" t="str">
        <f>VLOOKUP(A1099,MasterTutor!A:D,2,FALSE)</f>
        <v>Geoff St. Marie</v>
      </c>
    </row>
    <row r="1100" spans="1:13" x14ac:dyDescent="0.2">
      <c r="A1100" s="9" t="s">
        <v>269</v>
      </c>
      <c r="B1100" s="9" t="s">
        <v>18</v>
      </c>
      <c r="C1100" s="12">
        <v>0.44</v>
      </c>
      <c r="D1100" s="12">
        <v>0.97</v>
      </c>
      <c r="E1100" s="12">
        <v>0.95</v>
      </c>
      <c r="F1100" s="12">
        <v>0.97</v>
      </c>
      <c r="G1100" s="12">
        <v>0.8</v>
      </c>
      <c r="H1100" s="9">
        <v>1</v>
      </c>
      <c r="I1100" s="10">
        <v>1</v>
      </c>
      <c r="J1100" s="12">
        <f>I1100</f>
        <v>1</v>
      </c>
      <c r="K1100" t="str">
        <f>VLOOKUP(A1100,MasterTutor!A:D,4,FALSE)</f>
        <v>Premium</v>
      </c>
      <c r="L1100" t="str">
        <f>VLOOKUP(A1100,MasterTutor!A:D,3,FALSE)</f>
        <v>Professional</v>
      </c>
      <c r="M1100" t="str">
        <f>VLOOKUP(A1100,MasterTutor!A:D,2,FALSE)</f>
        <v>Geoff St. Marie</v>
      </c>
    </row>
    <row r="1101" spans="1:13" x14ac:dyDescent="0.2">
      <c r="A1101" s="9" t="s">
        <v>269</v>
      </c>
      <c r="B1101" s="9" t="s">
        <v>20</v>
      </c>
      <c r="C1101" s="12">
        <v>0.69</v>
      </c>
      <c r="D1101" s="12">
        <v>1.1299999999999999</v>
      </c>
      <c r="E1101" s="12">
        <v>1</v>
      </c>
      <c r="F1101" s="12">
        <v>0.98</v>
      </c>
      <c r="G1101" s="12">
        <v>0.94</v>
      </c>
      <c r="H1101" s="9">
        <v>1</v>
      </c>
      <c r="I1101" s="10">
        <v>1</v>
      </c>
      <c r="J1101" s="12">
        <f>I1101</f>
        <v>1</v>
      </c>
      <c r="K1101" t="str">
        <f>VLOOKUP(A1101,MasterTutor!A:D,4,FALSE)</f>
        <v>Premium</v>
      </c>
      <c r="L1101" t="str">
        <f>VLOOKUP(A1101,MasterTutor!A:D,3,FALSE)</f>
        <v>Professional</v>
      </c>
      <c r="M1101" t="str">
        <f>VLOOKUP(A1101,MasterTutor!A:D,2,FALSE)</f>
        <v>Geoff St. Marie</v>
      </c>
    </row>
    <row r="1102" spans="1:13" x14ac:dyDescent="0.2">
      <c r="A1102" s="9" t="s">
        <v>269</v>
      </c>
      <c r="B1102" s="9" t="s">
        <v>21</v>
      </c>
      <c r="C1102" s="12">
        <v>0.74</v>
      </c>
      <c r="D1102" s="12">
        <v>0.99</v>
      </c>
      <c r="E1102" s="12">
        <v>0.94</v>
      </c>
      <c r="F1102" s="12">
        <v>0.98</v>
      </c>
      <c r="G1102" s="12">
        <v>0.63</v>
      </c>
      <c r="H1102" s="9">
        <v>1</v>
      </c>
      <c r="I1102" s="11"/>
      <c r="J1102" s="9"/>
      <c r="K1102" t="str">
        <f>VLOOKUP(A1102,MasterTutor!A:D,4,FALSE)</f>
        <v>Premium</v>
      </c>
      <c r="L1102" t="str">
        <f>VLOOKUP(A1102,MasterTutor!A:D,3,FALSE)</f>
        <v>Professional</v>
      </c>
      <c r="M1102" t="str">
        <f>VLOOKUP(A1102,MasterTutor!A:D,2,FALSE)</f>
        <v>Geoff St. Marie</v>
      </c>
    </row>
    <row r="1103" spans="1:13" x14ac:dyDescent="0.2">
      <c r="A1103" s="9" t="s">
        <v>269</v>
      </c>
      <c r="B1103" s="9" t="s">
        <v>22</v>
      </c>
      <c r="C1103" s="12">
        <v>0.5</v>
      </c>
      <c r="D1103" s="12">
        <v>0.82</v>
      </c>
      <c r="E1103" s="12">
        <v>0.94</v>
      </c>
      <c r="F1103" s="12">
        <v>1</v>
      </c>
      <c r="G1103" s="12">
        <v>0.18</v>
      </c>
      <c r="H1103" s="9">
        <v>2</v>
      </c>
      <c r="I1103" s="10" t="s">
        <v>59</v>
      </c>
      <c r="J1103" s="12">
        <v>0.75</v>
      </c>
      <c r="K1103" t="str">
        <f>VLOOKUP(A1103,MasterTutor!A:D,4,FALSE)</f>
        <v>Premium</v>
      </c>
      <c r="L1103" t="str">
        <f>VLOOKUP(A1103,MasterTutor!A:D,3,FALSE)</f>
        <v>Professional</v>
      </c>
      <c r="M1103" t="str">
        <f>VLOOKUP(A1103,MasterTutor!A:D,2,FALSE)</f>
        <v>Geoff St. Marie</v>
      </c>
    </row>
    <row r="1104" spans="1:13" x14ac:dyDescent="0.2">
      <c r="A1104" s="9" t="s">
        <v>270</v>
      </c>
      <c r="B1104" s="9" t="s">
        <v>14</v>
      </c>
      <c r="C1104" s="12">
        <v>0.87919999999999998</v>
      </c>
      <c r="D1104" s="12">
        <v>1.7845</v>
      </c>
      <c r="E1104" s="12">
        <v>0.97058823529411697</v>
      </c>
      <c r="F1104" s="12">
        <v>1</v>
      </c>
      <c r="G1104" s="12">
        <v>1</v>
      </c>
      <c r="H1104" s="9">
        <v>2</v>
      </c>
      <c r="I1104" s="10" t="s">
        <v>154</v>
      </c>
      <c r="J1104" s="12">
        <v>1</v>
      </c>
      <c r="K1104" t="e">
        <f>VLOOKUP(A1104,MasterTutor!A:D,4,FALSE)</f>
        <v>#N/A</v>
      </c>
      <c r="L1104" t="e">
        <f>VLOOKUP(A1104,MasterTutor!A:D,3,FALSE)</f>
        <v>#N/A</v>
      </c>
      <c r="M1104" t="e">
        <f>VLOOKUP(A1104,MasterTutor!A:D,2,FALSE)</f>
        <v>#N/A</v>
      </c>
    </row>
    <row r="1105" spans="1:13" x14ac:dyDescent="0.2">
      <c r="A1105" s="9" t="s">
        <v>270</v>
      </c>
      <c r="B1105" s="9" t="s">
        <v>16</v>
      </c>
      <c r="C1105" s="12">
        <v>0.9</v>
      </c>
      <c r="D1105" s="12">
        <v>1.7</v>
      </c>
      <c r="E1105" s="12">
        <v>0.93</v>
      </c>
      <c r="F1105" s="12">
        <v>0.98</v>
      </c>
      <c r="G1105" s="12">
        <v>0.95</v>
      </c>
      <c r="H1105" s="9">
        <v>5</v>
      </c>
      <c r="I1105" s="13">
        <v>45720</v>
      </c>
      <c r="J1105" s="14">
        <v>0.75</v>
      </c>
      <c r="K1105" t="e">
        <f>VLOOKUP(A1105,MasterTutor!A:D,4,FALSE)</f>
        <v>#N/A</v>
      </c>
      <c r="L1105" t="e">
        <f>VLOOKUP(A1105,MasterTutor!A:D,3,FALSE)</f>
        <v>#N/A</v>
      </c>
      <c r="M1105" t="e">
        <f>VLOOKUP(A1105,MasterTutor!A:D,2,FALSE)</f>
        <v>#N/A</v>
      </c>
    </row>
    <row r="1106" spans="1:13" x14ac:dyDescent="0.2">
      <c r="A1106" s="9" t="s">
        <v>270</v>
      </c>
      <c r="B1106" s="9" t="s">
        <v>257</v>
      </c>
      <c r="C1106" s="12">
        <v>0.67</v>
      </c>
      <c r="D1106" s="12">
        <v>1.55</v>
      </c>
      <c r="E1106" s="12">
        <v>0.94</v>
      </c>
      <c r="F1106" s="12">
        <v>0.98</v>
      </c>
      <c r="G1106" s="12">
        <v>0.95</v>
      </c>
      <c r="H1106" s="9">
        <v>1</v>
      </c>
      <c r="I1106" s="10">
        <v>1</v>
      </c>
      <c r="J1106" s="12">
        <v>1</v>
      </c>
      <c r="K1106" t="e">
        <f>VLOOKUP(A1106,MasterTutor!A:D,4,FALSE)</f>
        <v>#N/A</v>
      </c>
      <c r="L1106" t="e">
        <f>VLOOKUP(A1106,MasterTutor!A:D,3,FALSE)</f>
        <v>#N/A</v>
      </c>
      <c r="M1106" t="e">
        <f>VLOOKUP(A1106,MasterTutor!A:D,2,FALSE)</f>
        <v>#N/A</v>
      </c>
    </row>
    <row r="1107" spans="1:13" x14ac:dyDescent="0.2">
      <c r="A1107" s="9" t="s">
        <v>270</v>
      </c>
      <c r="B1107" s="9" t="s">
        <v>29</v>
      </c>
      <c r="C1107" s="12">
        <v>0.57920000000000005</v>
      </c>
      <c r="D1107" s="12">
        <v>1.5641</v>
      </c>
      <c r="E1107" s="12">
        <v>0.92753623200000002</v>
      </c>
      <c r="F1107" s="12">
        <v>0.97959183699999997</v>
      </c>
      <c r="G1107" s="12">
        <v>1</v>
      </c>
      <c r="H1107" s="9">
        <v>2</v>
      </c>
      <c r="I1107" s="10">
        <v>0.83333333333333337</v>
      </c>
      <c r="J1107" s="12">
        <f>I1107</f>
        <v>0.83333333333333337</v>
      </c>
      <c r="K1107" t="e">
        <f>VLOOKUP(A1107,MasterTutor!A:D,4,FALSE)</f>
        <v>#N/A</v>
      </c>
      <c r="L1107" t="e">
        <f>VLOOKUP(A1107,MasterTutor!A:D,3,FALSE)</f>
        <v>#N/A</v>
      </c>
      <c r="M1107" t="e">
        <f>VLOOKUP(A1107,MasterTutor!A:D,2,FALSE)</f>
        <v>#N/A</v>
      </c>
    </row>
    <row r="1108" spans="1:13" x14ac:dyDescent="0.2">
      <c r="A1108" s="9" t="s">
        <v>270</v>
      </c>
      <c r="B1108" s="9" t="s">
        <v>17</v>
      </c>
      <c r="C1108" s="12">
        <v>0.91</v>
      </c>
      <c r="D1108" s="12">
        <v>1.41</v>
      </c>
      <c r="E1108" s="12">
        <v>1</v>
      </c>
      <c r="F1108" s="12">
        <v>0.96</v>
      </c>
      <c r="G1108" s="12">
        <v>1</v>
      </c>
      <c r="H1108" s="9" t="e">
        <v>#N/A</v>
      </c>
      <c r="I1108" s="10">
        <v>1</v>
      </c>
      <c r="J1108" s="12">
        <f>I1108</f>
        <v>1</v>
      </c>
      <c r="K1108" t="e">
        <f>VLOOKUP(A1108,MasterTutor!A:D,4,FALSE)</f>
        <v>#N/A</v>
      </c>
      <c r="L1108" t="e">
        <f>VLOOKUP(A1108,MasterTutor!A:D,3,FALSE)</f>
        <v>#N/A</v>
      </c>
      <c r="M1108" t="e">
        <f>VLOOKUP(A1108,MasterTutor!A:D,2,FALSE)</f>
        <v>#N/A</v>
      </c>
    </row>
    <row r="1109" spans="1:13" x14ac:dyDescent="0.2">
      <c r="A1109" s="9" t="s">
        <v>270</v>
      </c>
      <c r="B1109" s="9" t="s">
        <v>18</v>
      </c>
      <c r="C1109" s="12">
        <v>0.4</v>
      </c>
      <c r="D1109" s="12">
        <v>1.34</v>
      </c>
      <c r="E1109" s="12">
        <v>1</v>
      </c>
      <c r="F1109" s="12">
        <v>1</v>
      </c>
      <c r="G1109" s="12">
        <v>1</v>
      </c>
      <c r="H1109" s="9">
        <v>1</v>
      </c>
      <c r="I1109" s="10">
        <v>1</v>
      </c>
      <c r="J1109" s="12">
        <f>I1109</f>
        <v>1</v>
      </c>
      <c r="K1109" t="e">
        <f>VLOOKUP(A1109,MasterTutor!A:D,4,FALSE)</f>
        <v>#N/A</v>
      </c>
      <c r="L1109" t="e">
        <f>VLOOKUP(A1109,MasterTutor!A:D,3,FALSE)</f>
        <v>#N/A</v>
      </c>
      <c r="M1109" t="e">
        <f>VLOOKUP(A1109,MasterTutor!A:D,2,FALSE)</f>
        <v>#N/A</v>
      </c>
    </row>
    <row r="1110" spans="1:13" x14ac:dyDescent="0.2">
      <c r="A1110" s="9" t="s">
        <v>270</v>
      </c>
      <c r="B1110" s="9" t="s">
        <v>20</v>
      </c>
      <c r="C1110" s="12">
        <v>0.72</v>
      </c>
      <c r="D1110" s="12">
        <v>1.35</v>
      </c>
      <c r="E1110" s="12">
        <v>0.99</v>
      </c>
      <c r="F1110" s="12">
        <v>0.98</v>
      </c>
      <c r="G1110" s="12">
        <v>1</v>
      </c>
      <c r="H1110" s="9" t="e">
        <v>#N/A</v>
      </c>
      <c r="I1110" s="10">
        <v>1</v>
      </c>
      <c r="J1110" s="12">
        <f>I1110</f>
        <v>1</v>
      </c>
      <c r="K1110" t="e">
        <f>VLOOKUP(A1110,MasterTutor!A:D,4,FALSE)</f>
        <v>#N/A</v>
      </c>
      <c r="L1110" t="e">
        <f>VLOOKUP(A1110,MasterTutor!A:D,3,FALSE)</f>
        <v>#N/A</v>
      </c>
      <c r="M1110" t="e">
        <f>VLOOKUP(A1110,MasterTutor!A:D,2,FALSE)</f>
        <v>#N/A</v>
      </c>
    </row>
    <row r="1111" spans="1:13" x14ac:dyDescent="0.2">
      <c r="A1111" s="9" t="s">
        <v>270</v>
      </c>
      <c r="B1111" s="9" t="s">
        <v>21</v>
      </c>
      <c r="C1111" s="12">
        <v>1.01</v>
      </c>
      <c r="D1111" s="12">
        <v>1.67</v>
      </c>
      <c r="E1111" s="12">
        <v>0.99</v>
      </c>
      <c r="F1111" s="12">
        <v>1</v>
      </c>
      <c r="G1111" s="12">
        <v>1</v>
      </c>
      <c r="H1111" s="9">
        <v>3</v>
      </c>
      <c r="I1111" s="10" t="s">
        <v>34</v>
      </c>
      <c r="J1111" s="12">
        <v>1</v>
      </c>
      <c r="K1111" t="e">
        <f>VLOOKUP(A1111,MasterTutor!A:D,4,FALSE)</f>
        <v>#N/A</v>
      </c>
      <c r="L1111" t="e">
        <f>VLOOKUP(A1111,MasterTutor!A:D,3,FALSE)</f>
        <v>#N/A</v>
      </c>
      <c r="M1111" t="e">
        <f>VLOOKUP(A1111,MasterTutor!A:D,2,FALSE)</f>
        <v>#N/A</v>
      </c>
    </row>
    <row r="1112" spans="1:13" x14ac:dyDescent="0.2">
      <c r="A1112" s="9" t="s">
        <v>270</v>
      </c>
      <c r="B1112" s="9" t="s">
        <v>22</v>
      </c>
      <c r="C1112" s="12">
        <v>1</v>
      </c>
      <c r="D1112" s="12">
        <v>1.75</v>
      </c>
      <c r="E1112" s="12">
        <v>1</v>
      </c>
      <c r="F1112" s="12">
        <v>1</v>
      </c>
      <c r="G1112" s="12">
        <v>1</v>
      </c>
      <c r="H1112" s="9">
        <v>0</v>
      </c>
      <c r="I1112" s="10" t="s">
        <v>154</v>
      </c>
      <c r="J1112" s="12">
        <v>1</v>
      </c>
      <c r="K1112" t="e">
        <f>VLOOKUP(A1112,MasterTutor!A:D,4,FALSE)</f>
        <v>#N/A</v>
      </c>
      <c r="L1112" t="e">
        <f>VLOOKUP(A1112,MasterTutor!A:D,3,FALSE)</f>
        <v>#N/A</v>
      </c>
      <c r="M1112" t="e">
        <f>VLOOKUP(A1112,MasterTutor!A:D,2,FALSE)</f>
        <v>#N/A</v>
      </c>
    </row>
    <row r="1113" spans="1:13" x14ac:dyDescent="0.2">
      <c r="A1113" s="9" t="s">
        <v>271</v>
      </c>
      <c r="B1113" s="9" t="s">
        <v>14</v>
      </c>
      <c r="C1113" s="12">
        <v>0.92710000000000004</v>
      </c>
      <c r="D1113" s="12">
        <v>1.2226999999999999</v>
      </c>
      <c r="E1113" s="12">
        <v>0.9375</v>
      </c>
      <c r="F1113" s="12">
        <v>0.88888888888888795</v>
      </c>
      <c r="G1113" s="12">
        <v>0.91666666666666596</v>
      </c>
      <c r="H1113" s="9">
        <v>3</v>
      </c>
      <c r="I1113" s="10" t="s">
        <v>45</v>
      </c>
      <c r="J1113" s="12">
        <v>0</v>
      </c>
      <c r="K1113" t="str">
        <f>VLOOKUP(A1113,MasterTutor!A:D,4,FALSE)</f>
        <v>Premium</v>
      </c>
      <c r="L1113" t="str">
        <f>VLOOKUP(A1113,MasterTutor!A:D,3,FALSE)</f>
        <v>Adjunct</v>
      </c>
      <c r="M1113" t="str">
        <f>VLOOKUP(A1113,MasterTutor!A:D,2,FALSE)</f>
        <v>Annelies de Groot</v>
      </c>
    </row>
    <row r="1114" spans="1:13" x14ac:dyDescent="0.2">
      <c r="A1114" s="9" t="s">
        <v>271</v>
      </c>
      <c r="B1114" s="9" t="s">
        <v>16</v>
      </c>
      <c r="C1114" s="12">
        <v>0.72</v>
      </c>
      <c r="D1114" s="12">
        <v>1.25</v>
      </c>
      <c r="E1114" s="12">
        <v>1</v>
      </c>
      <c r="F1114" s="12">
        <v>1</v>
      </c>
      <c r="G1114" s="12">
        <v>0.86</v>
      </c>
      <c r="H1114" s="9">
        <v>2</v>
      </c>
      <c r="I1114" s="13" t="s">
        <v>148</v>
      </c>
      <c r="J1114" s="12">
        <v>0</v>
      </c>
      <c r="K1114" t="str">
        <f>VLOOKUP(A1114,MasterTutor!A:D,4,FALSE)</f>
        <v>Premium</v>
      </c>
      <c r="L1114" t="str">
        <f>VLOOKUP(A1114,MasterTutor!A:D,3,FALSE)</f>
        <v>Adjunct</v>
      </c>
      <c r="M1114" t="str">
        <f>VLOOKUP(A1114,MasterTutor!A:D,2,FALSE)</f>
        <v>Annelies de Groot</v>
      </c>
    </row>
    <row r="1115" spans="1:13" x14ac:dyDescent="0.2">
      <c r="A1115" s="9" t="s">
        <v>271</v>
      </c>
      <c r="B1115" s="9" t="s">
        <v>257</v>
      </c>
      <c r="C1115" s="12">
        <v>0.98</v>
      </c>
      <c r="D1115" s="12">
        <v>1.38</v>
      </c>
      <c r="E1115" s="12">
        <v>0.9</v>
      </c>
      <c r="F1115" s="12">
        <v>0.93</v>
      </c>
      <c r="G1115" s="12">
        <v>0.82</v>
      </c>
      <c r="H1115" s="9">
        <v>0</v>
      </c>
      <c r="I1115" s="10" t="s">
        <v>36</v>
      </c>
      <c r="J1115" s="12">
        <v>0</v>
      </c>
      <c r="K1115" t="str">
        <f>VLOOKUP(A1115,MasterTutor!A:D,4,FALSE)</f>
        <v>Premium</v>
      </c>
      <c r="L1115" t="str">
        <f>VLOOKUP(A1115,MasterTutor!A:D,3,FALSE)</f>
        <v>Adjunct</v>
      </c>
      <c r="M1115" t="str">
        <f>VLOOKUP(A1115,MasterTutor!A:D,2,FALSE)</f>
        <v>Annelies de Groot</v>
      </c>
    </row>
    <row r="1116" spans="1:13" x14ac:dyDescent="0.2">
      <c r="A1116" s="9" t="s">
        <v>271</v>
      </c>
      <c r="B1116" s="9" t="s">
        <v>29</v>
      </c>
      <c r="C1116" s="12">
        <v>1.125</v>
      </c>
      <c r="D1116" s="12">
        <v>1.3672</v>
      </c>
      <c r="E1116" s="12">
        <v>0.91111111099999997</v>
      </c>
      <c r="F1116" s="12">
        <v>0.86111111100000004</v>
      </c>
      <c r="G1116" s="12">
        <v>0.8</v>
      </c>
      <c r="H1116" s="9">
        <v>0</v>
      </c>
      <c r="I1116" s="10" t="s">
        <v>45</v>
      </c>
      <c r="J1116" s="12">
        <v>0</v>
      </c>
      <c r="K1116" t="str">
        <f>VLOOKUP(A1116,MasterTutor!A:D,4,FALSE)</f>
        <v>Premium</v>
      </c>
      <c r="L1116" t="str">
        <f>VLOOKUP(A1116,MasterTutor!A:D,3,FALSE)</f>
        <v>Adjunct</v>
      </c>
      <c r="M1116" t="str">
        <f>VLOOKUP(A1116,MasterTutor!A:D,2,FALSE)</f>
        <v>Annelies de Groot</v>
      </c>
    </row>
    <row r="1117" spans="1:13" x14ac:dyDescent="0.2">
      <c r="A1117" s="9" t="s">
        <v>271</v>
      </c>
      <c r="B1117" s="9" t="s">
        <v>17</v>
      </c>
      <c r="C1117" s="12">
        <v>1.1499999999999999</v>
      </c>
      <c r="D1117" s="12">
        <v>1.23</v>
      </c>
      <c r="E1117" s="12">
        <v>0.96</v>
      </c>
      <c r="F1117" s="12">
        <v>0.76</v>
      </c>
      <c r="G1117" s="12">
        <v>0.5</v>
      </c>
      <c r="H1117" s="9">
        <v>1</v>
      </c>
      <c r="I1117" s="10">
        <v>0</v>
      </c>
      <c r="J1117" s="12">
        <f>I1117</f>
        <v>0</v>
      </c>
      <c r="K1117" t="str">
        <f>VLOOKUP(A1117,MasterTutor!A:D,4,FALSE)</f>
        <v>Premium</v>
      </c>
      <c r="L1117" t="str">
        <f>VLOOKUP(A1117,MasterTutor!A:D,3,FALSE)</f>
        <v>Adjunct</v>
      </c>
      <c r="M1117" t="str">
        <f>VLOOKUP(A1117,MasterTutor!A:D,2,FALSE)</f>
        <v>Annelies de Groot</v>
      </c>
    </row>
    <row r="1118" spans="1:13" x14ac:dyDescent="0.2">
      <c r="A1118" s="9" t="s">
        <v>271</v>
      </c>
      <c r="B1118" s="9" t="s">
        <v>18</v>
      </c>
      <c r="C1118" s="12">
        <v>1.1100000000000001</v>
      </c>
      <c r="D1118" s="12">
        <v>1.47</v>
      </c>
      <c r="E1118" s="12">
        <v>1</v>
      </c>
      <c r="F1118" s="12">
        <v>1</v>
      </c>
      <c r="G1118" s="12">
        <v>0.86</v>
      </c>
      <c r="H1118" s="9">
        <v>2</v>
      </c>
      <c r="I1118" s="10">
        <v>0</v>
      </c>
      <c r="J1118" s="12">
        <f>I1118</f>
        <v>0</v>
      </c>
      <c r="K1118" t="str">
        <f>VLOOKUP(A1118,MasterTutor!A:D,4,FALSE)</f>
        <v>Premium</v>
      </c>
      <c r="L1118" t="str">
        <f>VLOOKUP(A1118,MasterTutor!A:D,3,FALSE)</f>
        <v>Adjunct</v>
      </c>
      <c r="M1118" t="str">
        <f>VLOOKUP(A1118,MasterTutor!A:D,2,FALSE)</f>
        <v>Annelies de Groot</v>
      </c>
    </row>
    <row r="1119" spans="1:13" x14ac:dyDescent="0.2">
      <c r="A1119" s="9" t="s">
        <v>271</v>
      </c>
      <c r="B1119" s="9" t="s">
        <v>20</v>
      </c>
      <c r="C1119" s="12">
        <v>0.9</v>
      </c>
      <c r="D1119" s="12">
        <v>1.44</v>
      </c>
      <c r="E1119" s="12">
        <v>0.97</v>
      </c>
      <c r="F1119" s="12">
        <v>1</v>
      </c>
      <c r="G1119" s="12">
        <v>0.75</v>
      </c>
      <c r="H1119" s="9">
        <v>1</v>
      </c>
      <c r="I1119" s="10">
        <v>0</v>
      </c>
      <c r="J1119" s="12">
        <f>I1119</f>
        <v>0</v>
      </c>
      <c r="K1119" t="str">
        <f>VLOOKUP(A1119,MasterTutor!A:D,4,FALSE)</f>
        <v>Premium</v>
      </c>
      <c r="L1119" t="str">
        <f>VLOOKUP(A1119,MasterTutor!A:D,3,FALSE)</f>
        <v>Adjunct</v>
      </c>
      <c r="M1119" t="str">
        <f>VLOOKUP(A1119,MasterTutor!A:D,2,FALSE)</f>
        <v>Annelies de Groot</v>
      </c>
    </row>
    <row r="1120" spans="1:13" x14ac:dyDescent="0.2">
      <c r="A1120" s="9" t="s">
        <v>271</v>
      </c>
      <c r="B1120" s="9" t="s">
        <v>21</v>
      </c>
      <c r="C1120" s="12">
        <v>1.06</v>
      </c>
      <c r="D1120" s="12">
        <v>1.2</v>
      </c>
      <c r="E1120" s="12">
        <v>0.96</v>
      </c>
      <c r="F1120" s="12">
        <v>1</v>
      </c>
      <c r="G1120" s="12">
        <v>0.25</v>
      </c>
      <c r="H1120" s="9">
        <v>3</v>
      </c>
      <c r="I1120" s="10" t="s">
        <v>36</v>
      </c>
      <c r="J1120" s="12">
        <v>0</v>
      </c>
      <c r="K1120" t="str">
        <f>VLOOKUP(A1120,MasterTutor!A:D,4,FALSE)</f>
        <v>Premium</v>
      </c>
      <c r="L1120" t="str">
        <f>VLOOKUP(A1120,MasterTutor!A:D,3,FALSE)</f>
        <v>Adjunct</v>
      </c>
      <c r="M1120" t="str">
        <f>VLOOKUP(A1120,MasterTutor!A:D,2,FALSE)</f>
        <v>Annelies de Groot</v>
      </c>
    </row>
    <row r="1121" spans="1:13" x14ac:dyDescent="0.2">
      <c r="A1121" s="9" t="s">
        <v>271</v>
      </c>
      <c r="B1121" s="9" t="s">
        <v>22</v>
      </c>
      <c r="C1121" s="12">
        <v>1.1499999999999999</v>
      </c>
      <c r="D1121" s="12">
        <v>1.32</v>
      </c>
      <c r="E1121" s="12">
        <v>0.96</v>
      </c>
      <c r="F1121" s="12">
        <v>0.96</v>
      </c>
      <c r="G1121" s="12">
        <v>0.64</v>
      </c>
      <c r="H1121" s="9">
        <v>3</v>
      </c>
      <c r="I1121" s="10" t="s">
        <v>36</v>
      </c>
      <c r="J1121" s="12">
        <v>0</v>
      </c>
      <c r="K1121" t="str">
        <f>VLOOKUP(A1121,MasterTutor!A:D,4,FALSE)</f>
        <v>Premium</v>
      </c>
      <c r="L1121" t="str">
        <f>VLOOKUP(A1121,MasterTutor!A:D,3,FALSE)</f>
        <v>Adjunct</v>
      </c>
      <c r="M1121" t="str">
        <f>VLOOKUP(A1121,MasterTutor!A:D,2,FALSE)</f>
        <v>Annelies de Groot</v>
      </c>
    </row>
    <row r="1122" spans="1:13" x14ac:dyDescent="0.2">
      <c r="A1122" s="9" t="s">
        <v>272</v>
      </c>
      <c r="B1122" s="9" t="s">
        <v>14</v>
      </c>
      <c r="C1122" s="12">
        <v>0.7</v>
      </c>
      <c r="D1122" s="12">
        <v>1.3072999999999999</v>
      </c>
      <c r="E1122" s="12">
        <v>1</v>
      </c>
      <c r="F1122" s="12">
        <v>1</v>
      </c>
      <c r="G1122" s="12">
        <v>1</v>
      </c>
      <c r="H1122" s="9">
        <v>2</v>
      </c>
      <c r="I1122" s="10" t="s">
        <v>48</v>
      </c>
      <c r="J1122" s="12">
        <v>1</v>
      </c>
      <c r="K1122" t="e">
        <f>VLOOKUP(A1122,MasterTutor!A:D,4,FALSE)</f>
        <v>#N/A</v>
      </c>
      <c r="L1122" t="e">
        <f>VLOOKUP(A1122,MasterTutor!A:D,3,FALSE)</f>
        <v>#N/A</v>
      </c>
      <c r="M1122" t="e">
        <f>VLOOKUP(A1122,MasterTutor!A:D,2,FALSE)</f>
        <v>#N/A</v>
      </c>
    </row>
    <row r="1123" spans="1:13" x14ac:dyDescent="0.2">
      <c r="A1123" s="9" t="s">
        <v>272</v>
      </c>
      <c r="B1123" s="9" t="s">
        <v>16</v>
      </c>
      <c r="C1123" s="12">
        <v>0.53</v>
      </c>
      <c r="D1123" s="12">
        <v>1.07</v>
      </c>
      <c r="E1123" s="12">
        <v>1</v>
      </c>
      <c r="F1123" s="12">
        <v>1</v>
      </c>
      <c r="G1123" s="12">
        <v>0.8</v>
      </c>
      <c r="H1123" s="9">
        <v>1</v>
      </c>
      <c r="I1123" s="13">
        <v>45658</v>
      </c>
      <c r="J1123" s="12">
        <v>1</v>
      </c>
      <c r="K1123" t="e">
        <f>VLOOKUP(A1123,MasterTutor!A:D,4,FALSE)</f>
        <v>#N/A</v>
      </c>
      <c r="L1123" t="e">
        <f>VLOOKUP(A1123,MasterTutor!A:D,3,FALSE)</f>
        <v>#N/A</v>
      </c>
      <c r="M1123" t="e">
        <f>VLOOKUP(A1123,MasterTutor!A:D,2,FALSE)</f>
        <v>#N/A</v>
      </c>
    </row>
    <row r="1124" spans="1:13" x14ac:dyDescent="0.2">
      <c r="A1124" s="9" t="s">
        <v>272</v>
      </c>
      <c r="B1124" s="9" t="s">
        <v>257</v>
      </c>
      <c r="C1124" s="12">
        <v>0.32</v>
      </c>
      <c r="D1124" s="12">
        <v>1.1100000000000001</v>
      </c>
      <c r="E1124" s="12">
        <v>0.95</v>
      </c>
      <c r="F1124" s="12">
        <v>0.89</v>
      </c>
      <c r="G1124" s="12">
        <v>0.83</v>
      </c>
      <c r="H1124" s="9">
        <v>0</v>
      </c>
      <c r="I1124" s="10"/>
      <c r="J1124" s="12"/>
      <c r="K1124" t="e">
        <f>VLOOKUP(A1124,MasterTutor!A:D,4,FALSE)</f>
        <v>#N/A</v>
      </c>
      <c r="L1124" t="e">
        <f>VLOOKUP(A1124,MasterTutor!A:D,3,FALSE)</f>
        <v>#N/A</v>
      </c>
      <c r="M1124" t="e">
        <f>VLOOKUP(A1124,MasterTutor!A:D,2,FALSE)</f>
        <v>#N/A</v>
      </c>
    </row>
    <row r="1125" spans="1:13" x14ac:dyDescent="0.2">
      <c r="A1125" s="9" t="s">
        <v>272</v>
      </c>
      <c r="B1125" s="9" t="s">
        <v>17</v>
      </c>
      <c r="C1125" s="12">
        <v>0.71</v>
      </c>
      <c r="D1125" s="12">
        <v>1.4</v>
      </c>
      <c r="E1125" s="12">
        <v>0.94</v>
      </c>
      <c r="F1125" s="12">
        <v>1</v>
      </c>
      <c r="G1125" s="12">
        <v>0.88</v>
      </c>
      <c r="H1125" s="9">
        <v>1</v>
      </c>
      <c r="I1125" s="10">
        <v>1</v>
      </c>
      <c r="J1125" s="12">
        <f>I1125</f>
        <v>1</v>
      </c>
      <c r="K1125" t="e">
        <f>VLOOKUP(A1125,MasterTutor!A:D,4,FALSE)</f>
        <v>#N/A</v>
      </c>
      <c r="L1125" t="e">
        <f>VLOOKUP(A1125,MasterTutor!A:D,3,FALSE)</f>
        <v>#N/A</v>
      </c>
      <c r="M1125" t="e">
        <f>VLOOKUP(A1125,MasterTutor!A:D,2,FALSE)</f>
        <v>#N/A</v>
      </c>
    </row>
    <row r="1126" spans="1:13" x14ac:dyDescent="0.2">
      <c r="A1126" s="9" t="s">
        <v>272</v>
      </c>
      <c r="B1126" s="9" t="s">
        <v>18</v>
      </c>
      <c r="C1126" s="12">
        <v>0.59</v>
      </c>
      <c r="D1126" s="12">
        <v>1.28</v>
      </c>
      <c r="E1126" s="12">
        <v>0.98</v>
      </c>
      <c r="F1126" s="12">
        <v>1</v>
      </c>
      <c r="G1126" s="12">
        <v>1</v>
      </c>
      <c r="H1126" s="9">
        <v>3</v>
      </c>
      <c r="J1126" s="9"/>
      <c r="K1126" t="e">
        <f>VLOOKUP(A1126,MasterTutor!A:D,4,FALSE)</f>
        <v>#N/A</v>
      </c>
      <c r="L1126" t="e">
        <f>VLOOKUP(A1126,MasterTutor!A:D,3,FALSE)</f>
        <v>#N/A</v>
      </c>
      <c r="M1126" t="e">
        <f>VLOOKUP(A1126,MasterTutor!A:D,2,FALSE)</f>
        <v>#N/A</v>
      </c>
    </row>
    <row r="1127" spans="1:13" x14ac:dyDescent="0.2">
      <c r="A1127" s="9" t="s">
        <v>272</v>
      </c>
      <c r="B1127" s="9" t="s">
        <v>20</v>
      </c>
      <c r="C1127" s="12">
        <v>0.56000000000000005</v>
      </c>
      <c r="D1127" s="12">
        <v>1.4</v>
      </c>
      <c r="E1127" s="12">
        <v>0.95</v>
      </c>
      <c r="F1127" s="12">
        <v>0.74</v>
      </c>
      <c r="G1127" s="12">
        <v>1</v>
      </c>
      <c r="H1127" s="9">
        <v>2</v>
      </c>
      <c r="I1127" s="10">
        <v>1</v>
      </c>
      <c r="J1127" s="12">
        <f>I1127</f>
        <v>1</v>
      </c>
      <c r="K1127" t="e">
        <f>VLOOKUP(A1127,MasterTutor!A:D,4,FALSE)</f>
        <v>#N/A</v>
      </c>
      <c r="L1127" t="e">
        <f>VLOOKUP(A1127,MasterTutor!A:D,3,FALSE)</f>
        <v>#N/A</v>
      </c>
      <c r="M1127" t="e">
        <f>VLOOKUP(A1127,MasterTutor!A:D,2,FALSE)</f>
        <v>#N/A</v>
      </c>
    </row>
    <row r="1128" spans="1:13" x14ac:dyDescent="0.2">
      <c r="A1128" s="9" t="s">
        <v>272</v>
      </c>
      <c r="B1128" s="9" t="s">
        <v>21</v>
      </c>
      <c r="C1128" s="12">
        <v>0.98</v>
      </c>
      <c r="D1128" s="12">
        <v>1.42</v>
      </c>
      <c r="E1128" s="12">
        <v>1</v>
      </c>
      <c r="F1128" s="12">
        <v>1</v>
      </c>
      <c r="G1128" s="12">
        <v>1</v>
      </c>
      <c r="H1128" s="9">
        <v>1</v>
      </c>
      <c r="I1128" s="10" t="s">
        <v>23</v>
      </c>
      <c r="J1128" s="12">
        <v>1</v>
      </c>
      <c r="K1128" t="e">
        <f>VLOOKUP(A1128,MasterTutor!A:D,4,FALSE)</f>
        <v>#N/A</v>
      </c>
      <c r="L1128" t="e">
        <f>VLOOKUP(A1128,MasterTutor!A:D,3,FALSE)</f>
        <v>#N/A</v>
      </c>
      <c r="M1128" t="e">
        <f>VLOOKUP(A1128,MasterTutor!A:D,2,FALSE)</f>
        <v>#N/A</v>
      </c>
    </row>
    <row r="1129" spans="1:13" x14ac:dyDescent="0.2">
      <c r="A1129" s="9" t="s">
        <v>272</v>
      </c>
      <c r="B1129" s="9" t="s">
        <v>22</v>
      </c>
      <c r="C1129" s="12">
        <v>0.74</v>
      </c>
      <c r="D1129" s="12">
        <v>1.29</v>
      </c>
      <c r="E1129" s="12">
        <v>1</v>
      </c>
      <c r="F1129" s="12">
        <v>1</v>
      </c>
      <c r="G1129" s="12">
        <v>1</v>
      </c>
      <c r="H1129" s="9">
        <v>1</v>
      </c>
      <c r="I1129" s="10" t="s">
        <v>23</v>
      </c>
      <c r="J1129" s="12">
        <v>1</v>
      </c>
      <c r="K1129" t="e">
        <f>VLOOKUP(A1129,MasterTutor!A:D,4,FALSE)</f>
        <v>#N/A</v>
      </c>
      <c r="L1129" t="e">
        <f>VLOOKUP(A1129,MasterTutor!A:D,3,FALSE)</f>
        <v>#N/A</v>
      </c>
      <c r="M1129" t="e">
        <f>VLOOKUP(A1129,MasterTutor!A:D,2,FALSE)</f>
        <v>#N/A</v>
      </c>
    </row>
    <row r="1130" spans="1:13" x14ac:dyDescent="0.2">
      <c r="A1130" s="9" t="s">
        <v>273</v>
      </c>
      <c r="B1130" s="9" t="s">
        <v>14</v>
      </c>
      <c r="C1130" s="12">
        <v>0.82499999999999996</v>
      </c>
      <c r="D1130" s="12">
        <v>1.2039</v>
      </c>
      <c r="E1130" s="12">
        <v>0.93333333333333302</v>
      </c>
      <c r="F1130" s="12">
        <v>0.98305084745762705</v>
      </c>
      <c r="G1130" s="12">
        <v>0.76470588235294101</v>
      </c>
      <c r="H1130" s="9">
        <v>5</v>
      </c>
      <c r="I1130" s="10" t="s">
        <v>66</v>
      </c>
      <c r="J1130" s="12">
        <v>0.5</v>
      </c>
      <c r="K1130" t="str">
        <f>VLOOKUP(A1130,MasterTutor!A:D,4,FALSE)</f>
        <v>Advanced</v>
      </c>
      <c r="L1130" t="str">
        <f>VLOOKUP(A1130,MasterTutor!A:D,3,FALSE)</f>
        <v>Professional</v>
      </c>
      <c r="M1130" t="str">
        <f>VLOOKUP(A1130,MasterTutor!A:D,2,FALSE)</f>
        <v>Ian Plamondon</v>
      </c>
    </row>
    <row r="1131" spans="1:13" x14ac:dyDescent="0.2">
      <c r="A1131" s="9" t="s">
        <v>273</v>
      </c>
      <c r="B1131" s="9" t="s">
        <v>16</v>
      </c>
      <c r="C1131" s="12">
        <v>0.96</v>
      </c>
      <c r="D1131" s="12">
        <v>1.1299999999999999</v>
      </c>
      <c r="E1131" s="12">
        <v>0.98</v>
      </c>
      <c r="F1131" s="12">
        <v>0.99</v>
      </c>
      <c r="G1131" s="12">
        <v>0.25</v>
      </c>
      <c r="H1131" s="9">
        <v>7</v>
      </c>
      <c r="I1131" s="13">
        <v>45783</v>
      </c>
      <c r="J1131" s="14">
        <v>0.83</v>
      </c>
      <c r="K1131" t="str">
        <f>VLOOKUP(A1131,MasterTutor!A:D,4,FALSE)</f>
        <v>Advanced</v>
      </c>
      <c r="L1131" t="str">
        <f>VLOOKUP(A1131,MasterTutor!A:D,3,FALSE)</f>
        <v>Professional</v>
      </c>
      <c r="M1131" t="str">
        <f>VLOOKUP(A1131,MasterTutor!A:D,2,FALSE)</f>
        <v>Ian Plamondon</v>
      </c>
    </row>
    <row r="1132" spans="1:13" x14ac:dyDescent="0.2">
      <c r="A1132" s="9" t="s">
        <v>273</v>
      </c>
      <c r="B1132" s="9" t="s">
        <v>257</v>
      </c>
      <c r="C1132" s="12">
        <v>0.7</v>
      </c>
      <c r="D1132" s="12">
        <v>1.05</v>
      </c>
      <c r="E1132" s="12">
        <v>1</v>
      </c>
      <c r="F1132" s="12">
        <v>1</v>
      </c>
      <c r="G1132" s="12">
        <v>0.89</v>
      </c>
      <c r="H1132" s="9">
        <v>4</v>
      </c>
      <c r="I1132" s="10">
        <v>0.33333333333333331</v>
      </c>
      <c r="J1132" s="12">
        <v>0.33</v>
      </c>
      <c r="K1132" t="str">
        <f>VLOOKUP(A1132,MasterTutor!A:D,4,FALSE)</f>
        <v>Advanced</v>
      </c>
      <c r="L1132" t="str">
        <f>VLOOKUP(A1132,MasterTutor!A:D,3,FALSE)</f>
        <v>Professional</v>
      </c>
      <c r="M1132" t="str">
        <f>VLOOKUP(A1132,MasterTutor!A:D,2,FALSE)</f>
        <v>Ian Plamondon</v>
      </c>
    </row>
    <row r="1133" spans="1:13" x14ac:dyDescent="0.2">
      <c r="A1133" s="9" t="s">
        <v>273</v>
      </c>
      <c r="B1133" s="9" t="s">
        <v>29</v>
      </c>
      <c r="C1133" s="12">
        <v>0.68330000000000002</v>
      </c>
      <c r="D1133" s="12">
        <v>1.1711</v>
      </c>
      <c r="E1133" s="12">
        <v>1</v>
      </c>
      <c r="F1133" s="12">
        <v>0.68421052599999999</v>
      </c>
      <c r="G1133" s="12">
        <v>0.928571429</v>
      </c>
      <c r="H1133" s="9">
        <v>9</v>
      </c>
      <c r="I1133" s="10">
        <v>0.83333333333333337</v>
      </c>
      <c r="J1133" s="12">
        <f>I1133</f>
        <v>0.83333333333333337</v>
      </c>
      <c r="K1133" t="str">
        <f>VLOOKUP(A1133,MasterTutor!A:D,4,FALSE)</f>
        <v>Advanced</v>
      </c>
      <c r="L1133" t="str">
        <f>VLOOKUP(A1133,MasterTutor!A:D,3,FALSE)</f>
        <v>Professional</v>
      </c>
      <c r="M1133" t="str">
        <f>VLOOKUP(A1133,MasterTutor!A:D,2,FALSE)</f>
        <v>Ian Plamondon</v>
      </c>
    </row>
    <row r="1134" spans="1:13" x14ac:dyDescent="0.2">
      <c r="A1134" s="9" t="s">
        <v>273</v>
      </c>
      <c r="B1134" s="9" t="s">
        <v>17</v>
      </c>
      <c r="C1134" s="12">
        <v>0.82</v>
      </c>
      <c r="D1134" s="12">
        <v>1.18</v>
      </c>
      <c r="E1134" s="12">
        <v>1</v>
      </c>
      <c r="F1134" s="12">
        <v>0.98</v>
      </c>
      <c r="G1134" s="12">
        <v>0.5</v>
      </c>
      <c r="H1134" s="9">
        <v>3</v>
      </c>
      <c r="I1134" s="10">
        <v>1</v>
      </c>
      <c r="J1134" s="12">
        <f>I1134</f>
        <v>1</v>
      </c>
      <c r="K1134" t="str">
        <f>VLOOKUP(A1134,MasterTutor!A:D,4,FALSE)</f>
        <v>Advanced</v>
      </c>
      <c r="L1134" t="str">
        <f>VLOOKUP(A1134,MasterTutor!A:D,3,FALSE)</f>
        <v>Professional</v>
      </c>
      <c r="M1134" t="str">
        <f>VLOOKUP(A1134,MasterTutor!A:D,2,FALSE)</f>
        <v>Ian Plamondon</v>
      </c>
    </row>
    <row r="1135" spans="1:13" x14ac:dyDescent="0.2">
      <c r="A1135" s="9" t="s">
        <v>273</v>
      </c>
      <c r="B1135" s="9" t="s">
        <v>18</v>
      </c>
      <c r="C1135" s="12">
        <v>0.44</v>
      </c>
      <c r="D1135" s="12">
        <v>1</v>
      </c>
      <c r="E1135" s="12">
        <v>1</v>
      </c>
      <c r="F1135" s="12">
        <v>1</v>
      </c>
      <c r="G1135" s="12">
        <v>0.78</v>
      </c>
      <c r="H1135" s="9">
        <v>5</v>
      </c>
      <c r="I1135" s="10">
        <v>1</v>
      </c>
      <c r="J1135" s="12">
        <f>I1135</f>
        <v>1</v>
      </c>
      <c r="K1135" t="str">
        <f>VLOOKUP(A1135,MasterTutor!A:D,4,FALSE)</f>
        <v>Advanced</v>
      </c>
      <c r="L1135" t="str">
        <f>VLOOKUP(A1135,MasterTutor!A:D,3,FALSE)</f>
        <v>Professional</v>
      </c>
      <c r="M1135" t="str">
        <f>VLOOKUP(A1135,MasterTutor!A:D,2,FALSE)</f>
        <v>Ian Plamondon</v>
      </c>
    </row>
    <row r="1136" spans="1:13" x14ac:dyDescent="0.2">
      <c r="A1136" s="9" t="s">
        <v>273</v>
      </c>
      <c r="B1136" s="9" t="s">
        <v>20</v>
      </c>
      <c r="C1136" s="12">
        <v>0.61</v>
      </c>
      <c r="D1136" s="12">
        <v>0.99</v>
      </c>
      <c r="E1136" s="12">
        <v>0.97</v>
      </c>
      <c r="F1136" s="12">
        <v>0.98</v>
      </c>
      <c r="G1136" s="12">
        <v>0.72</v>
      </c>
      <c r="H1136" s="9">
        <v>1</v>
      </c>
      <c r="I1136" s="10">
        <v>1</v>
      </c>
      <c r="J1136" s="12">
        <f>I1136</f>
        <v>1</v>
      </c>
      <c r="K1136" t="str">
        <f>VLOOKUP(A1136,MasterTutor!A:D,4,FALSE)</f>
        <v>Advanced</v>
      </c>
      <c r="L1136" t="str">
        <f>VLOOKUP(A1136,MasterTutor!A:D,3,FALSE)</f>
        <v>Professional</v>
      </c>
      <c r="M1136" t="str">
        <f>VLOOKUP(A1136,MasterTutor!A:D,2,FALSE)</f>
        <v>Ian Plamondon</v>
      </c>
    </row>
    <row r="1137" spans="1:13" x14ac:dyDescent="0.2">
      <c r="A1137" s="9" t="s">
        <v>273</v>
      </c>
      <c r="B1137" s="9" t="s">
        <v>21</v>
      </c>
      <c r="C1137" s="12">
        <v>0.92</v>
      </c>
      <c r="D1137" s="12">
        <v>1.19</v>
      </c>
      <c r="E1137" s="12">
        <v>1</v>
      </c>
      <c r="F1137" s="12">
        <v>1</v>
      </c>
      <c r="G1137" s="12">
        <v>0.13</v>
      </c>
      <c r="H1137" s="9">
        <v>9</v>
      </c>
      <c r="I1137" s="10" t="s">
        <v>126</v>
      </c>
      <c r="J1137" s="12">
        <v>0.8</v>
      </c>
      <c r="K1137" t="str">
        <f>VLOOKUP(A1137,MasterTutor!A:D,4,FALSE)</f>
        <v>Advanced</v>
      </c>
      <c r="L1137" t="str">
        <f>VLOOKUP(A1137,MasterTutor!A:D,3,FALSE)</f>
        <v>Professional</v>
      </c>
      <c r="M1137" t="str">
        <f>VLOOKUP(A1137,MasterTutor!A:D,2,FALSE)</f>
        <v>Ian Plamondon</v>
      </c>
    </row>
    <row r="1138" spans="1:13" x14ac:dyDescent="0.2">
      <c r="A1138" s="9" t="s">
        <v>273</v>
      </c>
      <c r="B1138" s="9" t="s">
        <v>22</v>
      </c>
      <c r="C1138" s="12">
        <v>0.83</v>
      </c>
      <c r="D1138" s="12">
        <v>1.21</v>
      </c>
      <c r="E1138" s="12">
        <v>0.99</v>
      </c>
      <c r="F1138" s="12">
        <v>0.97</v>
      </c>
      <c r="G1138" s="12">
        <v>0.69</v>
      </c>
      <c r="H1138" s="9">
        <v>1</v>
      </c>
      <c r="I1138" s="10" t="s">
        <v>148</v>
      </c>
      <c r="J1138" s="12">
        <v>0</v>
      </c>
      <c r="K1138" t="str">
        <f>VLOOKUP(A1138,MasterTutor!A:D,4,FALSE)</f>
        <v>Advanced</v>
      </c>
      <c r="L1138" t="str">
        <f>VLOOKUP(A1138,MasterTutor!A:D,3,FALSE)</f>
        <v>Professional</v>
      </c>
      <c r="M1138" t="str">
        <f>VLOOKUP(A1138,MasterTutor!A:D,2,FALSE)</f>
        <v>Ian Plamondon</v>
      </c>
    </row>
    <row r="1139" spans="1:13" x14ac:dyDescent="0.2">
      <c r="A1139" s="9" t="s">
        <v>274</v>
      </c>
      <c r="B1139" s="9" t="s">
        <v>14</v>
      </c>
      <c r="C1139" s="12">
        <v>0.81069999999999998</v>
      </c>
      <c r="D1139" s="12">
        <v>1.3503000000000001</v>
      </c>
      <c r="E1139" s="12">
        <v>1</v>
      </c>
      <c r="F1139" s="12">
        <v>0.75409836065573699</v>
      </c>
      <c r="G1139" s="12">
        <v>1</v>
      </c>
      <c r="H1139" s="9">
        <v>4</v>
      </c>
      <c r="I1139" s="10" t="s">
        <v>37</v>
      </c>
      <c r="J1139" s="12">
        <v>1</v>
      </c>
      <c r="K1139" t="str">
        <f>VLOOKUP(A1139,MasterTutor!A:D,4,FALSE)</f>
        <v>Distinguished</v>
      </c>
      <c r="L1139" t="str">
        <f>VLOOKUP(A1139,MasterTutor!A:D,3,FALSE)</f>
        <v>Professional</v>
      </c>
      <c r="M1139" t="str">
        <f>VLOOKUP(A1139,MasterTutor!A:D,2,FALSE)</f>
        <v>Kristin Haase-Alvey</v>
      </c>
    </row>
    <row r="1140" spans="1:13" x14ac:dyDescent="0.2">
      <c r="A1140" s="9" t="s">
        <v>274</v>
      </c>
      <c r="B1140" s="9" t="s">
        <v>16</v>
      </c>
      <c r="C1140" s="12">
        <v>0.91</v>
      </c>
      <c r="D1140" s="12">
        <v>1.24</v>
      </c>
      <c r="E1140" s="12">
        <v>1</v>
      </c>
      <c r="F1140" s="12">
        <v>1</v>
      </c>
      <c r="G1140" s="12">
        <v>1</v>
      </c>
      <c r="H1140" s="9">
        <v>5</v>
      </c>
      <c r="I1140" s="13">
        <v>45719</v>
      </c>
      <c r="J1140" s="12">
        <v>1</v>
      </c>
      <c r="K1140" t="str">
        <f>VLOOKUP(A1140,MasterTutor!A:D,4,FALSE)</f>
        <v>Distinguished</v>
      </c>
      <c r="L1140" t="str">
        <f>VLOOKUP(A1140,MasterTutor!A:D,3,FALSE)</f>
        <v>Professional</v>
      </c>
      <c r="M1140" t="str">
        <f>VLOOKUP(A1140,MasterTutor!A:D,2,FALSE)</f>
        <v>Kristin Haase-Alvey</v>
      </c>
    </row>
    <row r="1141" spans="1:13" x14ac:dyDescent="0.2">
      <c r="A1141" s="9" t="s">
        <v>274</v>
      </c>
      <c r="B1141" s="9" t="s">
        <v>257</v>
      </c>
      <c r="C1141" s="12">
        <v>0.79</v>
      </c>
      <c r="D1141" s="12">
        <v>1.1599999999999999</v>
      </c>
      <c r="E1141" s="12">
        <v>1</v>
      </c>
      <c r="F1141" s="12">
        <v>0.92</v>
      </c>
      <c r="G1141" s="12">
        <v>1</v>
      </c>
      <c r="H1141" s="9">
        <v>4</v>
      </c>
      <c r="I1141" s="10" t="s">
        <v>36</v>
      </c>
      <c r="J1141" s="12">
        <v>0</v>
      </c>
      <c r="K1141" t="str">
        <f>VLOOKUP(A1141,MasterTutor!A:D,4,FALSE)</f>
        <v>Distinguished</v>
      </c>
      <c r="L1141" t="str">
        <f>VLOOKUP(A1141,MasterTutor!A:D,3,FALSE)</f>
        <v>Professional</v>
      </c>
      <c r="M1141" t="str">
        <f>VLOOKUP(A1141,MasterTutor!A:D,2,FALSE)</f>
        <v>Kristin Haase-Alvey</v>
      </c>
    </row>
    <row r="1142" spans="1:13" x14ac:dyDescent="0.2">
      <c r="A1142" s="9" t="s">
        <v>274</v>
      </c>
      <c r="B1142" s="9" t="s">
        <v>29</v>
      </c>
      <c r="C1142" s="12">
        <v>0.60829999999999995</v>
      </c>
      <c r="D1142" s="12">
        <v>1.1003000000000001</v>
      </c>
      <c r="E1142" s="12">
        <v>1</v>
      </c>
      <c r="F1142" s="12">
        <v>0.91666666699999999</v>
      </c>
      <c r="G1142" s="12">
        <v>0.91666666699999999</v>
      </c>
      <c r="H1142" s="9">
        <v>4</v>
      </c>
      <c r="I1142" s="10">
        <v>0.8571428571428571</v>
      </c>
      <c r="J1142" s="12">
        <f>I1142</f>
        <v>0.8571428571428571</v>
      </c>
      <c r="K1142" t="str">
        <f>VLOOKUP(A1142,MasterTutor!A:D,4,FALSE)</f>
        <v>Distinguished</v>
      </c>
      <c r="L1142" t="str">
        <f>VLOOKUP(A1142,MasterTutor!A:D,3,FALSE)</f>
        <v>Professional</v>
      </c>
      <c r="M1142" t="str">
        <f>VLOOKUP(A1142,MasterTutor!A:D,2,FALSE)</f>
        <v>Kristin Haase-Alvey</v>
      </c>
    </row>
    <row r="1143" spans="1:13" x14ac:dyDescent="0.2">
      <c r="A1143" s="9" t="s">
        <v>274</v>
      </c>
      <c r="B1143" s="9" t="s">
        <v>17</v>
      </c>
      <c r="C1143" s="12">
        <v>0.92</v>
      </c>
      <c r="D1143" s="12">
        <v>1.37</v>
      </c>
      <c r="E1143" s="12">
        <v>1</v>
      </c>
      <c r="F1143" s="12">
        <v>0.89</v>
      </c>
      <c r="G1143" s="12">
        <v>1</v>
      </c>
      <c r="H1143" s="9">
        <v>4</v>
      </c>
      <c r="I1143" s="10" t="s">
        <v>275</v>
      </c>
      <c r="J1143" s="12">
        <v>0.89</v>
      </c>
      <c r="K1143" t="str">
        <f>VLOOKUP(A1143,MasterTutor!A:D,4,FALSE)</f>
        <v>Distinguished</v>
      </c>
      <c r="L1143" t="str">
        <f>VLOOKUP(A1143,MasterTutor!A:D,3,FALSE)</f>
        <v>Professional</v>
      </c>
      <c r="M1143" t="str">
        <f>VLOOKUP(A1143,MasterTutor!A:D,2,FALSE)</f>
        <v>Kristin Haase-Alvey</v>
      </c>
    </row>
    <row r="1144" spans="1:13" x14ac:dyDescent="0.2">
      <c r="A1144" s="9" t="s">
        <v>274</v>
      </c>
      <c r="B1144" s="9" t="s">
        <v>18</v>
      </c>
      <c r="C1144" s="12">
        <v>0.4</v>
      </c>
      <c r="D1144" s="12">
        <v>0.81</v>
      </c>
      <c r="E1144" s="12">
        <v>1</v>
      </c>
      <c r="F1144" s="12">
        <v>0.85</v>
      </c>
      <c r="G1144" s="12">
        <v>0.88</v>
      </c>
      <c r="H1144" s="9" t="e">
        <v>#N/A</v>
      </c>
      <c r="I1144" s="10">
        <v>1</v>
      </c>
      <c r="J1144" s="12">
        <f>I1144</f>
        <v>1</v>
      </c>
      <c r="K1144" t="str">
        <f>VLOOKUP(A1144,MasterTutor!A:D,4,FALSE)</f>
        <v>Distinguished</v>
      </c>
      <c r="L1144" t="str">
        <f>VLOOKUP(A1144,MasterTutor!A:D,3,FALSE)</f>
        <v>Professional</v>
      </c>
      <c r="M1144" t="str">
        <f>VLOOKUP(A1144,MasterTutor!A:D,2,FALSE)</f>
        <v>Kristin Haase-Alvey</v>
      </c>
    </row>
    <row r="1145" spans="1:13" x14ac:dyDescent="0.2">
      <c r="A1145" s="9" t="s">
        <v>274</v>
      </c>
      <c r="B1145" s="9" t="s">
        <v>20</v>
      </c>
      <c r="C1145" s="12">
        <v>0.76</v>
      </c>
      <c r="D1145" s="12">
        <v>1.1000000000000001</v>
      </c>
      <c r="E1145" s="12">
        <v>1</v>
      </c>
      <c r="F1145" s="12">
        <v>0.98</v>
      </c>
      <c r="G1145" s="12">
        <v>0.88</v>
      </c>
      <c r="H1145" s="9">
        <v>2</v>
      </c>
      <c r="I1145" s="10">
        <v>1</v>
      </c>
      <c r="J1145" s="12">
        <f>I1145</f>
        <v>1</v>
      </c>
      <c r="K1145" t="str">
        <f>VLOOKUP(A1145,MasterTutor!A:D,4,FALSE)</f>
        <v>Distinguished</v>
      </c>
      <c r="L1145" t="str">
        <f>VLOOKUP(A1145,MasterTutor!A:D,3,FALSE)</f>
        <v>Professional</v>
      </c>
      <c r="M1145" t="str">
        <f>VLOOKUP(A1145,MasterTutor!A:D,2,FALSE)</f>
        <v>Kristin Haase-Alvey</v>
      </c>
    </row>
    <row r="1146" spans="1:13" x14ac:dyDescent="0.2">
      <c r="A1146" s="9" t="s">
        <v>274</v>
      </c>
      <c r="B1146" s="9" t="s">
        <v>21</v>
      </c>
      <c r="C1146" s="12">
        <v>1.06</v>
      </c>
      <c r="D1146" s="12">
        <v>0.93</v>
      </c>
      <c r="E1146" s="12">
        <v>1</v>
      </c>
      <c r="F1146" s="12">
        <v>0.97</v>
      </c>
      <c r="G1146" s="12">
        <v>0.83</v>
      </c>
      <c r="H1146" s="9">
        <v>4</v>
      </c>
      <c r="I1146" s="10" t="s">
        <v>48</v>
      </c>
      <c r="J1146" s="12">
        <v>1</v>
      </c>
      <c r="K1146" t="str">
        <f>VLOOKUP(A1146,MasterTutor!A:D,4,FALSE)</f>
        <v>Distinguished</v>
      </c>
      <c r="L1146" t="str">
        <f>VLOOKUP(A1146,MasterTutor!A:D,3,FALSE)</f>
        <v>Professional</v>
      </c>
      <c r="M1146" t="str">
        <f>VLOOKUP(A1146,MasterTutor!A:D,2,FALSE)</f>
        <v>Kristin Haase-Alvey</v>
      </c>
    </row>
    <row r="1147" spans="1:13" x14ac:dyDescent="0.2">
      <c r="A1147" s="9" t="s">
        <v>274</v>
      </c>
      <c r="B1147" s="9" t="s">
        <v>22</v>
      </c>
      <c r="C1147" s="12">
        <v>1.1000000000000001</v>
      </c>
      <c r="D1147" s="12">
        <v>0.93</v>
      </c>
      <c r="E1147" s="12">
        <v>1</v>
      </c>
      <c r="F1147" s="12">
        <v>0.96</v>
      </c>
      <c r="G1147" s="12">
        <v>1</v>
      </c>
      <c r="H1147" s="9">
        <v>3</v>
      </c>
      <c r="I1147" s="10" t="s">
        <v>36</v>
      </c>
      <c r="J1147" s="12">
        <v>0</v>
      </c>
      <c r="K1147" t="str">
        <f>VLOOKUP(A1147,MasterTutor!A:D,4,FALSE)</f>
        <v>Distinguished</v>
      </c>
      <c r="L1147" t="str">
        <f>VLOOKUP(A1147,MasterTutor!A:D,3,FALSE)</f>
        <v>Professional</v>
      </c>
      <c r="M1147" t="str">
        <f>VLOOKUP(A1147,MasterTutor!A:D,2,FALSE)</f>
        <v>Kristin Haase-Alvey</v>
      </c>
    </row>
    <row r="1148" spans="1:13" x14ac:dyDescent="0.2">
      <c r="A1148" s="9" t="s">
        <v>276</v>
      </c>
      <c r="B1148" s="9" t="s">
        <v>14</v>
      </c>
      <c r="C1148" s="12">
        <v>0.8125</v>
      </c>
      <c r="D1148" s="12">
        <v>0.89059999999999995</v>
      </c>
      <c r="E1148" s="12">
        <v>0.78571428571428503</v>
      </c>
      <c r="F1148" s="12">
        <v>0.36842105263157798</v>
      </c>
      <c r="G1148" s="12">
        <v>0.33333333333333298</v>
      </c>
      <c r="H1148" s="9">
        <v>1</v>
      </c>
      <c r="I1148" s="10" t="s">
        <v>36</v>
      </c>
      <c r="J1148" s="12">
        <v>0</v>
      </c>
      <c r="K1148" t="e">
        <f>VLOOKUP(A1148,MasterTutor!A:D,4,FALSE)</f>
        <v>#N/A</v>
      </c>
      <c r="L1148" t="e">
        <f>VLOOKUP(A1148,MasterTutor!A:D,3,FALSE)</f>
        <v>#N/A</v>
      </c>
      <c r="M1148" t="e">
        <f>VLOOKUP(A1148,MasterTutor!A:D,2,FALSE)</f>
        <v>#N/A</v>
      </c>
    </row>
    <row r="1149" spans="1:13" x14ac:dyDescent="0.2">
      <c r="A1149" s="9" t="s">
        <v>276</v>
      </c>
      <c r="B1149" s="9" t="s">
        <v>17</v>
      </c>
      <c r="C1149" s="12">
        <v>0.54</v>
      </c>
      <c r="D1149" s="12">
        <v>1.41</v>
      </c>
      <c r="E1149" s="12">
        <v>1</v>
      </c>
      <c r="F1149" s="12">
        <v>1</v>
      </c>
      <c r="G1149" s="12">
        <v>0.5</v>
      </c>
      <c r="H1149" s="9" t="e">
        <v>#N/A</v>
      </c>
      <c r="J1149" s="9"/>
      <c r="K1149" t="e">
        <f>VLOOKUP(A1149,MasterTutor!A:D,4,FALSE)</f>
        <v>#N/A</v>
      </c>
      <c r="L1149" t="e">
        <f>VLOOKUP(A1149,MasterTutor!A:D,3,FALSE)</f>
        <v>#N/A</v>
      </c>
      <c r="M1149" t="e">
        <f>VLOOKUP(A1149,MasterTutor!A:D,2,FALSE)</f>
        <v>#N/A</v>
      </c>
    </row>
    <row r="1150" spans="1:13" x14ac:dyDescent="0.2">
      <c r="A1150" s="9" t="s">
        <v>276</v>
      </c>
      <c r="B1150" s="9" t="s">
        <v>18</v>
      </c>
      <c r="C1150" s="12">
        <v>0.25</v>
      </c>
      <c r="D1150" s="12">
        <v>1.38</v>
      </c>
      <c r="E1150" s="12">
        <v>1</v>
      </c>
      <c r="F1150" s="12">
        <v>0.6</v>
      </c>
      <c r="G1150" s="12">
        <v>0.67</v>
      </c>
      <c r="H1150" s="9" t="e">
        <v>#N/A</v>
      </c>
      <c r="I1150" s="10">
        <v>1</v>
      </c>
      <c r="J1150" s="12">
        <f>I1150</f>
        <v>1</v>
      </c>
      <c r="K1150" t="e">
        <f>VLOOKUP(A1150,MasterTutor!A:D,4,FALSE)</f>
        <v>#N/A</v>
      </c>
      <c r="L1150" t="e">
        <f>VLOOKUP(A1150,MasterTutor!A:D,3,FALSE)</f>
        <v>#N/A</v>
      </c>
      <c r="M1150" t="e">
        <f>VLOOKUP(A1150,MasterTutor!A:D,2,FALSE)</f>
        <v>#N/A</v>
      </c>
    </row>
    <row r="1151" spans="1:13" x14ac:dyDescent="0.2">
      <c r="A1151" s="9" t="s">
        <v>276</v>
      </c>
      <c r="B1151" s="9" t="s">
        <v>20</v>
      </c>
      <c r="C1151" s="12">
        <v>0.64</v>
      </c>
      <c r="D1151" s="12">
        <v>1.75</v>
      </c>
      <c r="E1151" s="12">
        <v>0.92</v>
      </c>
      <c r="F1151" s="12">
        <v>0.91</v>
      </c>
      <c r="G1151" s="12">
        <v>1</v>
      </c>
      <c r="H1151" s="9">
        <v>1</v>
      </c>
      <c r="I1151" s="10" t="s">
        <v>19</v>
      </c>
      <c r="J1151" s="12">
        <v>0.67</v>
      </c>
      <c r="K1151" t="e">
        <f>VLOOKUP(A1151,MasterTutor!A:D,4,FALSE)</f>
        <v>#N/A</v>
      </c>
      <c r="L1151" t="e">
        <f>VLOOKUP(A1151,MasterTutor!A:D,3,FALSE)</f>
        <v>#N/A</v>
      </c>
      <c r="M1151" t="e">
        <f>VLOOKUP(A1151,MasterTutor!A:D,2,FALSE)</f>
        <v>#N/A</v>
      </c>
    </row>
    <row r="1152" spans="1:13" x14ac:dyDescent="0.2">
      <c r="A1152" s="9" t="s">
        <v>276</v>
      </c>
      <c r="B1152" s="9" t="s">
        <v>21</v>
      </c>
      <c r="C1152" s="12">
        <v>0.46</v>
      </c>
      <c r="D1152" s="12">
        <v>1.3</v>
      </c>
      <c r="E1152" s="12">
        <v>0.86</v>
      </c>
      <c r="F1152" s="12">
        <v>0.69</v>
      </c>
      <c r="G1152" s="12">
        <v>0.67</v>
      </c>
      <c r="H1152" s="9">
        <v>2</v>
      </c>
      <c r="I1152" s="10" t="s">
        <v>23</v>
      </c>
      <c r="J1152" s="12">
        <v>1</v>
      </c>
      <c r="K1152" t="e">
        <f>VLOOKUP(A1152,MasterTutor!A:D,4,FALSE)</f>
        <v>#N/A</v>
      </c>
      <c r="L1152" t="e">
        <f>VLOOKUP(A1152,MasterTutor!A:D,3,FALSE)</f>
        <v>#N/A</v>
      </c>
      <c r="M1152" t="e">
        <f>VLOOKUP(A1152,MasterTutor!A:D,2,FALSE)</f>
        <v>#N/A</v>
      </c>
    </row>
    <row r="1153" spans="1:13" x14ac:dyDescent="0.2">
      <c r="A1153" s="9" t="s">
        <v>276</v>
      </c>
      <c r="B1153" s="9" t="s">
        <v>22</v>
      </c>
      <c r="C1153" s="12">
        <v>0.81</v>
      </c>
      <c r="D1153" s="12">
        <v>1.04</v>
      </c>
      <c r="E1153" s="12">
        <v>0.89</v>
      </c>
      <c r="F1153" s="12">
        <v>0.89</v>
      </c>
      <c r="G1153" s="12">
        <v>0.4</v>
      </c>
      <c r="H1153" s="9">
        <v>0</v>
      </c>
      <c r="I1153" s="10" t="s">
        <v>23</v>
      </c>
      <c r="J1153" s="12">
        <v>1</v>
      </c>
      <c r="K1153" t="e">
        <f>VLOOKUP(A1153,MasterTutor!A:D,4,FALSE)</f>
        <v>#N/A</v>
      </c>
      <c r="L1153" t="e">
        <f>VLOOKUP(A1153,MasterTutor!A:D,3,FALSE)</f>
        <v>#N/A</v>
      </c>
      <c r="M1153" t="e">
        <f>VLOOKUP(A1153,MasterTutor!A:D,2,FALSE)</f>
        <v>#N/A</v>
      </c>
    </row>
    <row r="1154" spans="1:13" x14ac:dyDescent="0.2">
      <c r="A1154" s="9" t="s">
        <v>277</v>
      </c>
      <c r="B1154" s="9" t="s">
        <v>14</v>
      </c>
      <c r="C1154" s="12">
        <v>0.87919999999999998</v>
      </c>
      <c r="D1154" s="12">
        <v>1.0806</v>
      </c>
      <c r="E1154" s="12">
        <v>0.98947368421052595</v>
      </c>
      <c r="F1154" s="12">
        <v>0.93442622950819598</v>
      </c>
      <c r="G1154" s="12">
        <v>0</v>
      </c>
      <c r="H1154" s="9">
        <v>5</v>
      </c>
      <c r="I1154" s="10" t="s">
        <v>278</v>
      </c>
      <c r="J1154" s="12">
        <v>0.65</v>
      </c>
      <c r="K1154" t="e">
        <f>VLOOKUP(A1154,MasterTutor!A:D,4,FALSE)</f>
        <v>#N/A</v>
      </c>
      <c r="L1154" t="e">
        <f>VLOOKUP(A1154,MasterTutor!A:D,3,FALSE)</f>
        <v>#N/A</v>
      </c>
      <c r="M1154" t="e">
        <f>VLOOKUP(A1154,MasterTutor!A:D,2,FALSE)</f>
        <v>#N/A</v>
      </c>
    </row>
    <row r="1155" spans="1:13" x14ac:dyDescent="0.2">
      <c r="A1155" s="9" t="s">
        <v>277</v>
      </c>
      <c r="B1155" s="9" t="s">
        <v>14</v>
      </c>
      <c r="C1155" s="12">
        <v>0.87919999999999998</v>
      </c>
      <c r="D1155" s="12">
        <v>1.0806</v>
      </c>
      <c r="E1155" s="12">
        <v>0.98947368421052595</v>
      </c>
      <c r="F1155" s="12">
        <v>0.93442622950819598</v>
      </c>
      <c r="G1155" s="12">
        <v>0</v>
      </c>
      <c r="H1155" s="9">
        <v>5</v>
      </c>
      <c r="I1155" s="10" t="s">
        <v>278</v>
      </c>
      <c r="J1155" s="12">
        <f>_xlfn.TEXTBEFORE(I1155, "/")/_xlfn.TEXTAFTER(I1155,"/")</f>
        <v>0.6470588235294118</v>
      </c>
      <c r="K1155" t="e">
        <f>VLOOKUP(A1155,MasterTutor!A:D,4,FALSE)</f>
        <v>#N/A</v>
      </c>
      <c r="L1155" t="e">
        <f>VLOOKUP(A1155,MasterTutor!A:D,3,FALSE)</f>
        <v>#N/A</v>
      </c>
      <c r="M1155" t="e">
        <f>VLOOKUP(A1155,MasterTutor!A:D,2,FALSE)</f>
        <v>#N/A</v>
      </c>
    </row>
    <row r="1156" spans="1:13" x14ac:dyDescent="0.2">
      <c r="A1156" s="9" t="s">
        <v>277</v>
      </c>
      <c r="B1156" s="9" t="s">
        <v>16</v>
      </c>
      <c r="C1156" s="12">
        <v>1.1200000000000001</v>
      </c>
      <c r="D1156" s="12">
        <v>1.0900000000000001</v>
      </c>
      <c r="E1156" s="12">
        <v>1</v>
      </c>
      <c r="F1156" s="12">
        <v>0.83</v>
      </c>
      <c r="G1156" s="12">
        <v>0.27</v>
      </c>
      <c r="H1156" s="9">
        <v>14</v>
      </c>
      <c r="I1156" s="13">
        <v>45973</v>
      </c>
      <c r="J1156" s="14">
        <v>0.92</v>
      </c>
      <c r="K1156" t="e">
        <f>VLOOKUP(A1156,MasterTutor!A:D,4,FALSE)</f>
        <v>#N/A</v>
      </c>
      <c r="L1156" t="e">
        <f>VLOOKUP(A1156,MasterTutor!A:D,3,FALSE)</f>
        <v>#N/A</v>
      </c>
      <c r="M1156" t="e">
        <f>VLOOKUP(A1156,MasterTutor!A:D,2,FALSE)</f>
        <v>#N/A</v>
      </c>
    </row>
    <row r="1157" spans="1:13" x14ac:dyDescent="0.2">
      <c r="A1157" s="9" t="s">
        <v>277</v>
      </c>
      <c r="B1157" s="9" t="s">
        <v>22</v>
      </c>
      <c r="C1157" s="12">
        <v>0.12</v>
      </c>
      <c r="D1157" s="12">
        <v>0.81</v>
      </c>
      <c r="E1157" s="12">
        <v>1</v>
      </c>
      <c r="F1157" s="12">
        <v>0</v>
      </c>
      <c r="G1157" s="12">
        <v>0</v>
      </c>
      <c r="H1157" s="9">
        <v>0</v>
      </c>
      <c r="I1157" s="10" t="s">
        <v>36</v>
      </c>
      <c r="J1157" s="12">
        <v>0</v>
      </c>
      <c r="K1157" t="e">
        <f>VLOOKUP(A1157,MasterTutor!A:D,4,FALSE)</f>
        <v>#N/A</v>
      </c>
      <c r="L1157" t="e">
        <f>VLOOKUP(A1157,MasterTutor!A:D,3,FALSE)</f>
        <v>#N/A</v>
      </c>
      <c r="M1157" t="e">
        <f>VLOOKUP(A1157,MasterTutor!A:D,2,FALSE)</f>
        <v>#N/A</v>
      </c>
    </row>
    <row r="1158" spans="1:13" x14ac:dyDescent="0.2">
      <c r="A1158" s="9" t="s">
        <v>279</v>
      </c>
      <c r="B1158" s="9" t="s">
        <v>14</v>
      </c>
      <c r="C1158" s="12">
        <v>0.7792</v>
      </c>
      <c r="D1158" s="12">
        <v>1.0920999999999901</v>
      </c>
      <c r="E1158" s="12">
        <v>1</v>
      </c>
      <c r="F1158" s="12">
        <v>0.90322580645161199</v>
      </c>
      <c r="G1158" s="12">
        <v>0.4</v>
      </c>
      <c r="H1158" s="9">
        <v>3</v>
      </c>
      <c r="I1158" s="10" t="s">
        <v>41</v>
      </c>
      <c r="J1158" s="12">
        <v>0.83</v>
      </c>
      <c r="K1158" t="str">
        <f>VLOOKUP(A1158,MasterTutor!A:D,4,FALSE)</f>
        <v>Distinguished</v>
      </c>
      <c r="L1158" t="str">
        <f>VLOOKUP(A1158,MasterTutor!A:D,3,FALSE)</f>
        <v>Professional</v>
      </c>
      <c r="M1158" t="str">
        <f>VLOOKUP(A1158,MasterTutor!A:D,2,FALSE)</f>
        <v>Annelies de Groot</v>
      </c>
    </row>
    <row r="1159" spans="1:13" x14ac:dyDescent="0.2">
      <c r="A1159" s="9" t="s">
        <v>279</v>
      </c>
      <c r="B1159" s="9" t="s">
        <v>14</v>
      </c>
      <c r="C1159" s="12">
        <v>0.7792</v>
      </c>
      <c r="D1159" s="12">
        <v>1.0920999999999901</v>
      </c>
      <c r="E1159" s="12">
        <v>1</v>
      </c>
      <c r="F1159" s="12">
        <v>0.90322580645161199</v>
      </c>
      <c r="G1159" s="12">
        <v>0.4</v>
      </c>
      <c r="H1159" s="9">
        <v>3</v>
      </c>
      <c r="I1159" s="10" t="s">
        <v>41</v>
      </c>
      <c r="J1159" s="12">
        <f>_xlfn.TEXTBEFORE(I1159, "/")/_xlfn.TEXTAFTER(I1159,"/")</f>
        <v>0.83333333333333337</v>
      </c>
      <c r="K1159" t="str">
        <f>VLOOKUP(A1159,MasterTutor!A:D,4,FALSE)</f>
        <v>Distinguished</v>
      </c>
      <c r="L1159" t="str">
        <f>VLOOKUP(A1159,MasterTutor!A:D,3,FALSE)</f>
        <v>Professional</v>
      </c>
      <c r="M1159" t="str">
        <f>VLOOKUP(A1159,MasterTutor!A:D,2,FALSE)</f>
        <v>Annelies de Groot</v>
      </c>
    </row>
    <row r="1160" spans="1:13" x14ac:dyDescent="0.2">
      <c r="A1160" s="9" t="s">
        <v>279</v>
      </c>
      <c r="B1160" s="9" t="s">
        <v>16</v>
      </c>
      <c r="C1160" s="12">
        <v>0.63</v>
      </c>
      <c r="D1160" s="12">
        <v>1.1200000000000001</v>
      </c>
      <c r="E1160" s="12">
        <v>0.99</v>
      </c>
      <c r="F1160" s="12">
        <v>1</v>
      </c>
      <c r="G1160" s="12">
        <v>0.38</v>
      </c>
      <c r="H1160" s="9">
        <v>1</v>
      </c>
      <c r="I1160" s="13" t="s">
        <v>54</v>
      </c>
      <c r="J1160" s="12">
        <v>0</v>
      </c>
      <c r="K1160" t="str">
        <f>VLOOKUP(A1160,MasterTutor!A:D,4,FALSE)</f>
        <v>Distinguished</v>
      </c>
      <c r="L1160" t="str">
        <f>VLOOKUP(A1160,MasterTutor!A:D,3,FALSE)</f>
        <v>Professional</v>
      </c>
      <c r="M1160" t="str">
        <f>VLOOKUP(A1160,MasterTutor!A:D,2,FALSE)</f>
        <v>Annelies de Groot</v>
      </c>
    </row>
    <row r="1161" spans="1:13" x14ac:dyDescent="0.2">
      <c r="A1161" s="9" t="s">
        <v>279</v>
      </c>
      <c r="B1161" s="9" t="s">
        <v>257</v>
      </c>
      <c r="C1161" s="12">
        <v>0.61</v>
      </c>
      <c r="D1161" s="12">
        <v>1.1499999999999999</v>
      </c>
      <c r="E1161" s="12">
        <v>0.99</v>
      </c>
      <c r="F1161" s="12">
        <v>1</v>
      </c>
      <c r="G1161" s="12">
        <v>0.6</v>
      </c>
      <c r="H1161" s="9">
        <v>5</v>
      </c>
      <c r="I1161" s="10">
        <v>0.33333333333333331</v>
      </c>
      <c r="J1161" s="12">
        <v>0.33</v>
      </c>
      <c r="K1161" t="str">
        <f>VLOOKUP(A1161,MasterTutor!A:D,4,FALSE)</f>
        <v>Distinguished</v>
      </c>
      <c r="L1161" t="str">
        <f>VLOOKUP(A1161,MasterTutor!A:D,3,FALSE)</f>
        <v>Professional</v>
      </c>
      <c r="M1161" t="str">
        <f>VLOOKUP(A1161,MasterTutor!A:D,2,FALSE)</f>
        <v>Annelies de Groot</v>
      </c>
    </row>
    <row r="1162" spans="1:13" x14ac:dyDescent="0.2">
      <c r="A1162" s="9" t="s">
        <v>279</v>
      </c>
      <c r="B1162" s="9" t="s">
        <v>29</v>
      </c>
      <c r="C1162" s="12">
        <v>0.65</v>
      </c>
      <c r="D1162" s="12">
        <v>1.0296000000000001</v>
      </c>
      <c r="E1162" s="12">
        <v>1</v>
      </c>
      <c r="F1162" s="12">
        <v>0.94444444400000005</v>
      </c>
      <c r="G1162" s="12">
        <v>0.35294117600000002</v>
      </c>
      <c r="H1162" s="9">
        <v>0</v>
      </c>
      <c r="I1162" s="10">
        <v>1</v>
      </c>
      <c r="J1162" s="12">
        <f>I1162</f>
        <v>1</v>
      </c>
      <c r="K1162" t="str">
        <f>VLOOKUP(A1162,MasterTutor!A:D,4,FALSE)</f>
        <v>Distinguished</v>
      </c>
      <c r="L1162" t="str">
        <f>VLOOKUP(A1162,MasterTutor!A:D,3,FALSE)</f>
        <v>Professional</v>
      </c>
      <c r="M1162" t="str">
        <f>VLOOKUP(A1162,MasterTutor!A:D,2,FALSE)</f>
        <v>Annelies de Groot</v>
      </c>
    </row>
    <row r="1163" spans="1:13" x14ac:dyDescent="0.2">
      <c r="A1163" s="9" t="s">
        <v>279</v>
      </c>
      <c r="B1163" s="9" t="s">
        <v>17</v>
      </c>
      <c r="C1163" s="12">
        <v>0.85</v>
      </c>
      <c r="D1163" s="12">
        <v>1.03</v>
      </c>
      <c r="E1163" s="12">
        <v>1</v>
      </c>
      <c r="F1163" s="12">
        <v>0.97</v>
      </c>
      <c r="G1163" s="12">
        <v>0.64</v>
      </c>
      <c r="H1163" s="9">
        <v>5</v>
      </c>
      <c r="I1163" s="10">
        <v>1</v>
      </c>
      <c r="J1163" s="12">
        <f>I1163</f>
        <v>1</v>
      </c>
      <c r="K1163" t="str">
        <f>VLOOKUP(A1163,MasterTutor!A:D,4,FALSE)</f>
        <v>Distinguished</v>
      </c>
      <c r="L1163" t="str">
        <f>VLOOKUP(A1163,MasterTutor!A:D,3,FALSE)</f>
        <v>Professional</v>
      </c>
      <c r="M1163" t="str">
        <f>VLOOKUP(A1163,MasterTutor!A:D,2,FALSE)</f>
        <v>Annelies de Groot</v>
      </c>
    </row>
    <row r="1164" spans="1:13" x14ac:dyDescent="0.2">
      <c r="A1164" s="9" t="s">
        <v>279</v>
      </c>
      <c r="B1164" s="9" t="s">
        <v>18</v>
      </c>
      <c r="C1164" s="12">
        <v>0.5</v>
      </c>
      <c r="D1164" s="12">
        <v>1</v>
      </c>
      <c r="E1164" s="12">
        <v>1</v>
      </c>
      <c r="F1164" s="12">
        <v>1</v>
      </c>
      <c r="G1164" s="12">
        <v>0.67</v>
      </c>
      <c r="H1164" s="9">
        <v>1</v>
      </c>
      <c r="I1164" s="10" t="s">
        <v>68</v>
      </c>
      <c r="J1164" s="12">
        <v>0.86</v>
      </c>
      <c r="K1164" t="str">
        <f>VLOOKUP(A1164,MasterTutor!A:D,4,FALSE)</f>
        <v>Distinguished</v>
      </c>
      <c r="L1164" t="str">
        <f>VLOOKUP(A1164,MasterTutor!A:D,3,FALSE)</f>
        <v>Professional</v>
      </c>
      <c r="M1164" t="str">
        <f>VLOOKUP(A1164,MasterTutor!A:D,2,FALSE)</f>
        <v>Annelies de Groot</v>
      </c>
    </row>
    <row r="1165" spans="1:13" x14ac:dyDescent="0.2">
      <c r="A1165" s="9" t="s">
        <v>279</v>
      </c>
      <c r="B1165" s="9" t="s">
        <v>20</v>
      </c>
      <c r="C1165" s="12">
        <v>0.74</v>
      </c>
      <c r="D1165" s="12">
        <v>1.01</v>
      </c>
      <c r="E1165" s="12">
        <v>0.98</v>
      </c>
      <c r="F1165" s="12">
        <v>1</v>
      </c>
      <c r="G1165" s="12">
        <v>0.42</v>
      </c>
      <c r="H1165" s="9">
        <v>2</v>
      </c>
      <c r="I1165" s="10" t="s">
        <v>35</v>
      </c>
      <c r="J1165" s="12">
        <v>0.75</v>
      </c>
      <c r="K1165" t="str">
        <f>VLOOKUP(A1165,MasterTutor!A:D,4,FALSE)</f>
        <v>Distinguished</v>
      </c>
      <c r="L1165" t="str">
        <f>VLOOKUP(A1165,MasterTutor!A:D,3,FALSE)</f>
        <v>Professional</v>
      </c>
      <c r="M1165" t="str">
        <f>VLOOKUP(A1165,MasterTutor!A:D,2,FALSE)</f>
        <v>Annelies de Groot</v>
      </c>
    </row>
    <row r="1166" spans="1:13" x14ac:dyDescent="0.2">
      <c r="A1166" s="9" t="s">
        <v>279</v>
      </c>
      <c r="B1166" s="9" t="s">
        <v>21</v>
      </c>
      <c r="C1166" s="12">
        <v>0.73</v>
      </c>
      <c r="D1166" s="12">
        <v>1.01</v>
      </c>
      <c r="E1166" s="12">
        <v>0.99</v>
      </c>
      <c r="F1166" s="12">
        <v>1</v>
      </c>
      <c r="G1166" s="12">
        <v>0.62</v>
      </c>
      <c r="H1166" s="9">
        <v>2</v>
      </c>
      <c r="I1166" s="11"/>
      <c r="J1166" s="9"/>
      <c r="K1166" t="str">
        <f>VLOOKUP(A1166,MasterTutor!A:D,4,FALSE)</f>
        <v>Distinguished</v>
      </c>
      <c r="L1166" t="str">
        <f>VLOOKUP(A1166,MasterTutor!A:D,3,FALSE)</f>
        <v>Professional</v>
      </c>
      <c r="M1166" t="str">
        <f>VLOOKUP(A1166,MasterTutor!A:D,2,FALSE)</f>
        <v>Annelies de Groot</v>
      </c>
    </row>
    <row r="1167" spans="1:13" x14ac:dyDescent="0.2">
      <c r="A1167" s="9" t="s">
        <v>279</v>
      </c>
      <c r="B1167" s="9" t="s">
        <v>22</v>
      </c>
      <c r="C1167" s="12">
        <v>0.63</v>
      </c>
      <c r="D1167" s="12">
        <v>1.0900000000000001</v>
      </c>
      <c r="E1167" s="12">
        <v>1</v>
      </c>
      <c r="F1167" s="12">
        <v>0.98</v>
      </c>
      <c r="G1167" s="12">
        <v>0.56000000000000005</v>
      </c>
      <c r="H1167" s="9">
        <v>2</v>
      </c>
      <c r="I1167" s="10" t="s">
        <v>48</v>
      </c>
      <c r="J1167" s="12">
        <v>1</v>
      </c>
      <c r="K1167" t="str">
        <f>VLOOKUP(A1167,MasterTutor!A:D,4,FALSE)</f>
        <v>Distinguished</v>
      </c>
      <c r="L1167" t="str">
        <f>VLOOKUP(A1167,MasterTutor!A:D,3,FALSE)</f>
        <v>Professional</v>
      </c>
      <c r="M1167" t="str">
        <f>VLOOKUP(A1167,MasterTutor!A:D,2,FALSE)</f>
        <v>Annelies de Groot</v>
      </c>
    </row>
    <row r="1168" spans="1:13" x14ac:dyDescent="0.2">
      <c r="A1168" s="9" t="s">
        <v>280</v>
      </c>
      <c r="B1168" s="9" t="s">
        <v>14</v>
      </c>
      <c r="C1168" s="12">
        <v>0</v>
      </c>
      <c r="D1168" s="12">
        <v>0</v>
      </c>
      <c r="E1168" s="12">
        <v>0</v>
      </c>
      <c r="F1168" s="12">
        <v>0</v>
      </c>
      <c r="G1168" s="12">
        <v>0</v>
      </c>
      <c r="H1168" s="9">
        <v>0</v>
      </c>
      <c r="I1168" s="10"/>
      <c r="J1168" s="12"/>
      <c r="K1168" t="str">
        <f>VLOOKUP(A1168,MasterTutor!A:D,4,FALSE)</f>
        <v>Advanced</v>
      </c>
      <c r="L1168" t="str">
        <f>VLOOKUP(A1168,MasterTutor!A:D,3,FALSE)</f>
        <v>Professional- BUC</v>
      </c>
      <c r="M1168" t="str">
        <f>VLOOKUP(A1168,MasterTutor!A:D,2,FALSE)</f>
        <v>Geoff St. Marie</v>
      </c>
    </row>
    <row r="1169" spans="1:13" x14ac:dyDescent="0.2">
      <c r="A1169" s="9" t="s">
        <v>280</v>
      </c>
      <c r="B1169" s="9" t="s">
        <v>14</v>
      </c>
      <c r="C1169" s="12">
        <v>0</v>
      </c>
      <c r="D1169" s="12">
        <v>0</v>
      </c>
      <c r="E1169" s="12">
        <v>0</v>
      </c>
      <c r="F1169" s="12">
        <v>0</v>
      </c>
      <c r="G1169" s="12">
        <v>0</v>
      </c>
      <c r="H1169" s="9">
        <v>0</v>
      </c>
      <c r="J1169" s="9"/>
      <c r="K1169" t="str">
        <f>VLOOKUP(A1169,MasterTutor!A:D,4,FALSE)</f>
        <v>Advanced</v>
      </c>
      <c r="L1169" t="str">
        <f>VLOOKUP(A1169,MasterTutor!A:D,3,FALSE)</f>
        <v>Professional- BUC</v>
      </c>
      <c r="M1169" t="str">
        <f>VLOOKUP(A1169,MasterTutor!A:D,2,FALSE)</f>
        <v>Geoff St. Marie</v>
      </c>
    </row>
    <row r="1170" spans="1:13" x14ac:dyDescent="0.2">
      <c r="A1170" s="9" t="s">
        <v>280</v>
      </c>
      <c r="B1170" s="9" t="s">
        <v>16</v>
      </c>
      <c r="C1170" s="12">
        <v>0.39</v>
      </c>
      <c r="D1170" s="12">
        <v>1.23</v>
      </c>
      <c r="E1170" s="12">
        <v>1</v>
      </c>
      <c r="F1170" s="12">
        <v>0.73</v>
      </c>
      <c r="G1170" s="12">
        <v>0</v>
      </c>
      <c r="H1170" s="9">
        <v>3</v>
      </c>
      <c r="I1170" s="13">
        <v>45879</v>
      </c>
      <c r="J1170" s="14">
        <v>0.8</v>
      </c>
      <c r="K1170" t="str">
        <f>VLOOKUP(A1170,MasterTutor!A:D,4,FALSE)</f>
        <v>Advanced</v>
      </c>
      <c r="L1170" t="str">
        <f>VLOOKUP(A1170,MasterTutor!A:D,3,FALSE)</f>
        <v>Professional- BUC</v>
      </c>
      <c r="M1170" t="str">
        <f>VLOOKUP(A1170,MasterTutor!A:D,2,FALSE)</f>
        <v>Geoff St. Marie</v>
      </c>
    </row>
    <row r="1171" spans="1:13" x14ac:dyDescent="0.2">
      <c r="A1171" s="9" t="s">
        <v>280</v>
      </c>
      <c r="B1171" s="9" t="s">
        <v>257</v>
      </c>
      <c r="C1171" s="12">
        <v>0.79</v>
      </c>
      <c r="D1171" s="12">
        <v>0.98</v>
      </c>
      <c r="E1171" s="12">
        <v>0.94</v>
      </c>
      <c r="F1171" s="12">
        <v>0.86</v>
      </c>
      <c r="G1171" s="12">
        <v>1</v>
      </c>
      <c r="H1171" s="9">
        <v>17</v>
      </c>
      <c r="I1171" s="10">
        <v>0.46666666666666667</v>
      </c>
      <c r="J1171" s="12">
        <v>0.5</v>
      </c>
      <c r="K1171" t="str">
        <f>VLOOKUP(A1171,MasterTutor!A:D,4,FALSE)</f>
        <v>Advanced</v>
      </c>
      <c r="L1171" t="str">
        <f>VLOOKUP(A1171,MasterTutor!A:D,3,FALSE)</f>
        <v>Professional- BUC</v>
      </c>
      <c r="M1171" t="str">
        <f>VLOOKUP(A1171,MasterTutor!A:D,2,FALSE)</f>
        <v>Geoff St. Marie</v>
      </c>
    </row>
    <row r="1172" spans="1:13" x14ac:dyDescent="0.2">
      <c r="A1172" s="9" t="s">
        <v>280</v>
      </c>
      <c r="B1172" s="9" t="s">
        <v>29</v>
      </c>
      <c r="C1172" s="12">
        <v>1.0143</v>
      </c>
      <c r="D1172" s="12">
        <v>1.0727</v>
      </c>
      <c r="E1172" s="12">
        <v>0.99363057300000002</v>
      </c>
      <c r="F1172" s="12">
        <v>1</v>
      </c>
      <c r="G1172" s="12">
        <v>1</v>
      </c>
      <c r="H1172" s="9">
        <v>21</v>
      </c>
      <c r="I1172" s="10">
        <v>0.8</v>
      </c>
      <c r="J1172" s="12">
        <f>I1172</f>
        <v>0.8</v>
      </c>
      <c r="K1172" t="str">
        <f>VLOOKUP(A1172,MasterTutor!A:D,4,FALSE)</f>
        <v>Advanced</v>
      </c>
      <c r="L1172" t="str">
        <f>VLOOKUP(A1172,MasterTutor!A:D,3,FALSE)</f>
        <v>Professional- BUC</v>
      </c>
      <c r="M1172" t="str">
        <f>VLOOKUP(A1172,MasterTutor!A:D,2,FALSE)</f>
        <v>Geoff St. Marie</v>
      </c>
    </row>
    <row r="1173" spans="1:13" x14ac:dyDescent="0.2">
      <c r="A1173" s="9" t="s">
        <v>281</v>
      </c>
      <c r="B1173" s="9" t="s">
        <v>17</v>
      </c>
      <c r="C1173" s="12">
        <v>0.27</v>
      </c>
      <c r="D1173" s="12">
        <v>1.64</v>
      </c>
      <c r="E1173" s="12">
        <v>1</v>
      </c>
      <c r="F1173" s="12">
        <v>0.88</v>
      </c>
      <c r="G1173" s="12">
        <v>0.5</v>
      </c>
      <c r="H1173" s="9" t="e">
        <v>#N/A</v>
      </c>
      <c r="J1173" s="9"/>
      <c r="K1173" t="e">
        <f>VLOOKUP(A1173,MasterTutor!A:D,4,FALSE)</f>
        <v>#N/A</v>
      </c>
      <c r="L1173" t="e">
        <f>VLOOKUP(A1173,MasterTutor!A:D,3,FALSE)</f>
        <v>#N/A</v>
      </c>
      <c r="M1173" t="e">
        <f>VLOOKUP(A1173,MasterTutor!A:D,2,FALSE)</f>
        <v>#N/A</v>
      </c>
    </row>
    <row r="1174" spans="1:13" x14ac:dyDescent="0.2">
      <c r="A1174" s="9" t="s">
        <v>281</v>
      </c>
      <c r="B1174" s="9" t="s">
        <v>18</v>
      </c>
      <c r="C1174" s="12">
        <v>0.28999999999999998</v>
      </c>
      <c r="D1174" s="12">
        <v>1.1599999999999999</v>
      </c>
      <c r="E1174" s="12">
        <v>1</v>
      </c>
      <c r="F1174" s="12">
        <v>0.73</v>
      </c>
      <c r="G1174" s="12">
        <v>0.25</v>
      </c>
      <c r="H1174" s="9" t="e">
        <v>#N/A</v>
      </c>
      <c r="J1174" s="9"/>
      <c r="K1174" t="e">
        <f>VLOOKUP(A1174,MasterTutor!A:D,4,FALSE)</f>
        <v>#N/A</v>
      </c>
      <c r="L1174" t="e">
        <f>VLOOKUP(A1174,MasterTutor!A:D,3,FALSE)</f>
        <v>#N/A</v>
      </c>
      <c r="M1174" t="e">
        <f>VLOOKUP(A1174,MasterTutor!A:D,2,FALSE)</f>
        <v>#N/A</v>
      </c>
    </row>
    <row r="1175" spans="1:13" x14ac:dyDescent="0.2">
      <c r="A1175" s="9" t="s">
        <v>281</v>
      </c>
      <c r="B1175" s="9" t="s">
        <v>20</v>
      </c>
      <c r="C1175" s="12">
        <v>0.38</v>
      </c>
      <c r="D1175" s="12">
        <v>1.0900000000000001</v>
      </c>
      <c r="E1175" s="12">
        <v>1</v>
      </c>
      <c r="F1175" s="12">
        <v>0.77</v>
      </c>
      <c r="G1175" s="12">
        <v>0</v>
      </c>
      <c r="H1175" s="9" t="e">
        <v>#N/A</v>
      </c>
      <c r="I1175" s="10">
        <v>0</v>
      </c>
      <c r="J1175" s="12">
        <f>I1175</f>
        <v>0</v>
      </c>
      <c r="K1175" t="e">
        <f>VLOOKUP(A1175,MasterTutor!A:D,4,FALSE)</f>
        <v>#N/A</v>
      </c>
      <c r="L1175" t="e">
        <f>VLOOKUP(A1175,MasterTutor!A:D,3,FALSE)</f>
        <v>#N/A</v>
      </c>
      <c r="M1175" t="e">
        <f>VLOOKUP(A1175,MasterTutor!A:D,2,FALSE)</f>
        <v>#N/A</v>
      </c>
    </row>
    <row r="1176" spans="1:13" x14ac:dyDescent="0.2">
      <c r="A1176" s="9" t="s">
        <v>282</v>
      </c>
      <c r="B1176" s="9" t="s">
        <v>14</v>
      </c>
      <c r="C1176" s="12">
        <v>1.1354</v>
      </c>
      <c r="D1176" s="12">
        <v>1.62109999999999</v>
      </c>
      <c r="E1176" s="12">
        <v>1</v>
      </c>
      <c r="F1176" s="12">
        <v>0.85714285714285698</v>
      </c>
      <c r="G1176" s="12">
        <v>0.66666666666666596</v>
      </c>
      <c r="H1176" s="9">
        <v>0</v>
      </c>
      <c r="I1176" s="10" t="s">
        <v>36</v>
      </c>
      <c r="J1176" s="12">
        <v>0</v>
      </c>
      <c r="K1176" t="str">
        <f>VLOOKUP(A1176,MasterTutor!A:D,4,FALSE)</f>
        <v>Distinguished</v>
      </c>
      <c r="L1176" t="str">
        <f>VLOOKUP(A1176,MasterTutor!A:D,3,FALSE)</f>
        <v>Adjunct</v>
      </c>
      <c r="M1176" t="str">
        <f>VLOOKUP(A1176,MasterTutor!A:D,2,FALSE)</f>
        <v>Annelies de Groot</v>
      </c>
    </row>
    <row r="1177" spans="1:13" x14ac:dyDescent="0.2">
      <c r="A1177" s="9" t="s">
        <v>282</v>
      </c>
      <c r="B1177" s="9" t="s">
        <v>16</v>
      </c>
      <c r="C1177" s="12">
        <v>1.1599999999999999</v>
      </c>
      <c r="D1177" s="12">
        <v>1.38</v>
      </c>
      <c r="E1177" s="12">
        <v>1</v>
      </c>
      <c r="F1177" s="12">
        <v>0.97</v>
      </c>
      <c r="G1177" s="12">
        <v>0.91</v>
      </c>
      <c r="H1177" s="9">
        <v>3</v>
      </c>
      <c r="I1177" s="13"/>
      <c r="J1177" s="9"/>
      <c r="K1177" t="str">
        <f>VLOOKUP(A1177,MasterTutor!A:D,4,FALSE)</f>
        <v>Distinguished</v>
      </c>
      <c r="L1177" t="str">
        <f>VLOOKUP(A1177,MasterTutor!A:D,3,FALSE)</f>
        <v>Adjunct</v>
      </c>
      <c r="M1177" t="str">
        <f>VLOOKUP(A1177,MasterTutor!A:D,2,FALSE)</f>
        <v>Annelies de Groot</v>
      </c>
    </row>
    <row r="1178" spans="1:13" x14ac:dyDescent="0.2">
      <c r="A1178" s="9" t="s">
        <v>282</v>
      </c>
      <c r="B1178" s="9" t="s">
        <v>257</v>
      </c>
      <c r="C1178" s="12">
        <v>0.96</v>
      </c>
      <c r="D1178" s="12">
        <v>1.27</v>
      </c>
      <c r="E1178" s="12">
        <v>0.97</v>
      </c>
      <c r="F1178" s="12">
        <v>0.93</v>
      </c>
      <c r="G1178" s="12">
        <v>1</v>
      </c>
      <c r="H1178" s="9">
        <v>0</v>
      </c>
      <c r="I1178" s="10"/>
      <c r="J1178" s="12"/>
      <c r="K1178" t="str">
        <f>VLOOKUP(A1178,MasterTutor!A:D,4,FALSE)</f>
        <v>Distinguished</v>
      </c>
      <c r="L1178" t="str">
        <f>VLOOKUP(A1178,MasterTutor!A:D,3,FALSE)</f>
        <v>Adjunct</v>
      </c>
      <c r="M1178" t="str">
        <f>VLOOKUP(A1178,MasterTutor!A:D,2,FALSE)</f>
        <v>Annelies de Groot</v>
      </c>
    </row>
    <row r="1179" spans="1:13" x14ac:dyDescent="0.2">
      <c r="A1179" s="9" t="s">
        <v>282</v>
      </c>
      <c r="B1179" s="9" t="s">
        <v>29</v>
      </c>
      <c r="C1179" s="12">
        <v>1.0832999999999999</v>
      </c>
      <c r="D1179" s="12">
        <v>1.875</v>
      </c>
      <c r="E1179" s="12">
        <v>0.97297297299999996</v>
      </c>
      <c r="F1179" s="12">
        <v>0.96969696999999999</v>
      </c>
      <c r="G1179" s="12">
        <v>0.83333333300000001</v>
      </c>
      <c r="H1179" s="9">
        <v>6</v>
      </c>
      <c r="I1179" s="10" t="s">
        <v>36</v>
      </c>
      <c r="J1179" s="12">
        <v>0</v>
      </c>
      <c r="K1179" t="str">
        <f>VLOOKUP(A1179,MasterTutor!A:D,4,FALSE)</f>
        <v>Distinguished</v>
      </c>
      <c r="L1179" t="str">
        <f>VLOOKUP(A1179,MasterTutor!A:D,3,FALSE)</f>
        <v>Adjunct</v>
      </c>
      <c r="M1179" t="str">
        <f>VLOOKUP(A1179,MasterTutor!A:D,2,FALSE)</f>
        <v>Annelies de Groot</v>
      </c>
    </row>
    <row r="1180" spans="1:13" x14ac:dyDescent="0.2">
      <c r="A1180" s="9" t="s">
        <v>282</v>
      </c>
      <c r="B1180" s="9" t="s">
        <v>17</v>
      </c>
      <c r="C1180" s="12">
        <v>0.83</v>
      </c>
      <c r="D1180" s="12">
        <v>1.63</v>
      </c>
      <c r="E1180" s="12">
        <v>1</v>
      </c>
      <c r="F1180" s="12">
        <v>0.91</v>
      </c>
      <c r="G1180" s="12">
        <v>1</v>
      </c>
      <c r="H1180" s="9">
        <v>1</v>
      </c>
      <c r="J1180" s="9"/>
      <c r="K1180" t="str">
        <f>VLOOKUP(A1180,MasterTutor!A:D,4,FALSE)</f>
        <v>Distinguished</v>
      </c>
      <c r="L1180" t="str">
        <f>VLOOKUP(A1180,MasterTutor!A:D,3,FALSE)</f>
        <v>Adjunct</v>
      </c>
      <c r="M1180" t="str">
        <f>VLOOKUP(A1180,MasterTutor!A:D,2,FALSE)</f>
        <v>Annelies de Groot</v>
      </c>
    </row>
    <row r="1181" spans="1:13" x14ac:dyDescent="0.2">
      <c r="A1181" s="9" t="s">
        <v>282</v>
      </c>
      <c r="B1181" s="9" t="s">
        <v>18</v>
      </c>
      <c r="C1181" s="12">
        <v>0.56000000000000005</v>
      </c>
      <c r="D1181" s="12">
        <v>1.44</v>
      </c>
      <c r="E1181" s="12">
        <v>1</v>
      </c>
      <c r="F1181" s="12">
        <v>1</v>
      </c>
      <c r="G1181" s="12">
        <v>0.92</v>
      </c>
      <c r="H1181" s="9" t="e">
        <v>#N/A</v>
      </c>
      <c r="I1181" s="10">
        <v>0</v>
      </c>
      <c r="J1181" s="12">
        <f>I1181</f>
        <v>0</v>
      </c>
      <c r="K1181" t="str">
        <f>VLOOKUP(A1181,MasterTutor!A:D,4,FALSE)</f>
        <v>Distinguished</v>
      </c>
      <c r="L1181" t="str">
        <f>VLOOKUP(A1181,MasterTutor!A:D,3,FALSE)</f>
        <v>Adjunct</v>
      </c>
      <c r="M1181" t="str">
        <f>VLOOKUP(A1181,MasterTutor!A:D,2,FALSE)</f>
        <v>Annelies de Groot</v>
      </c>
    </row>
    <row r="1182" spans="1:13" x14ac:dyDescent="0.2">
      <c r="A1182" s="9" t="s">
        <v>282</v>
      </c>
      <c r="B1182" s="9" t="s">
        <v>20</v>
      </c>
      <c r="C1182" s="12">
        <v>1.21</v>
      </c>
      <c r="D1182" s="12">
        <v>1.26</v>
      </c>
      <c r="E1182" s="12">
        <v>0.98</v>
      </c>
      <c r="F1182" s="12">
        <v>0.93</v>
      </c>
      <c r="G1182" s="12">
        <v>0.64</v>
      </c>
      <c r="H1182" s="9">
        <v>3</v>
      </c>
      <c r="I1182" s="10">
        <v>0</v>
      </c>
      <c r="J1182" s="12">
        <f>I1182</f>
        <v>0</v>
      </c>
      <c r="K1182" t="str">
        <f>VLOOKUP(A1182,MasterTutor!A:D,4,FALSE)</f>
        <v>Distinguished</v>
      </c>
      <c r="L1182" t="str">
        <f>VLOOKUP(A1182,MasterTutor!A:D,3,FALSE)</f>
        <v>Adjunct</v>
      </c>
      <c r="M1182" t="str">
        <f>VLOOKUP(A1182,MasterTutor!A:D,2,FALSE)</f>
        <v>Annelies de Groot</v>
      </c>
    </row>
    <row r="1183" spans="1:13" x14ac:dyDescent="0.2">
      <c r="A1183" s="9" t="s">
        <v>282</v>
      </c>
      <c r="B1183" s="9" t="s">
        <v>21</v>
      </c>
      <c r="C1183" s="12">
        <v>0.86</v>
      </c>
      <c r="D1183" s="12">
        <v>1.5</v>
      </c>
      <c r="E1183" s="12">
        <v>1</v>
      </c>
      <c r="F1183" s="12">
        <v>0.9</v>
      </c>
      <c r="G1183" s="12">
        <v>0.67</v>
      </c>
      <c r="H1183" s="9">
        <v>2</v>
      </c>
      <c r="I1183" s="10" t="s">
        <v>36</v>
      </c>
      <c r="J1183" s="12">
        <v>0</v>
      </c>
      <c r="K1183" t="str">
        <f>VLOOKUP(A1183,MasterTutor!A:D,4,FALSE)</f>
        <v>Distinguished</v>
      </c>
      <c r="L1183" t="str">
        <f>VLOOKUP(A1183,MasterTutor!A:D,3,FALSE)</f>
        <v>Adjunct</v>
      </c>
      <c r="M1183" t="str">
        <f>VLOOKUP(A1183,MasterTutor!A:D,2,FALSE)</f>
        <v>Annelies de Groot</v>
      </c>
    </row>
    <row r="1184" spans="1:13" x14ac:dyDescent="0.2">
      <c r="A1184" s="9" t="s">
        <v>282</v>
      </c>
      <c r="B1184" s="9" t="s">
        <v>22</v>
      </c>
      <c r="C1184" s="12">
        <v>1.1499999999999999</v>
      </c>
      <c r="D1184" s="12">
        <v>1.44</v>
      </c>
      <c r="E1184" s="12">
        <v>1</v>
      </c>
      <c r="F1184" s="12">
        <v>0.85</v>
      </c>
      <c r="G1184" s="12">
        <v>0.67</v>
      </c>
      <c r="H1184" s="9">
        <v>3</v>
      </c>
      <c r="I1184" s="10" t="s">
        <v>36</v>
      </c>
      <c r="J1184" s="12">
        <v>0</v>
      </c>
      <c r="K1184" t="str">
        <f>VLOOKUP(A1184,MasterTutor!A:D,4,FALSE)</f>
        <v>Distinguished</v>
      </c>
      <c r="L1184" t="str">
        <f>VLOOKUP(A1184,MasterTutor!A:D,3,FALSE)</f>
        <v>Adjunct</v>
      </c>
      <c r="M1184" t="str">
        <f>VLOOKUP(A1184,MasterTutor!A:D,2,FALSE)</f>
        <v>Annelies de Groot</v>
      </c>
    </row>
    <row r="1185" spans="1:13" x14ac:dyDescent="0.2">
      <c r="A1185" s="9" t="s">
        <v>283</v>
      </c>
      <c r="B1185" s="9" t="s">
        <v>17</v>
      </c>
      <c r="C1185" s="12">
        <v>0.8</v>
      </c>
      <c r="D1185" s="12">
        <v>1.43</v>
      </c>
      <c r="E1185" s="12">
        <v>0.96</v>
      </c>
      <c r="F1185" s="12">
        <v>0.94</v>
      </c>
      <c r="G1185" s="12">
        <v>1</v>
      </c>
      <c r="H1185" s="9">
        <v>5</v>
      </c>
      <c r="J1185" s="9"/>
      <c r="K1185" t="e">
        <f>VLOOKUP(A1185,MasterTutor!A:D,4,FALSE)</f>
        <v>#N/A</v>
      </c>
      <c r="L1185" t="e">
        <f>VLOOKUP(A1185,MasterTutor!A:D,3,FALSE)</f>
        <v>#N/A</v>
      </c>
      <c r="M1185" t="e">
        <f>VLOOKUP(A1185,MasterTutor!A:D,2,FALSE)</f>
        <v>#N/A</v>
      </c>
    </row>
    <row r="1186" spans="1:13" x14ac:dyDescent="0.2">
      <c r="A1186" s="9" t="s">
        <v>283</v>
      </c>
      <c r="B1186" s="9" t="s">
        <v>18</v>
      </c>
      <c r="C1186" s="12">
        <v>0.69</v>
      </c>
      <c r="D1186" s="12">
        <v>1.37</v>
      </c>
      <c r="E1186" s="12">
        <v>1</v>
      </c>
      <c r="F1186" s="12">
        <v>0.83</v>
      </c>
      <c r="G1186" s="12">
        <v>0.67</v>
      </c>
      <c r="H1186" s="9">
        <v>2</v>
      </c>
      <c r="I1186" s="10">
        <v>0</v>
      </c>
      <c r="J1186" s="12">
        <f>I1186</f>
        <v>0</v>
      </c>
      <c r="K1186" t="e">
        <f>VLOOKUP(A1186,MasterTutor!A:D,4,FALSE)</f>
        <v>#N/A</v>
      </c>
      <c r="L1186" t="e">
        <f>VLOOKUP(A1186,MasterTutor!A:D,3,FALSE)</f>
        <v>#N/A</v>
      </c>
      <c r="M1186" t="e">
        <f>VLOOKUP(A1186,MasterTutor!A:D,2,FALSE)</f>
        <v>#N/A</v>
      </c>
    </row>
    <row r="1187" spans="1:13" x14ac:dyDescent="0.2">
      <c r="A1187" s="9" t="s">
        <v>283</v>
      </c>
      <c r="B1187" s="9" t="s">
        <v>20</v>
      </c>
      <c r="C1187" s="12">
        <v>0.51</v>
      </c>
      <c r="D1187" s="12">
        <v>1.0900000000000001</v>
      </c>
      <c r="E1187" s="12">
        <v>0.97</v>
      </c>
      <c r="F1187" s="12">
        <v>0.78</v>
      </c>
      <c r="G1187" s="12">
        <v>0.82</v>
      </c>
      <c r="H1187" s="9">
        <v>8</v>
      </c>
      <c r="J1187" s="9"/>
      <c r="K1187" t="e">
        <f>VLOOKUP(A1187,MasterTutor!A:D,4,FALSE)</f>
        <v>#N/A</v>
      </c>
      <c r="L1187" t="e">
        <f>VLOOKUP(A1187,MasterTutor!A:D,3,FALSE)</f>
        <v>#N/A</v>
      </c>
      <c r="M1187" t="e">
        <f>VLOOKUP(A1187,MasterTutor!A:D,2,FALSE)</f>
        <v>#N/A</v>
      </c>
    </row>
    <row r="1188" spans="1:13" x14ac:dyDescent="0.2">
      <c r="A1188" s="9" t="s">
        <v>283</v>
      </c>
      <c r="B1188" s="9" t="s">
        <v>21</v>
      </c>
      <c r="C1188" s="12">
        <v>0.8</v>
      </c>
      <c r="D1188" s="12">
        <v>1.3</v>
      </c>
      <c r="E1188" s="12">
        <v>0.95</v>
      </c>
      <c r="F1188" s="12">
        <v>0.81</v>
      </c>
      <c r="G1188" s="12">
        <v>1</v>
      </c>
      <c r="H1188" s="9">
        <v>4</v>
      </c>
      <c r="I1188" s="11"/>
      <c r="J1188" s="9"/>
      <c r="K1188" t="e">
        <f>VLOOKUP(A1188,MasterTutor!A:D,4,FALSE)</f>
        <v>#N/A</v>
      </c>
      <c r="L1188" t="e">
        <f>VLOOKUP(A1188,MasterTutor!A:D,3,FALSE)</f>
        <v>#N/A</v>
      </c>
      <c r="M1188" t="e">
        <f>VLOOKUP(A1188,MasterTutor!A:D,2,FALSE)</f>
        <v>#N/A</v>
      </c>
    </row>
    <row r="1189" spans="1:13" x14ac:dyDescent="0.2">
      <c r="A1189" s="9" t="s">
        <v>284</v>
      </c>
      <c r="B1189" s="9" t="s">
        <v>14</v>
      </c>
      <c r="C1189" s="12">
        <v>1</v>
      </c>
      <c r="D1189" s="12">
        <v>0.8256</v>
      </c>
      <c r="E1189" s="12">
        <v>0.98795180722891496</v>
      </c>
      <c r="F1189" s="12">
        <v>0.98181818181818103</v>
      </c>
      <c r="G1189" s="12">
        <v>0.94444444444444398</v>
      </c>
      <c r="H1189" s="9">
        <v>11</v>
      </c>
      <c r="I1189" s="10" t="s">
        <v>285</v>
      </c>
      <c r="J1189" s="12">
        <v>1</v>
      </c>
      <c r="K1189" t="str">
        <f>VLOOKUP(A1189,MasterTutor!A:D,4,FALSE)</f>
        <v>Advanced</v>
      </c>
      <c r="L1189" t="str">
        <f>VLOOKUP(A1189,MasterTutor!A:D,3,FALSE)</f>
        <v>Professional</v>
      </c>
      <c r="M1189" t="str">
        <f>VLOOKUP(A1189,MasterTutor!A:D,2,FALSE)</f>
        <v>Kristin Haase-Alvey</v>
      </c>
    </row>
    <row r="1190" spans="1:13" x14ac:dyDescent="0.2">
      <c r="A1190" s="9" t="s">
        <v>284</v>
      </c>
      <c r="B1190" s="9" t="s">
        <v>16</v>
      </c>
      <c r="C1190" s="12">
        <v>0.99</v>
      </c>
      <c r="D1190" s="12">
        <v>0.84</v>
      </c>
      <c r="E1190" s="12">
        <v>1</v>
      </c>
      <c r="F1190" s="12">
        <v>0.99</v>
      </c>
      <c r="G1190" s="12">
        <v>1</v>
      </c>
      <c r="H1190" s="9">
        <v>15</v>
      </c>
      <c r="I1190" s="13">
        <v>45751</v>
      </c>
      <c r="J1190" s="12">
        <v>1</v>
      </c>
      <c r="K1190" t="str">
        <f>VLOOKUP(A1190,MasterTutor!A:D,4,FALSE)</f>
        <v>Advanced</v>
      </c>
      <c r="L1190" t="str">
        <f>VLOOKUP(A1190,MasterTutor!A:D,3,FALSE)</f>
        <v>Professional</v>
      </c>
      <c r="M1190" t="str">
        <f>VLOOKUP(A1190,MasterTutor!A:D,2,FALSE)</f>
        <v>Kristin Haase-Alvey</v>
      </c>
    </row>
    <row r="1191" spans="1:13" x14ac:dyDescent="0.2">
      <c r="A1191" s="9" t="s">
        <v>284</v>
      </c>
      <c r="B1191" s="9" t="s">
        <v>257</v>
      </c>
      <c r="C1191" s="12">
        <v>0.93</v>
      </c>
      <c r="D1191" s="12">
        <v>0.94</v>
      </c>
      <c r="E1191" s="12">
        <v>0.99</v>
      </c>
      <c r="F1191" s="12">
        <v>1</v>
      </c>
      <c r="G1191" s="12">
        <v>1</v>
      </c>
      <c r="H1191" s="9">
        <v>29</v>
      </c>
      <c r="I1191" s="10">
        <v>0.75</v>
      </c>
      <c r="J1191" s="12">
        <v>0.75</v>
      </c>
      <c r="K1191" t="str">
        <f>VLOOKUP(A1191,MasterTutor!A:D,4,FALSE)</f>
        <v>Advanced</v>
      </c>
      <c r="L1191" t="str">
        <f>VLOOKUP(A1191,MasterTutor!A:D,3,FALSE)</f>
        <v>Professional</v>
      </c>
      <c r="M1191" t="str">
        <f>VLOOKUP(A1191,MasterTutor!A:D,2,FALSE)</f>
        <v>Kristin Haase-Alvey</v>
      </c>
    </row>
    <row r="1192" spans="1:13" x14ac:dyDescent="0.2">
      <c r="A1192" s="9" t="s">
        <v>284</v>
      </c>
      <c r="B1192" s="9" t="s">
        <v>29</v>
      </c>
      <c r="C1192" s="12">
        <v>1.2285999999999999</v>
      </c>
      <c r="D1192" s="12">
        <v>1.3778999999999999</v>
      </c>
      <c r="E1192" s="12">
        <v>0.99447513799999998</v>
      </c>
      <c r="F1192" s="12">
        <v>0.99173553699999994</v>
      </c>
      <c r="G1192" s="12">
        <v>1</v>
      </c>
      <c r="H1192" s="9">
        <v>23</v>
      </c>
      <c r="I1192" s="10">
        <v>0.875</v>
      </c>
      <c r="J1192" s="12">
        <f>I1192</f>
        <v>0.875</v>
      </c>
      <c r="K1192" t="str">
        <f>VLOOKUP(A1192,MasterTutor!A:D,4,FALSE)</f>
        <v>Advanced</v>
      </c>
      <c r="L1192" t="str">
        <f>VLOOKUP(A1192,MasterTutor!A:D,3,FALSE)</f>
        <v>Professional</v>
      </c>
      <c r="M1192" t="str">
        <f>VLOOKUP(A1192,MasterTutor!A:D,2,FALSE)</f>
        <v>Kristin Haase-Alvey</v>
      </c>
    </row>
    <row r="1193" spans="1:13" x14ac:dyDescent="0.2">
      <c r="A1193" s="9" t="s">
        <v>284</v>
      </c>
      <c r="B1193" s="9" t="s">
        <v>22</v>
      </c>
      <c r="C1193" s="12">
        <v>0.98</v>
      </c>
      <c r="D1193" s="12">
        <v>0.87</v>
      </c>
      <c r="E1193" s="12">
        <v>1</v>
      </c>
      <c r="F1193" s="12">
        <v>0.98</v>
      </c>
      <c r="G1193" s="12">
        <v>0.71</v>
      </c>
      <c r="H1193" s="9">
        <v>12</v>
      </c>
      <c r="I1193" s="10" t="s">
        <v>286</v>
      </c>
      <c r="J1193" s="12">
        <v>0.71</v>
      </c>
      <c r="K1193" t="str">
        <f>VLOOKUP(A1193,MasterTutor!A:D,4,FALSE)</f>
        <v>Advanced</v>
      </c>
      <c r="L1193" t="str">
        <f>VLOOKUP(A1193,MasterTutor!A:D,3,FALSE)</f>
        <v>Professional</v>
      </c>
      <c r="M1193" t="str">
        <f>VLOOKUP(A1193,MasterTutor!A:D,2,FALSE)</f>
        <v>Kristin Haase-Alvey</v>
      </c>
    </row>
    <row r="1194" spans="1:13" x14ac:dyDescent="0.2">
      <c r="A1194" s="9" t="s">
        <v>287</v>
      </c>
      <c r="B1194" s="9" t="s">
        <v>14</v>
      </c>
      <c r="C1194" s="12">
        <v>0.89580000000000004</v>
      </c>
      <c r="D1194" s="12">
        <v>1.1093999999999999</v>
      </c>
      <c r="E1194" s="12">
        <v>0.83333333333333304</v>
      </c>
      <c r="F1194" s="12">
        <v>0.96296296296296202</v>
      </c>
      <c r="G1194" s="12">
        <v>1</v>
      </c>
      <c r="H1194" s="9">
        <v>2</v>
      </c>
      <c r="I1194" s="10" t="s">
        <v>36</v>
      </c>
      <c r="J1194" s="12">
        <v>0</v>
      </c>
      <c r="K1194" t="str">
        <f>VLOOKUP(A1194,MasterTutor!A:D,4,FALSE)</f>
        <v>Advanced</v>
      </c>
      <c r="L1194" t="str">
        <f>VLOOKUP(A1194,MasterTutor!A:D,3,FALSE)</f>
        <v>Adjunct</v>
      </c>
      <c r="M1194" t="str">
        <f>VLOOKUP(A1194,MasterTutor!A:D,2,FALSE)</f>
        <v>Kristin Haase-Alvey</v>
      </c>
    </row>
    <row r="1195" spans="1:13" x14ac:dyDescent="0.2">
      <c r="A1195" s="9" t="s">
        <v>287</v>
      </c>
      <c r="B1195" s="9" t="s">
        <v>16</v>
      </c>
      <c r="C1195" s="12">
        <v>0.56999999999999995</v>
      </c>
      <c r="D1195" s="12">
        <v>1</v>
      </c>
      <c r="E1195" s="12">
        <v>0.97</v>
      </c>
      <c r="F1195" s="12">
        <v>1</v>
      </c>
      <c r="G1195" s="12">
        <v>1</v>
      </c>
      <c r="H1195" s="9">
        <v>2</v>
      </c>
      <c r="I1195" s="13" t="s">
        <v>148</v>
      </c>
      <c r="J1195" s="12">
        <v>0</v>
      </c>
      <c r="K1195" t="str">
        <f>VLOOKUP(A1195,MasterTutor!A:D,4,FALSE)</f>
        <v>Advanced</v>
      </c>
      <c r="L1195" t="str">
        <f>VLOOKUP(A1195,MasterTutor!A:D,3,FALSE)</f>
        <v>Adjunct</v>
      </c>
      <c r="M1195" t="str">
        <f>VLOOKUP(A1195,MasterTutor!A:D,2,FALSE)</f>
        <v>Kristin Haase-Alvey</v>
      </c>
    </row>
    <row r="1196" spans="1:13" x14ac:dyDescent="0.2">
      <c r="A1196" s="9" t="s">
        <v>287</v>
      </c>
      <c r="B1196" s="9" t="s">
        <v>257</v>
      </c>
      <c r="C1196" s="12">
        <v>0.73</v>
      </c>
      <c r="D1196" s="12">
        <v>1.0900000000000001</v>
      </c>
      <c r="E1196" s="12">
        <v>0.96</v>
      </c>
      <c r="F1196" s="12">
        <v>0.81</v>
      </c>
      <c r="G1196" s="12">
        <v>1</v>
      </c>
      <c r="H1196" s="9">
        <v>5</v>
      </c>
      <c r="I1196" s="10">
        <v>0.16666666666666666</v>
      </c>
      <c r="J1196" s="12">
        <f>1/6</f>
        <v>0.16666666666666666</v>
      </c>
      <c r="K1196" t="str">
        <f>VLOOKUP(A1196,MasterTutor!A:D,4,FALSE)</f>
        <v>Advanced</v>
      </c>
      <c r="L1196" t="str">
        <f>VLOOKUP(A1196,MasterTutor!A:D,3,FALSE)</f>
        <v>Adjunct</v>
      </c>
      <c r="M1196" t="str">
        <f>VLOOKUP(A1196,MasterTutor!A:D,2,FALSE)</f>
        <v>Kristin Haase-Alvey</v>
      </c>
    </row>
    <row r="1197" spans="1:13" x14ac:dyDescent="0.2">
      <c r="A1197" s="9" t="s">
        <v>287</v>
      </c>
      <c r="B1197" s="9" t="s">
        <v>29</v>
      </c>
      <c r="C1197" s="12">
        <v>0.82289999999999996</v>
      </c>
      <c r="D1197" s="12">
        <v>1.0820000000000001</v>
      </c>
      <c r="E1197" s="12">
        <v>1</v>
      </c>
      <c r="F1197" s="12">
        <v>0.86666666699999995</v>
      </c>
      <c r="G1197" s="12">
        <v>1</v>
      </c>
      <c r="H1197" s="9">
        <v>6</v>
      </c>
      <c r="I1197" s="10" t="s">
        <v>45</v>
      </c>
      <c r="J1197" s="12">
        <v>0</v>
      </c>
      <c r="K1197" t="str">
        <f>VLOOKUP(A1197,MasterTutor!A:D,4,FALSE)</f>
        <v>Advanced</v>
      </c>
      <c r="L1197" t="str">
        <f>VLOOKUP(A1197,MasterTutor!A:D,3,FALSE)</f>
        <v>Adjunct</v>
      </c>
      <c r="M1197" t="str">
        <f>VLOOKUP(A1197,MasterTutor!A:D,2,FALSE)</f>
        <v>Kristin Haase-Alvey</v>
      </c>
    </row>
    <row r="1198" spans="1:13" x14ac:dyDescent="0.2">
      <c r="A1198" s="9" t="s">
        <v>287</v>
      </c>
      <c r="B1198" s="9" t="s">
        <v>17</v>
      </c>
      <c r="C1198" s="12">
        <v>0.8</v>
      </c>
      <c r="D1198" s="12">
        <v>1.0900000000000001</v>
      </c>
      <c r="E1198" s="12">
        <v>0.98</v>
      </c>
      <c r="F1198" s="12">
        <v>0.83</v>
      </c>
      <c r="G1198" s="12">
        <v>0.71</v>
      </c>
      <c r="H1198" s="9">
        <v>3</v>
      </c>
      <c r="I1198" s="10">
        <v>0</v>
      </c>
      <c r="J1198" s="12">
        <f>I1198</f>
        <v>0</v>
      </c>
      <c r="K1198" t="str">
        <f>VLOOKUP(A1198,MasterTutor!A:D,4,FALSE)</f>
        <v>Advanced</v>
      </c>
      <c r="L1198" t="str">
        <f>VLOOKUP(A1198,MasterTutor!A:D,3,FALSE)</f>
        <v>Adjunct</v>
      </c>
      <c r="M1198" t="str">
        <f>VLOOKUP(A1198,MasterTutor!A:D,2,FALSE)</f>
        <v>Kristin Haase-Alvey</v>
      </c>
    </row>
    <row r="1199" spans="1:13" x14ac:dyDescent="0.2">
      <c r="A1199" s="9" t="s">
        <v>287</v>
      </c>
      <c r="B1199" s="9" t="s">
        <v>18</v>
      </c>
      <c r="C1199" s="12">
        <v>0.63</v>
      </c>
      <c r="D1199" s="12">
        <v>1.07</v>
      </c>
      <c r="E1199" s="12">
        <v>0.99</v>
      </c>
      <c r="F1199" s="12">
        <v>1</v>
      </c>
      <c r="G1199" s="12">
        <v>0.9</v>
      </c>
      <c r="H1199" s="9">
        <v>2</v>
      </c>
      <c r="I1199" s="10">
        <v>0</v>
      </c>
      <c r="J1199" s="12">
        <f>I1199</f>
        <v>0</v>
      </c>
      <c r="K1199" t="str">
        <f>VLOOKUP(A1199,MasterTutor!A:D,4,FALSE)</f>
        <v>Advanced</v>
      </c>
      <c r="L1199" t="str">
        <f>VLOOKUP(A1199,MasterTutor!A:D,3,FALSE)</f>
        <v>Adjunct</v>
      </c>
      <c r="M1199" t="str">
        <f>VLOOKUP(A1199,MasterTutor!A:D,2,FALSE)</f>
        <v>Kristin Haase-Alvey</v>
      </c>
    </row>
    <row r="1200" spans="1:13" x14ac:dyDescent="0.2">
      <c r="A1200" s="9" t="s">
        <v>287</v>
      </c>
      <c r="B1200" s="9" t="s">
        <v>20</v>
      </c>
      <c r="C1200" s="12">
        <v>0.71</v>
      </c>
      <c r="D1200" s="12">
        <v>1.0900000000000001</v>
      </c>
      <c r="E1200" s="12">
        <v>0.97</v>
      </c>
      <c r="F1200" s="12">
        <v>1</v>
      </c>
      <c r="G1200" s="12">
        <v>0.83</v>
      </c>
      <c r="H1200" s="9">
        <v>3</v>
      </c>
      <c r="I1200" s="10">
        <v>0</v>
      </c>
      <c r="J1200" s="12">
        <f>I1200</f>
        <v>0</v>
      </c>
      <c r="K1200" t="str">
        <f>VLOOKUP(A1200,MasterTutor!A:D,4,FALSE)</f>
        <v>Advanced</v>
      </c>
      <c r="L1200" t="str">
        <f>VLOOKUP(A1200,MasterTutor!A:D,3,FALSE)</f>
        <v>Adjunct</v>
      </c>
      <c r="M1200" t="str">
        <f>VLOOKUP(A1200,MasterTutor!A:D,2,FALSE)</f>
        <v>Kristin Haase-Alvey</v>
      </c>
    </row>
    <row r="1201" spans="1:13" x14ac:dyDescent="0.2">
      <c r="A1201" s="9" t="s">
        <v>287</v>
      </c>
      <c r="B1201" s="9" t="s">
        <v>21</v>
      </c>
      <c r="C1201" s="12">
        <v>1.1599999999999999</v>
      </c>
      <c r="D1201" s="12">
        <v>1.26</v>
      </c>
      <c r="E1201" s="12">
        <v>0.84</v>
      </c>
      <c r="F1201" s="12">
        <v>0.56999999999999995</v>
      </c>
      <c r="G1201" s="12">
        <v>0.73</v>
      </c>
      <c r="H1201" s="9">
        <v>4</v>
      </c>
      <c r="I1201" s="10" t="s">
        <v>36</v>
      </c>
      <c r="J1201" s="12">
        <v>0</v>
      </c>
      <c r="K1201" t="str">
        <f>VLOOKUP(A1201,MasterTutor!A:D,4,FALSE)</f>
        <v>Advanced</v>
      </c>
      <c r="L1201" t="str">
        <f>VLOOKUP(A1201,MasterTutor!A:D,3,FALSE)</f>
        <v>Adjunct</v>
      </c>
      <c r="M1201" t="str">
        <f>VLOOKUP(A1201,MasterTutor!A:D,2,FALSE)</f>
        <v>Kristin Haase-Alvey</v>
      </c>
    </row>
    <row r="1202" spans="1:13" x14ac:dyDescent="0.2">
      <c r="A1202" s="9" t="s">
        <v>287</v>
      </c>
      <c r="B1202" s="9" t="s">
        <v>22</v>
      </c>
      <c r="C1202" s="12">
        <v>0.74</v>
      </c>
      <c r="D1202" s="12">
        <v>1.1599999999999999</v>
      </c>
      <c r="E1202" s="12">
        <v>0.87</v>
      </c>
      <c r="F1202" s="12">
        <v>0.96</v>
      </c>
      <c r="G1202" s="12">
        <v>1</v>
      </c>
      <c r="H1202" s="9">
        <v>4</v>
      </c>
      <c r="I1202" s="10" t="s">
        <v>23</v>
      </c>
      <c r="J1202" s="12">
        <v>1</v>
      </c>
      <c r="K1202" t="str">
        <f>VLOOKUP(A1202,MasterTutor!A:D,4,FALSE)</f>
        <v>Advanced</v>
      </c>
      <c r="L1202" t="str">
        <f>VLOOKUP(A1202,MasterTutor!A:D,3,FALSE)</f>
        <v>Adjunct</v>
      </c>
      <c r="M1202" t="str">
        <f>VLOOKUP(A1202,MasterTutor!A:D,2,FALSE)</f>
        <v>Kristin Haase-Alvey</v>
      </c>
    </row>
    <row r="1203" spans="1:13" x14ac:dyDescent="0.2">
      <c r="A1203" s="9" t="s">
        <v>288</v>
      </c>
      <c r="B1203" s="9" t="s">
        <v>14</v>
      </c>
      <c r="C1203" s="12">
        <v>0.88329999999999997</v>
      </c>
      <c r="D1203" s="12">
        <v>1.2647999999999999</v>
      </c>
      <c r="E1203" s="12">
        <v>0.98969072164948402</v>
      </c>
      <c r="F1203" s="12">
        <v>1</v>
      </c>
      <c r="G1203" s="12">
        <v>0.86956521739130399</v>
      </c>
      <c r="H1203" s="9">
        <v>6</v>
      </c>
      <c r="I1203" s="10" t="s">
        <v>66</v>
      </c>
      <c r="J1203" s="12">
        <v>0.5</v>
      </c>
      <c r="K1203" t="str">
        <f>VLOOKUP(A1203,MasterTutor!A:D,4,FALSE)</f>
        <v>Premium</v>
      </c>
      <c r="L1203" t="str">
        <f>VLOOKUP(A1203,MasterTutor!A:D,3,FALSE)</f>
        <v>Professional</v>
      </c>
      <c r="M1203" t="str">
        <f>VLOOKUP(A1203,MasterTutor!A:D,2,FALSE)</f>
        <v>Ian Plamondon</v>
      </c>
    </row>
    <row r="1204" spans="1:13" x14ac:dyDescent="0.2">
      <c r="A1204" s="9" t="s">
        <v>288</v>
      </c>
      <c r="B1204" s="9" t="s">
        <v>16</v>
      </c>
      <c r="C1204" s="12">
        <v>1.05</v>
      </c>
      <c r="D1204" s="12">
        <v>1.21</v>
      </c>
      <c r="E1204" s="12">
        <v>0.99</v>
      </c>
      <c r="F1204" s="12">
        <v>0.98</v>
      </c>
      <c r="G1204" s="12">
        <v>0.81</v>
      </c>
      <c r="H1204" s="9">
        <v>16</v>
      </c>
      <c r="I1204" s="13" t="s">
        <v>36</v>
      </c>
      <c r="J1204" s="12">
        <v>0</v>
      </c>
      <c r="K1204" t="str">
        <f>VLOOKUP(A1204,MasterTutor!A:D,4,FALSE)</f>
        <v>Premium</v>
      </c>
      <c r="L1204" t="str">
        <f>VLOOKUP(A1204,MasterTutor!A:D,3,FALSE)</f>
        <v>Professional</v>
      </c>
      <c r="M1204" t="str">
        <f>VLOOKUP(A1204,MasterTutor!A:D,2,FALSE)</f>
        <v>Ian Plamondon</v>
      </c>
    </row>
    <row r="1205" spans="1:13" x14ac:dyDescent="0.2">
      <c r="A1205" s="9" t="s">
        <v>288</v>
      </c>
      <c r="B1205" s="9" t="s">
        <v>257</v>
      </c>
      <c r="C1205" s="12">
        <v>0.78</v>
      </c>
      <c r="D1205" s="12">
        <v>1.02</v>
      </c>
      <c r="E1205" s="12">
        <v>0.99</v>
      </c>
      <c r="F1205" s="12">
        <v>0.69</v>
      </c>
      <c r="G1205" s="12">
        <v>0.73</v>
      </c>
      <c r="H1205" s="9">
        <v>3</v>
      </c>
      <c r="I1205" s="10"/>
      <c r="J1205" s="12"/>
      <c r="K1205" t="str">
        <f>VLOOKUP(A1205,MasterTutor!A:D,4,FALSE)</f>
        <v>Premium</v>
      </c>
      <c r="L1205" t="str">
        <f>VLOOKUP(A1205,MasterTutor!A:D,3,FALSE)</f>
        <v>Professional</v>
      </c>
      <c r="M1205" t="str">
        <f>VLOOKUP(A1205,MasterTutor!A:D,2,FALSE)</f>
        <v>Ian Plamondon</v>
      </c>
    </row>
    <row r="1206" spans="1:13" x14ac:dyDescent="0.2">
      <c r="A1206" s="9" t="s">
        <v>288</v>
      </c>
      <c r="B1206" s="9" t="s">
        <v>29</v>
      </c>
      <c r="C1206" s="12">
        <v>0.36670000000000003</v>
      </c>
      <c r="D1206" s="12">
        <v>0.92110000000000003</v>
      </c>
      <c r="E1206" s="12">
        <v>1</v>
      </c>
      <c r="F1206" s="12">
        <v>0.97297297299999996</v>
      </c>
      <c r="G1206" s="12">
        <v>0.125</v>
      </c>
      <c r="H1206" s="9">
        <v>3</v>
      </c>
      <c r="I1206" s="10" t="s">
        <v>32</v>
      </c>
      <c r="J1206" s="12">
        <v>0</v>
      </c>
      <c r="K1206" t="str">
        <f>VLOOKUP(A1206,MasterTutor!A:D,4,FALSE)</f>
        <v>Premium</v>
      </c>
      <c r="L1206" t="str">
        <f>VLOOKUP(A1206,MasterTutor!A:D,3,FALSE)</f>
        <v>Professional</v>
      </c>
      <c r="M1206" t="str">
        <f>VLOOKUP(A1206,MasterTutor!A:D,2,FALSE)</f>
        <v>Ian Plamondon</v>
      </c>
    </row>
    <row r="1207" spans="1:13" x14ac:dyDescent="0.2">
      <c r="A1207" s="9" t="s">
        <v>288</v>
      </c>
      <c r="B1207" s="9" t="s">
        <v>17</v>
      </c>
      <c r="C1207" s="12">
        <v>0.61</v>
      </c>
      <c r="D1207" s="12">
        <v>1.03</v>
      </c>
      <c r="E1207" s="12">
        <v>0.99</v>
      </c>
      <c r="F1207" s="12">
        <v>0.93</v>
      </c>
      <c r="G1207" s="12">
        <v>0.67</v>
      </c>
      <c r="H1207" s="9" t="e">
        <v>#N/A</v>
      </c>
      <c r="I1207" s="10">
        <v>0</v>
      </c>
      <c r="J1207" s="12">
        <f>I1207</f>
        <v>0</v>
      </c>
      <c r="K1207" t="str">
        <f>VLOOKUP(A1207,MasterTutor!A:D,4,FALSE)</f>
        <v>Premium</v>
      </c>
      <c r="L1207" t="str">
        <f>VLOOKUP(A1207,MasterTutor!A:D,3,FALSE)</f>
        <v>Professional</v>
      </c>
      <c r="M1207" t="str">
        <f>VLOOKUP(A1207,MasterTutor!A:D,2,FALSE)</f>
        <v>Ian Plamondon</v>
      </c>
    </row>
    <row r="1208" spans="1:13" x14ac:dyDescent="0.2">
      <c r="A1208" s="9" t="s">
        <v>288</v>
      </c>
      <c r="B1208" s="9" t="s">
        <v>18</v>
      </c>
      <c r="C1208" s="12">
        <v>0.28999999999999998</v>
      </c>
      <c r="D1208" s="12">
        <v>0.7</v>
      </c>
      <c r="E1208" s="12">
        <v>1</v>
      </c>
      <c r="F1208" s="12">
        <v>0.95</v>
      </c>
      <c r="G1208" s="12">
        <v>0.5</v>
      </c>
      <c r="H1208" s="9">
        <v>4</v>
      </c>
      <c r="I1208" s="10">
        <v>0</v>
      </c>
      <c r="J1208" s="12">
        <f>I1208</f>
        <v>0</v>
      </c>
      <c r="K1208" t="str">
        <f>VLOOKUP(A1208,MasterTutor!A:D,4,FALSE)</f>
        <v>Premium</v>
      </c>
      <c r="L1208" t="str">
        <f>VLOOKUP(A1208,MasterTutor!A:D,3,FALSE)</f>
        <v>Professional</v>
      </c>
      <c r="M1208" t="str">
        <f>VLOOKUP(A1208,MasterTutor!A:D,2,FALSE)</f>
        <v>Ian Plamondon</v>
      </c>
    </row>
    <row r="1209" spans="1:13" x14ac:dyDescent="0.2">
      <c r="A1209" s="9" t="s">
        <v>288</v>
      </c>
      <c r="B1209" s="9" t="s">
        <v>20</v>
      </c>
      <c r="C1209" s="12">
        <v>0.68</v>
      </c>
      <c r="D1209" s="12">
        <v>1.2</v>
      </c>
      <c r="E1209" s="12">
        <v>0.99</v>
      </c>
      <c r="F1209" s="12">
        <v>1</v>
      </c>
      <c r="G1209" s="12">
        <v>0.88</v>
      </c>
      <c r="H1209" s="9">
        <v>2</v>
      </c>
      <c r="I1209" s="10">
        <v>0</v>
      </c>
      <c r="J1209" s="12">
        <f>I1209</f>
        <v>0</v>
      </c>
      <c r="K1209" t="str">
        <f>VLOOKUP(A1209,MasterTutor!A:D,4,FALSE)</f>
        <v>Premium</v>
      </c>
      <c r="L1209" t="str">
        <f>VLOOKUP(A1209,MasterTutor!A:D,3,FALSE)</f>
        <v>Professional</v>
      </c>
      <c r="M1209" t="str">
        <f>VLOOKUP(A1209,MasterTutor!A:D,2,FALSE)</f>
        <v>Ian Plamondon</v>
      </c>
    </row>
    <row r="1210" spans="1:13" x14ac:dyDescent="0.2">
      <c r="A1210" s="9" t="s">
        <v>288</v>
      </c>
      <c r="B1210" s="9" t="s">
        <v>21</v>
      </c>
      <c r="C1210" s="12">
        <v>0.73</v>
      </c>
      <c r="D1210" s="12">
        <v>1.23</v>
      </c>
      <c r="E1210" s="12">
        <v>1</v>
      </c>
      <c r="F1210" s="12">
        <v>0.96</v>
      </c>
      <c r="G1210" s="12">
        <v>0.88</v>
      </c>
      <c r="H1210" s="9">
        <v>1</v>
      </c>
      <c r="I1210" s="10" t="s">
        <v>45</v>
      </c>
      <c r="J1210" s="12">
        <v>0</v>
      </c>
      <c r="K1210" t="str">
        <f>VLOOKUP(A1210,MasterTutor!A:D,4,FALSE)</f>
        <v>Premium</v>
      </c>
      <c r="L1210" t="str">
        <f>VLOOKUP(A1210,MasterTutor!A:D,3,FALSE)</f>
        <v>Professional</v>
      </c>
      <c r="M1210" t="str">
        <f>VLOOKUP(A1210,MasterTutor!A:D,2,FALSE)</f>
        <v>Ian Plamondon</v>
      </c>
    </row>
    <row r="1211" spans="1:13" x14ac:dyDescent="0.2">
      <c r="A1211" s="9" t="s">
        <v>288</v>
      </c>
      <c r="B1211" s="9" t="s">
        <v>22</v>
      </c>
      <c r="C1211" s="12">
        <v>0.95</v>
      </c>
      <c r="D1211" s="12">
        <v>1.28</v>
      </c>
      <c r="E1211" s="12">
        <v>1</v>
      </c>
      <c r="F1211" s="12">
        <v>0.97</v>
      </c>
      <c r="G1211" s="12">
        <v>0.33</v>
      </c>
      <c r="H1211" s="9">
        <v>1</v>
      </c>
      <c r="I1211" s="10" t="s">
        <v>45</v>
      </c>
      <c r="J1211" s="12">
        <v>0</v>
      </c>
      <c r="K1211" t="str">
        <f>VLOOKUP(A1211,MasterTutor!A:D,4,FALSE)</f>
        <v>Premium</v>
      </c>
      <c r="L1211" t="str">
        <f>VLOOKUP(A1211,MasterTutor!A:D,3,FALSE)</f>
        <v>Professional</v>
      </c>
      <c r="M1211" t="str">
        <f>VLOOKUP(A1211,MasterTutor!A:D,2,FALSE)</f>
        <v>Ian Plamondon</v>
      </c>
    </row>
    <row r="1212" spans="1:13" x14ac:dyDescent="0.2">
      <c r="A1212" s="9" t="s">
        <v>289</v>
      </c>
      <c r="B1212" s="9" t="s">
        <v>14</v>
      </c>
      <c r="C1212" s="12">
        <v>0.85419999999999996</v>
      </c>
      <c r="D1212" s="12">
        <v>1.0575999999999901</v>
      </c>
      <c r="E1212" s="12">
        <v>1</v>
      </c>
      <c r="F1212" s="12">
        <v>0.96153846153846101</v>
      </c>
      <c r="G1212" s="12">
        <v>0.83333333333333304</v>
      </c>
      <c r="H1212" s="9">
        <v>18</v>
      </c>
      <c r="I1212" s="10" t="s">
        <v>59</v>
      </c>
      <c r="J1212" s="12">
        <v>0.75</v>
      </c>
      <c r="K1212" t="str">
        <f>VLOOKUP(A1212,MasterTutor!A:D,4,FALSE)</f>
        <v>Advanced</v>
      </c>
      <c r="L1212" t="str">
        <f>VLOOKUP(A1212,MasterTutor!A:D,3,FALSE)</f>
        <v>Professional</v>
      </c>
      <c r="M1212" t="str">
        <f>VLOOKUP(A1212,MasterTutor!A:D,2,FALSE)</f>
        <v>Ela Cross</v>
      </c>
    </row>
    <row r="1213" spans="1:13" x14ac:dyDescent="0.2">
      <c r="A1213" s="9" t="s">
        <v>289</v>
      </c>
      <c r="B1213" s="9" t="s">
        <v>16</v>
      </c>
      <c r="C1213" s="12">
        <v>1.0900000000000001</v>
      </c>
      <c r="D1213" s="12">
        <v>1.08</v>
      </c>
      <c r="E1213" s="12">
        <v>1</v>
      </c>
      <c r="F1213" s="12">
        <v>0.98</v>
      </c>
      <c r="G1213" s="12">
        <v>0.85</v>
      </c>
      <c r="H1213" s="9">
        <v>12</v>
      </c>
      <c r="I1213" s="13">
        <v>45816</v>
      </c>
      <c r="J1213" s="14">
        <v>0.75</v>
      </c>
      <c r="K1213" t="str">
        <f>VLOOKUP(A1213,MasterTutor!A:D,4,FALSE)</f>
        <v>Advanced</v>
      </c>
      <c r="L1213" t="str">
        <f>VLOOKUP(A1213,MasterTutor!A:D,3,FALSE)</f>
        <v>Professional</v>
      </c>
      <c r="M1213" t="str">
        <f>VLOOKUP(A1213,MasterTutor!A:D,2,FALSE)</f>
        <v>Ela Cross</v>
      </c>
    </row>
    <row r="1214" spans="1:13" x14ac:dyDescent="0.2">
      <c r="A1214" s="9" t="s">
        <v>289</v>
      </c>
      <c r="B1214" s="9" t="s">
        <v>257</v>
      </c>
      <c r="C1214" s="12">
        <v>0.95</v>
      </c>
      <c r="D1214" s="12">
        <v>1.01</v>
      </c>
      <c r="E1214" s="12">
        <v>1</v>
      </c>
      <c r="F1214" s="12">
        <v>0.98</v>
      </c>
      <c r="G1214" s="12">
        <v>0.8</v>
      </c>
      <c r="H1214" s="9">
        <v>16</v>
      </c>
      <c r="I1214" s="10"/>
      <c r="J1214" s="12"/>
      <c r="K1214" t="str">
        <f>VLOOKUP(A1214,MasterTutor!A:D,4,FALSE)</f>
        <v>Advanced</v>
      </c>
      <c r="L1214" t="str">
        <f>VLOOKUP(A1214,MasterTutor!A:D,3,FALSE)</f>
        <v>Professional</v>
      </c>
      <c r="M1214" t="str">
        <f>VLOOKUP(A1214,MasterTutor!A:D,2,FALSE)</f>
        <v>Ela Cross</v>
      </c>
    </row>
    <row r="1215" spans="1:13" x14ac:dyDescent="0.2">
      <c r="A1215" s="9" t="s">
        <v>289</v>
      </c>
      <c r="B1215" s="9" t="s">
        <v>29</v>
      </c>
      <c r="C1215" s="12">
        <v>0.86880000000000002</v>
      </c>
      <c r="D1215" s="12">
        <v>1.0707</v>
      </c>
      <c r="E1215" s="12">
        <v>1</v>
      </c>
      <c r="F1215" s="12">
        <v>0.97435897400000004</v>
      </c>
      <c r="G1215" s="12">
        <v>0.869565217</v>
      </c>
      <c r="H1215" s="9">
        <v>27</v>
      </c>
      <c r="I1215" s="10">
        <v>1</v>
      </c>
      <c r="J1215" s="12">
        <f>I1215</f>
        <v>1</v>
      </c>
      <c r="K1215" t="str">
        <f>VLOOKUP(A1215,MasterTutor!A:D,4,FALSE)</f>
        <v>Advanced</v>
      </c>
      <c r="L1215" t="str">
        <f>VLOOKUP(A1215,MasterTutor!A:D,3,FALSE)</f>
        <v>Professional</v>
      </c>
      <c r="M1215" t="str">
        <f>VLOOKUP(A1215,MasterTutor!A:D,2,FALSE)</f>
        <v>Ela Cross</v>
      </c>
    </row>
    <row r="1216" spans="1:13" x14ac:dyDescent="0.2">
      <c r="A1216" s="9" t="s">
        <v>289</v>
      </c>
      <c r="B1216" s="9" t="s">
        <v>17</v>
      </c>
      <c r="C1216" s="12">
        <v>0.88</v>
      </c>
      <c r="D1216" s="12">
        <v>1.1299999999999999</v>
      </c>
      <c r="E1216" s="12">
        <v>1</v>
      </c>
      <c r="F1216" s="12">
        <v>1</v>
      </c>
      <c r="G1216" s="12">
        <v>0.79</v>
      </c>
      <c r="H1216" s="9">
        <v>16</v>
      </c>
      <c r="I1216" s="10">
        <v>0</v>
      </c>
      <c r="J1216" s="12">
        <f>I1216</f>
        <v>0</v>
      </c>
      <c r="K1216" t="str">
        <f>VLOOKUP(A1216,MasterTutor!A:D,4,FALSE)</f>
        <v>Advanced</v>
      </c>
      <c r="L1216" t="str">
        <f>VLOOKUP(A1216,MasterTutor!A:D,3,FALSE)</f>
        <v>Professional</v>
      </c>
      <c r="M1216" t="str">
        <f>VLOOKUP(A1216,MasterTutor!A:D,2,FALSE)</f>
        <v>Ela Cross</v>
      </c>
    </row>
    <row r="1217" spans="1:13" x14ac:dyDescent="0.2">
      <c r="A1217" s="9" t="s">
        <v>289</v>
      </c>
      <c r="B1217" s="9" t="s">
        <v>18</v>
      </c>
      <c r="C1217" s="12">
        <v>0.74</v>
      </c>
      <c r="D1217" s="12">
        <v>0.81</v>
      </c>
      <c r="E1217" s="12">
        <v>0.99</v>
      </c>
      <c r="F1217" s="12">
        <v>1</v>
      </c>
      <c r="G1217" s="12">
        <v>0.84</v>
      </c>
      <c r="H1217" s="9">
        <v>9</v>
      </c>
      <c r="I1217" s="10">
        <v>1</v>
      </c>
      <c r="J1217" s="12">
        <f>I1217</f>
        <v>1</v>
      </c>
      <c r="K1217" t="str">
        <f>VLOOKUP(A1217,MasterTutor!A:D,4,FALSE)</f>
        <v>Advanced</v>
      </c>
      <c r="L1217" t="str">
        <f>VLOOKUP(A1217,MasterTutor!A:D,3,FALSE)</f>
        <v>Professional</v>
      </c>
      <c r="M1217" t="str">
        <f>VLOOKUP(A1217,MasterTutor!A:D,2,FALSE)</f>
        <v>Ela Cross</v>
      </c>
    </row>
    <row r="1218" spans="1:13" x14ac:dyDescent="0.2">
      <c r="A1218" s="9" t="s">
        <v>289</v>
      </c>
      <c r="B1218" s="9" t="s">
        <v>20</v>
      </c>
      <c r="C1218" s="12">
        <v>1.0900000000000001</v>
      </c>
      <c r="D1218" s="12">
        <v>1.1499999999999999</v>
      </c>
      <c r="E1218" s="12">
        <v>1</v>
      </c>
      <c r="F1218" s="12">
        <v>0.98</v>
      </c>
      <c r="G1218" s="12">
        <v>0.86</v>
      </c>
      <c r="H1218" s="9">
        <v>15</v>
      </c>
      <c r="I1218" s="10" t="s">
        <v>58</v>
      </c>
      <c r="J1218" s="12">
        <v>0.8</v>
      </c>
      <c r="K1218" t="str">
        <f>VLOOKUP(A1218,MasterTutor!A:D,4,FALSE)</f>
        <v>Advanced</v>
      </c>
      <c r="L1218" t="str">
        <f>VLOOKUP(A1218,MasterTutor!A:D,3,FALSE)</f>
        <v>Professional</v>
      </c>
      <c r="M1218" t="str">
        <f>VLOOKUP(A1218,MasterTutor!A:D,2,FALSE)</f>
        <v>Ela Cross</v>
      </c>
    </row>
    <row r="1219" spans="1:13" x14ac:dyDescent="0.2">
      <c r="A1219" s="9" t="s">
        <v>289</v>
      </c>
      <c r="B1219" s="9" t="s">
        <v>21</v>
      </c>
      <c r="C1219" s="12">
        <v>0.88</v>
      </c>
      <c r="D1219" s="12">
        <v>1.1100000000000001</v>
      </c>
      <c r="E1219" s="12">
        <v>1</v>
      </c>
      <c r="F1219" s="12">
        <v>0.96</v>
      </c>
      <c r="G1219" s="12">
        <v>0.95</v>
      </c>
      <c r="H1219" s="9">
        <v>22</v>
      </c>
      <c r="I1219" s="10" t="s">
        <v>48</v>
      </c>
      <c r="J1219" s="12">
        <v>1</v>
      </c>
      <c r="K1219" t="str">
        <f>VLOOKUP(A1219,MasterTutor!A:D,4,FALSE)</f>
        <v>Advanced</v>
      </c>
      <c r="L1219" t="str">
        <f>VLOOKUP(A1219,MasterTutor!A:D,3,FALSE)</f>
        <v>Professional</v>
      </c>
      <c r="M1219" t="str">
        <f>VLOOKUP(A1219,MasterTutor!A:D,2,FALSE)</f>
        <v>Ela Cross</v>
      </c>
    </row>
    <row r="1220" spans="1:13" x14ac:dyDescent="0.2">
      <c r="A1220" s="9" t="s">
        <v>289</v>
      </c>
      <c r="B1220" s="9" t="s">
        <v>22</v>
      </c>
      <c r="C1220" s="12">
        <v>0.87</v>
      </c>
      <c r="D1220" s="12">
        <v>1.1399999999999999</v>
      </c>
      <c r="E1220" s="12">
        <v>1</v>
      </c>
      <c r="F1220" s="12">
        <v>0.99</v>
      </c>
      <c r="G1220" s="12">
        <v>0.95</v>
      </c>
      <c r="H1220" s="9">
        <v>10</v>
      </c>
      <c r="I1220" s="10" t="s">
        <v>23</v>
      </c>
      <c r="J1220" s="12">
        <v>1</v>
      </c>
      <c r="K1220" t="str">
        <f>VLOOKUP(A1220,MasterTutor!A:D,4,FALSE)</f>
        <v>Advanced</v>
      </c>
      <c r="L1220" t="str">
        <f>VLOOKUP(A1220,MasterTutor!A:D,3,FALSE)</f>
        <v>Professional</v>
      </c>
      <c r="M1220" t="str">
        <f>VLOOKUP(A1220,MasterTutor!A:D,2,FALSE)</f>
        <v>Ela Cross</v>
      </c>
    </row>
    <row r="1221" spans="1:13" x14ac:dyDescent="0.2">
      <c r="A1221" s="9" t="s">
        <v>290</v>
      </c>
      <c r="B1221" s="9" t="s">
        <v>14</v>
      </c>
      <c r="C1221" s="12">
        <v>0</v>
      </c>
      <c r="D1221" s="12">
        <v>2.63E-2</v>
      </c>
      <c r="E1221" s="12">
        <v>0</v>
      </c>
      <c r="F1221" s="12">
        <v>0</v>
      </c>
      <c r="G1221" s="12">
        <v>0.66666666666666596</v>
      </c>
      <c r="H1221" s="9">
        <v>0</v>
      </c>
      <c r="I1221" s="10"/>
      <c r="J1221" s="12"/>
      <c r="K1221" t="str">
        <f>VLOOKUP(A1221,MasterTutor!A:D,4,FALSE)</f>
        <v>Distinguished</v>
      </c>
      <c r="L1221" t="str">
        <f>VLOOKUP(A1221,MasterTutor!A:D,3,FALSE)</f>
        <v>Professional</v>
      </c>
      <c r="M1221" t="str">
        <f>VLOOKUP(A1221,MasterTutor!A:D,2,FALSE)</f>
        <v>Ian Plamondon</v>
      </c>
    </row>
    <row r="1222" spans="1:13" x14ac:dyDescent="0.2">
      <c r="A1222" s="9" t="s">
        <v>290</v>
      </c>
      <c r="B1222" s="9" t="s">
        <v>14</v>
      </c>
      <c r="C1222" s="12">
        <v>0</v>
      </c>
      <c r="D1222" s="12">
        <v>2.63E-2</v>
      </c>
      <c r="E1222" s="12">
        <v>0</v>
      </c>
      <c r="F1222" s="12">
        <v>0</v>
      </c>
      <c r="G1222" s="12">
        <v>0.66666666666666596</v>
      </c>
      <c r="H1222" s="9">
        <v>0</v>
      </c>
      <c r="J1222" s="9"/>
      <c r="K1222" t="str">
        <f>VLOOKUP(A1222,MasterTutor!A:D,4,FALSE)</f>
        <v>Distinguished</v>
      </c>
      <c r="L1222" t="str">
        <f>VLOOKUP(A1222,MasterTutor!A:D,3,FALSE)</f>
        <v>Professional</v>
      </c>
      <c r="M1222" t="str">
        <f>VLOOKUP(A1222,MasterTutor!A:D,2,FALSE)</f>
        <v>Ian Plamondon</v>
      </c>
    </row>
    <row r="1223" spans="1:13" x14ac:dyDescent="0.2">
      <c r="A1223" s="9" t="s">
        <v>290</v>
      </c>
      <c r="B1223" s="9" t="s">
        <v>16</v>
      </c>
      <c r="C1223" s="12">
        <v>0.23</v>
      </c>
      <c r="D1223" s="12">
        <v>0.7</v>
      </c>
      <c r="E1223" s="12">
        <v>1</v>
      </c>
      <c r="F1223" s="12">
        <v>0.94</v>
      </c>
      <c r="G1223" s="12">
        <v>0.5</v>
      </c>
      <c r="H1223" s="9">
        <v>1</v>
      </c>
      <c r="I1223" s="13">
        <v>45691</v>
      </c>
      <c r="J1223" s="14">
        <v>0.67</v>
      </c>
      <c r="K1223" t="str">
        <f>VLOOKUP(A1223,MasterTutor!A:D,4,FALSE)</f>
        <v>Distinguished</v>
      </c>
      <c r="L1223" t="str">
        <f>VLOOKUP(A1223,MasterTutor!A:D,3,FALSE)</f>
        <v>Professional</v>
      </c>
      <c r="M1223" t="str">
        <f>VLOOKUP(A1223,MasterTutor!A:D,2,FALSE)</f>
        <v>Ian Plamondon</v>
      </c>
    </row>
    <row r="1224" spans="1:13" x14ac:dyDescent="0.2">
      <c r="A1224" s="9" t="s">
        <v>290</v>
      </c>
      <c r="B1224" s="9" t="s">
        <v>257</v>
      </c>
      <c r="C1224" s="12">
        <v>0.52</v>
      </c>
      <c r="D1224" s="12">
        <v>0.93</v>
      </c>
      <c r="E1224" s="12">
        <v>1</v>
      </c>
      <c r="F1224" s="12">
        <v>1</v>
      </c>
      <c r="G1224" s="12">
        <v>0.75</v>
      </c>
      <c r="H1224" s="9">
        <v>2</v>
      </c>
      <c r="I1224" s="10">
        <v>0.14285714285714285</v>
      </c>
      <c r="J1224" s="12">
        <f>1/7</f>
        <v>0.14285714285714285</v>
      </c>
      <c r="K1224" t="str">
        <f>VLOOKUP(A1224,MasterTutor!A:D,4,FALSE)</f>
        <v>Distinguished</v>
      </c>
      <c r="L1224" t="str">
        <f>VLOOKUP(A1224,MasterTutor!A:D,3,FALSE)</f>
        <v>Professional</v>
      </c>
      <c r="M1224" t="str">
        <f>VLOOKUP(A1224,MasterTutor!A:D,2,FALSE)</f>
        <v>Ian Plamondon</v>
      </c>
    </row>
    <row r="1225" spans="1:13" x14ac:dyDescent="0.2">
      <c r="A1225" s="9" t="s">
        <v>290</v>
      </c>
      <c r="B1225" s="9" t="s">
        <v>29</v>
      </c>
      <c r="C1225" s="12">
        <v>0.55000000000000004</v>
      </c>
      <c r="D1225" s="12">
        <v>0.91779999999999995</v>
      </c>
      <c r="E1225" s="12">
        <v>1</v>
      </c>
      <c r="F1225" s="12">
        <v>1</v>
      </c>
      <c r="G1225" s="12">
        <v>0.76923076899999998</v>
      </c>
      <c r="H1225" s="9">
        <v>1</v>
      </c>
      <c r="I1225" s="10">
        <v>0.33333333333333331</v>
      </c>
      <c r="J1225" s="12">
        <f>I1225</f>
        <v>0.33333333333333331</v>
      </c>
      <c r="K1225" t="str">
        <f>VLOOKUP(A1225,MasterTutor!A:D,4,FALSE)</f>
        <v>Distinguished</v>
      </c>
      <c r="L1225" t="str">
        <f>VLOOKUP(A1225,MasterTutor!A:D,3,FALSE)</f>
        <v>Professional</v>
      </c>
      <c r="M1225" t="str">
        <f>VLOOKUP(A1225,MasterTutor!A:D,2,FALSE)</f>
        <v>Ian Plamondon</v>
      </c>
    </row>
    <row r="1226" spans="1:13" x14ac:dyDescent="0.2">
      <c r="A1226" s="9" t="s">
        <v>290</v>
      </c>
      <c r="B1226" s="9" t="s">
        <v>17</v>
      </c>
      <c r="C1226" s="12">
        <v>0.78</v>
      </c>
      <c r="D1226" s="12">
        <v>0.99</v>
      </c>
      <c r="E1226" s="12">
        <v>1</v>
      </c>
      <c r="F1226" s="12">
        <v>1</v>
      </c>
      <c r="G1226" s="12">
        <v>0.83</v>
      </c>
      <c r="H1226" s="9">
        <v>1</v>
      </c>
      <c r="I1226" s="10" t="s">
        <v>35</v>
      </c>
      <c r="J1226" s="12">
        <v>0.75</v>
      </c>
      <c r="K1226" t="str">
        <f>VLOOKUP(A1226,MasterTutor!A:D,4,FALSE)</f>
        <v>Distinguished</v>
      </c>
      <c r="L1226" t="str">
        <f>VLOOKUP(A1226,MasterTutor!A:D,3,FALSE)</f>
        <v>Professional</v>
      </c>
      <c r="M1226" t="str">
        <f>VLOOKUP(A1226,MasterTutor!A:D,2,FALSE)</f>
        <v>Ian Plamondon</v>
      </c>
    </row>
    <row r="1227" spans="1:13" x14ac:dyDescent="0.2">
      <c r="A1227" s="9" t="s">
        <v>290</v>
      </c>
      <c r="B1227" s="9" t="s">
        <v>18</v>
      </c>
      <c r="C1227" s="12">
        <v>0.65</v>
      </c>
      <c r="D1227" s="12">
        <v>1</v>
      </c>
      <c r="E1227" s="12">
        <v>1</v>
      </c>
      <c r="F1227" s="12">
        <v>1</v>
      </c>
      <c r="G1227" s="12">
        <v>0.65</v>
      </c>
      <c r="H1227" s="9">
        <v>1</v>
      </c>
      <c r="I1227" s="10">
        <v>1</v>
      </c>
      <c r="J1227" s="12">
        <f>I1227</f>
        <v>1</v>
      </c>
      <c r="K1227" t="str">
        <f>VLOOKUP(A1227,MasterTutor!A:D,4,FALSE)</f>
        <v>Distinguished</v>
      </c>
      <c r="L1227" t="str">
        <f>VLOOKUP(A1227,MasterTutor!A:D,3,FALSE)</f>
        <v>Professional</v>
      </c>
      <c r="M1227" t="str">
        <f>VLOOKUP(A1227,MasterTutor!A:D,2,FALSE)</f>
        <v>Ian Plamondon</v>
      </c>
    </row>
    <row r="1228" spans="1:13" x14ac:dyDescent="0.2">
      <c r="A1228" s="9" t="s">
        <v>290</v>
      </c>
      <c r="B1228" s="9" t="s">
        <v>20</v>
      </c>
      <c r="C1228" s="12">
        <v>1</v>
      </c>
      <c r="D1228" s="12">
        <v>1.01</v>
      </c>
      <c r="E1228" s="12">
        <v>1</v>
      </c>
      <c r="F1228" s="12">
        <v>0.94</v>
      </c>
      <c r="G1228" s="12">
        <v>0.47</v>
      </c>
      <c r="H1228" s="9">
        <v>1</v>
      </c>
      <c r="I1228" s="10">
        <v>1</v>
      </c>
      <c r="J1228" s="12">
        <f>I1228</f>
        <v>1</v>
      </c>
      <c r="K1228" t="str">
        <f>VLOOKUP(A1228,MasterTutor!A:D,4,FALSE)</f>
        <v>Distinguished</v>
      </c>
      <c r="L1228" t="str">
        <f>VLOOKUP(A1228,MasterTutor!A:D,3,FALSE)</f>
        <v>Professional</v>
      </c>
      <c r="M1228" t="str">
        <f>VLOOKUP(A1228,MasterTutor!A:D,2,FALSE)</f>
        <v>Ian Plamondon</v>
      </c>
    </row>
    <row r="1229" spans="1:13" x14ac:dyDescent="0.2">
      <c r="A1229" s="9" t="s">
        <v>290</v>
      </c>
      <c r="B1229" s="9" t="s">
        <v>21</v>
      </c>
      <c r="C1229" s="12">
        <v>0.84</v>
      </c>
      <c r="D1229" s="12">
        <v>0.96</v>
      </c>
      <c r="E1229" s="12">
        <v>1</v>
      </c>
      <c r="F1229" s="12">
        <v>1</v>
      </c>
      <c r="G1229" s="12">
        <v>0.84</v>
      </c>
      <c r="H1229" s="9">
        <v>2</v>
      </c>
      <c r="I1229" s="11"/>
      <c r="J1229" s="9"/>
      <c r="K1229" t="str">
        <f>VLOOKUP(A1229,MasterTutor!A:D,4,FALSE)</f>
        <v>Distinguished</v>
      </c>
      <c r="L1229" t="str">
        <f>VLOOKUP(A1229,MasterTutor!A:D,3,FALSE)</f>
        <v>Professional</v>
      </c>
      <c r="M1229" t="str">
        <f>VLOOKUP(A1229,MasterTutor!A:D,2,FALSE)</f>
        <v>Ian Plamondon</v>
      </c>
    </row>
    <row r="1230" spans="1:13" x14ac:dyDescent="0.2">
      <c r="A1230" s="9" t="s">
        <v>290</v>
      </c>
      <c r="B1230" s="9" t="s">
        <v>22</v>
      </c>
      <c r="C1230" s="12">
        <v>0.54</v>
      </c>
      <c r="D1230" s="12">
        <v>1</v>
      </c>
      <c r="E1230" s="12">
        <v>1</v>
      </c>
      <c r="F1230" s="12">
        <v>1</v>
      </c>
      <c r="G1230" s="12">
        <v>0.67</v>
      </c>
      <c r="H1230" s="9">
        <v>0</v>
      </c>
      <c r="I1230" s="11"/>
      <c r="J1230" s="9"/>
      <c r="K1230" t="str">
        <f>VLOOKUP(A1230,MasterTutor!A:D,4,FALSE)</f>
        <v>Distinguished</v>
      </c>
      <c r="L1230" t="str">
        <f>VLOOKUP(A1230,MasterTutor!A:D,3,FALSE)</f>
        <v>Professional</v>
      </c>
      <c r="M1230" t="str">
        <f>VLOOKUP(A1230,MasterTutor!A:D,2,FALSE)</f>
        <v>Ian Plamondon</v>
      </c>
    </row>
    <row r="1231" spans="1:13" x14ac:dyDescent="0.2">
      <c r="A1231" s="9" t="s">
        <v>291</v>
      </c>
      <c r="B1231" s="9" t="s">
        <v>14</v>
      </c>
      <c r="C1231" s="12">
        <v>0.74380000000000002</v>
      </c>
      <c r="D1231" s="12">
        <v>1.0025999999999999</v>
      </c>
      <c r="E1231" s="12">
        <v>0.921875</v>
      </c>
      <c r="F1231" s="12">
        <v>0.8125</v>
      </c>
      <c r="G1231" s="12">
        <v>0.84615384615384603</v>
      </c>
      <c r="H1231" s="9">
        <v>10</v>
      </c>
      <c r="I1231" s="10" t="s">
        <v>36</v>
      </c>
      <c r="J1231" s="12">
        <v>0</v>
      </c>
      <c r="K1231" t="str">
        <f>VLOOKUP(A1231,MasterTutor!A:D,4,FALSE)</f>
        <v>Advanced</v>
      </c>
      <c r="L1231" t="str">
        <f>VLOOKUP(A1231,MasterTutor!A:D,3,FALSE)</f>
        <v>Adjunct</v>
      </c>
      <c r="M1231" t="str">
        <f>VLOOKUP(A1231,MasterTutor!A:D,2,FALSE)</f>
        <v>Geoff St. Marie</v>
      </c>
    </row>
    <row r="1232" spans="1:13" x14ac:dyDescent="0.2">
      <c r="A1232" s="9" t="s">
        <v>291</v>
      </c>
      <c r="B1232" s="9" t="s">
        <v>16</v>
      </c>
      <c r="C1232" s="12">
        <v>0.81</v>
      </c>
      <c r="D1232" s="12">
        <v>0.93</v>
      </c>
      <c r="E1232" s="12">
        <v>0.95</v>
      </c>
      <c r="F1232" s="12">
        <v>0.85</v>
      </c>
      <c r="G1232" s="12">
        <v>0.92</v>
      </c>
      <c r="H1232" s="9">
        <v>4</v>
      </c>
      <c r="I1232" s="13">
        <v>45661</v>
      </c>
      <c r="J1232" s="14">
        <v>0.25</v>
      </c>
      <c r="K1232" t="str">
        <f>VLOOKUP(A1232,MasterTutor!A:D,4,FALSE)</f>
        <v>Advanced</v>
      </c>
      <c r="L1232" t="str">
        <f>VLOOKUP(A1232,MasterTutor!A:D,3,FALSE)</f>
        <v>Adjunct</v>
      </c>
      <c r="M1232" t="str">
        <f>VLOOKUP(A1232,MasterTutor!A:D,2,FALSE)</f>
        <v>Geoff St. Marie</v>
      </c>
    </row>
    <row r="1233" spans="1:13" x14ac:dyDescent="0.2">
      <c r="A1233" s="9" t="s">
        <v>291</v>
      </c>
      <c r="B1233" s="9" t="s">
        <v>257</v>
      </c>
      <c r="C1233" s="12">
        <v>0.68</v>
      </c>
      <c r="D1233" s="12">
        <v>0.71</v>
      </c>
      <c r="E1233" s="12">
        <v>0.98</v>
      </c>
      <c r="F1233" s="12">
        <v>0.9</v>
      </c>
      <c r="G1233" s="12">
        <v>0.83</v>
      </c>
      <c r="H1233" s="9">
        <v>8</v>
      </c>
      <c r="I1233" s="10">
        <v>0.5</v>
      </c>
      <c r="J1233" s="12">
        <v>0.5</v>
      </c>
      <c r="K1233" t="str">
        <f>VLOOKUP(A1233,MasterTutor!A:D,4,FALSE)</f>
        <v>Advanced</v>
      </c>
      <c r="L1233" t="str">
        <f>VLOOKUP(A1233,MasterTutor!A:D,3,FALSE)</f>
        <v>Adjunct</v>
      </c>
      <c r="M1233" t="str">
        <f>VLOOKUP(A1233,MasterTutor!A:D,2,FALSE)</f>
        <v>Geoff St. Marie</v>
      </c>
    </row>
    <row r="1234" spans="1:13" x14ac:dyDescent="0.2">
      <c r="A1234" s="9" t="s">
        <v>291</v>
      </c>
      <c r="B1234" s="9" t="s">
        <v>29</v>
      </c>
      <c r="C1234" s="12">
        <v>0.8</v>
      </c>
      <c r="D1234" s="12">
        <v>0.81510000000000005</v>
      </c>
      <c r="E1234" s="12">
        <v>0.96825396799999996</v>
      </c>
      <c r="F1234" s="12">
        <v>0.96491228100000004</v>
      </c>
      <c r="G1234" s="12">
        <v>1</v>
      </c>
      <c r="H1234" s="9">
        <v>17</v>
      </c>
      <c r="I1234" s="10" t="s">
        <v>45</v>
      </c>
      <c r="J1234" s="12">
        <v>0</v>
      </c>
      <c r="K1234" t="str">
        <f>VLOOKUP(A1234,MasterTutor!A:D,4,FALSE)</f>
        <v>Advanced</v>
      </c>
      <c r="L1234" t="str">
        <f>VLOOKUP(A1234,MasterTutor!A:D,3,FALSE)</f>
        <v>Adjunct</v>
      </c>
      <c r="M1234" t="str">
        <f>VLOOKUP(A1234,MasterTutor!A:D,2,FALSE)</f>
        <v>Geoff St. Marie</v>
      </c>
    </row>
    <row r="1235" spans="1:13" x14ac:dyDescent="0.2">
      <c r="A1235" s="9" t="s">
        <v>291</v>
      </c>
      <c r="B1235" s="9" t="s">
        <v>17</v>
      </c>
      <c r="C1235" s="12">
        <v>0.77</v>
      </c>
      <c r="D1235" s="12">
        <v>1.0900000000000001</v>
      </c>
      <c r="E1235" s="12">
        <v>1</v>
      </c>
      <c r="F1235" s="12">
        <v>0.83</v>
      </c>
      <c r="G1235" s="12">
        <v>0.67</v>
      </c>
      <c r="H1235" s="9">
        <v>4</v>
      </c>
      <c r="J1235" s="9"/>
      <c r="K1235" t="str">
        <f>VLOOKUP(A1235,MasterTutor!A:D,4,FALSE)</f>
        <v>Advanced</v>
      </c>
      <c r="L1235" t="str">
        <f>VLOOKUP(A1235,MasterTutor!A:D,3,FALSE)</f>
        <v>Adjunct</v>
      </c>
      <c r="M1235" t="str">
        <f>VLOOKUP(A1235,MasterTutor!A:D,2,FALSE)</f>
        <v>Geoff St. Marie</v>
      </c>
    </row>
    <row r="1236" spans="1:13" x14ac:dyDescent="0.2">
      <c r="A1236" s="9" t="s">
        <v>291</v>
      </c>
      <c r="B1236" s="9" t="s">
        <v>18</v>
      </c>
      <c r="C1236" s="12">
        <v>0.52</v>
      </c>
      <c r="D1236" s="12">
        <v>1.04</v>
      </c>
      <c r="E1236" s="12">
        <v>1</v>
      </c>
      <c r="F1236" s="12">
        <v>0.96</v>
      </c>
      <c r="G1236" s="12">
        <v>0.46</v>
      </c>
      <c r="H1236" s="9">
        <v>2</v>
      </c>
      <c r="I1236" s="10" t="s">
        <v>115</v>
      </c>
      <c r="J1236" s="12">
        <v>0.4</v>
      </c>
      <c r="K1236" t="str">
        <f>VLOOKUP(A1236,MasterTutor!A:D,4,FALSE)</f>
        <v>Advanced</v>
      </c>
      <c r="L1236" t="str">
        <f>VLOOKUP(A1236,MasterTutor!A:D,3,FALSE)</f>
        <v>Adjunct</v>
      </c>
      <c r="M1236" t="str">
        <f>VLOOKUP(A1236,MasterTutor!A:D,2,FALSE)</f>
        <v>Geoff St. Marie</v>
      </c>
    </row>
    <row r="1237" spans="1:13" x14ac:dyDescent="0.2">
      <c r="A1237" s="9" t="s">
        <v>291</v>
      </c>
      <c r="B1237" s="9" t="s">
        <v>20</v>
      </c>
      <c r="C1237" s="12">
        <v>0.71</v>
      </c>
      <c r="D1237" s="12">
        <v>1.02</v>
      </c>
      <c r="E1237" s="12">
        <v>0.98</v>
      </c>
      <c r="F1237" s="12">
        <v>0.96</v>
      </c>
      <c r="G1237" s="12">
        <v>0.62</v>
      </c>
      <c r="H1237" s="9">
        <v>2</v>
      </c>
      <c r="J1237" s="9"/>
      <c r="K1237" t="str">
        <f>VLOOKUP(A1237,MasterTutor!A:D,4,FALSE)</f>
        <v>Advanced</v>
      </c>
      <c r="L1237" t="str">
        <f>VLOOKUP(A1237,MasterTutor!A:D,3,FALSE)</f>
        <v>Adjunct</v>
      </c>
      <c r="M1237" t="str">
        <f>VLOOKUP(A1237,MasterTutor!A:D,2,FALSE)</f>
        <v>Geoff St. Marie</v>
      </c>
    </row>
    <row r="1238" spans="1:13" x14ac:dyDescent="0.2">
      <c r="A1238" s="9" t="s">
        <v>291</v>
      </c>
      <c r="B1238" s="9" t="s">
        <v>21</v>
      </c>
      <c r="C1238" s="12">
        <v>0.72</v>
      </c>
      <c r="D1238" s="12">
        <v>0.98</v>
      </c>
      <c r="E1238" s="12">
        <v>0.98</v>
      </c>
      <c r="F1238" s="12">
        <v>0.97</v>
      </c>
      <c r="G1238" s="12">
        <v>0.75</v>
      </c>
      <c r="H1238" s="9">
        <v>9</v>
      </c>
      <c r="I1238" s="10" t="s">
        <v>59</v>
      </c>
      <c r="J1238" s="12">
        <v>0.75</v>
      </c>
      <c r="K1238" t="str">
        <f>VLOOKUP(A1238,MasterTutor!A:D,4,FALSE)</f>
        <v>Advanced</v>
      </c>
      <c r="L1238" t="str">
        <f>VLOOKUP(A1238,MasterTutor!A:D,3,FALSE)</f>
        <v>Adjunct</v>
      </c>
      <c r="M1238" t="str">
        <f>VLOOKUP(A1238,MasterTutor!A:D,2,FALSE)</f>
        <v>Geoff St. Marie</v>
      </c>
    </row>
    <row r="1239" spans="1:13" x14ac:dyDescent="0.2">
      <c r="A1239" s="9" t="s">
        <v>291</v>
      </c>
      <c r="B1239" s="9" t="s">
        <v>22</v>
      </c>
      <c r="C1239" s="12">
        <v>0.74</v>
      </c>
      <c r="D1239" s="12">
        <v>1.04</v>
      </c>
      <c r="E1239" s="12">
        <v>0.93</v>
      </c>
      <c r="F1239" s="12">
        <v>0.83</v>
      </c>
      <c r="G1239" s="12">
        <v>0.46</v>
      </c>
      <c r="H1239" s="9">
        <v>5</v>
      </c>
      <c r="I1239" s="10" t="s">
        <v>66</v>
      </c>
      <c r="J1239" s="12">
        <v>0.5</v>
      </c>
      <c r="K1239" t="str">
        <f>VLOOKUP(A1239,MasterTutor!A:D,4,FALSE)</f>
        <v>Advanced</v>
      </c>
      <c r="L1239" t="str">
        <f>VLOOKUP(A1239,MasterTutor!A:D,3,FALSE)</f>
        <v>Adjunct</v>
      </c>
      <c r="M1239" t="str">
        <f>VLOOKUP(A1239,MasterTutor!A:D,2,FALSE)</f>
        <v>Geoff St. Marie</v>
      </c>
    </row>
    <row r="1240" spans="1:13" x14ac:dyDescent="0.2">
      <c r="A1240" s="9" t="s">
        <v>292</v>
      </c>
      <c r="B1240" s="9" t="s">
        <v>14</v>
      </c>
      <c r="C1240" s="12">
        <v>0.125</v>
      </c>
      <c r="D1240" s="12">
        <v>0.70699999999999996</v>
      </c>
      <c r="E1240" s="12">
        <v>1</v>
      </c>
      <c r="F1240" s="12">
        <v>1</v>
      </c>
      <c r="G1240" s="12">
        <v>0</v>
      </c>
      <c r="H1240" s="9">
        <v>3</v>
      </c>
      <c r="I1240" s="10"/>
      <c r="J1240" s="12"/>
      <c r="K1240" t="str">
        <f>VLOOKUP(A1240,MasterTutor!A:D,4,FALSE)</f>
        <v>Distinguished</v>
      </c>
      <c r="L1240" t="str">
        <f>VLOOKUP(A1240,MasterTutor!A:D,3,FALSE)</f>
        <v>Adjunct</v>
      </c>
      <c r="M1240" t="str">
        <f>VLOOKUP(A1240,MasterTutor!A:D,2,FALSE)</f>
        <v>Annelies de Groot</v>
      </c>
    </row>
    <row r="1241" spans="1:13" x14ac:dyDescent="0.2">
      <c r="A1241" s="9" t="s">
        <v>292</v>
      </c>
      <c r="B1241" s="9" t="s">
        <v>14</v>
      </c>
      <c r="C1241" s="12">
        <v>0.125</v>
      </c>
      <c r="D1241" s="12">
        <v>0.70699999999999996</v>
      </c>
      <c r="E1241" s="12">
        <v>1</v>
      </c>
      <c r="F1241" s="12">
        <v>1</v>
      </c>
      <c r="G1241" s="12">
        <v>0</v>
      </c>
      <c r="H1241" s="9">
        <v>3</v>
      </c>
      <c r="J1241" s="9"/>
      <c r="K1241" t="str">
        <f>VLOOKUP(A1241,MasterTutor!A:D,4,FALSE)</f>
        <v>Distinguished</v>
      </c>
      <c r="L1241" t="str">
        <f>VLOOKUP(A1241,MasterTutor!A:D,3,FALSE)</f>
        <v>Adjunct</v>
      </c>
      <c r="M1241" t="str">
        <f>VLOOKUP(A1241,MasterTutor!A:D,2,FALSE)</f>
        <v>Annelies de Groot</v>
      </c>
    </row>
    <row r="1242" spans="1:13" x14ac:dyDescent="0.2">
      <c r="A1242" s="9" t="s">
        <v>292</v>
      </c>
      <c r="B1242" s="9" t="s">
        <v>16</v>
      </c>
      <c r="C1242" s="12">
        <v>0.13</v>
      </c>
      <c r="D1242" s="12">
        <v>0.53</v>
      </c>
      <c r="E1242" s="12">
        <v>1</v>
      </c>
      <c r="F1242" s="12">
        <v>1</v>
      </c>
      <c r="G1242" s="12">
        <v>1</v>
      </c>
      <c r="H1242" s="9">
        <v>0</v>
      </c>
      <c r="I1242" s="13"/>
      <c r="J1242" s="9"/>
      <c r="K1242" t="str">
        <f>VLOOKUP(A1242,MasterTutor!A:D,4,FALSE)</f>
        <v>Distinguished</v>
      </c>
      <c r="L1242" t="str">
        <f>VLOOKUP(A1242,MasterTutor!A:D,3,FALSE)</f>
        <v>Adjunct</v>
      </c>
      <c r="M1242" t="str">
        <f>VLOOKUP(A1242,MasterTutor!A:D,2,FALSE)</f>
        <v>Annelies de Groot</v>
      </c>
    </row>
    <row r="1243" spans="1:13" x14ac:dyDescent="0.2">
      <c r="A1243" s="9" t="s">
        <v>292</v>
      </c>
      <c r="B1243" s="9" t="s">
        <v>257</v>
      </c>
      <c r="C1243" s="12">
        <v>0.09</v>
      </c>
      <c r="D1243" s="12">
        <v>0.8</v>
      </c>
      <c r="E1243" s="12">
        <v>1</v>
      </c>
      <c r="F1243" s="12">
        <v>1</v>
      </c>
      <c r="G1243" s="12">
        <v>1</v>
      </c>
      <c r="H1243" s="9">
        <v>0</v>
      </c>
      <c r="I1243" s="10"/>
      <c r="J1243" s="12"/>
      <c r="K1243" t="str">
        <f>VLOOKUP(A1243,MasterTutor!A:D,4,FALSE)</f>
        <v>Distinguished</v>
      </c>
      <c r="L1243" t="str">
        <f>VLOOKUP(A1243,MasterTutor!A:D,3,FALSE)</f>
        <v>Adjunct</v>
      </c>
      <c r="M1243" t="str">
        <f>VLOOKUP(A1243,MasterTutor!A:D,2,FALSE)</f>
        <v>Annelies de Groot</v>
      </c>
    </row>
    <row r="1244" spans="1:13" x14ac:dyDescent="0.2">
      <c r="A1244" s="9" t="s">
        <v>292</v>
      </c>
      <c r="B1244" s="9" t="s">
        <v>29</v>
      </c>
      <c r="C1244" s="12">
        <v>0.16669999999999999</v>
      </c>
      <c r="D1244" s="12">
        <v>0.84770000000000001</v>
      </c>
      <c r="E1244" s="12">
        <v>1</v>
      </c>
      <c r="F1244" s="12">
        <v>1</v>
      </c>
      <c r="G1244" s="12">
        <v>1</v>
      </c>
      <c r="H1244" s="9">
        <v>0</v>
      </c>
      <c r="I1244" s="10">
        <v>1</v>
      </c>
      <c r="J1244" s="12">
        <f>I1244</f>
        <v>1</v>
      </c>
      <c r="K1244" t="str">
        <f>VLOOKUP(A1244,MasterTutor!A:D,4,FALSE)</f>
        <v>Distinguished</v>
      </c>
      <c r="L1244" t="str">
        <f>VLOOKUP(A1244,MasterTutor!A:D,3,FALSE)</f>
        <v>Adjunct</v>
      </c>
      <c r="M1244" t="str">
        <f>VLOOKUP(A1244,MasterTutor!A:D,2,FALSE)</f>
        <v>Annelies de Groot</v>
      </c>
    </row>
    <row r="1245" spans="1:13" x14ac:dyDescent="0.2">
      <c r="A1245" s="9" t="s">
        <v>292</v>
      </c>
      <c r="B1245" s="9" t="s">
        <v>17</v>
      </c>
      <c r="C1245" s="12">
        <v>0.08</v>
      </c>
      <c r="D1245" s="12">
        <v>0.78</v>
      </c>
      <c r="E1245" s="12">
        <v>1</v>
      </c>
      <c r="F1245" s="12">
        <v>1</v>
      </c>
      <c r="G1245" s="12">
        <v>1</v>
      </c>
      <c r="H1245" s="9">
        <v>1</v>
      </c>
      <c r="J1245" s="9"/>
      <c r="K1245" t="str">
        <f>VLOOKUP(A1245,MasterTutor!A:D,4,FALSE)</f>
        <v>Distinguished</v>
      </c>
      <c r="L1245" t="str">
        <f>VLOOKUP(A1245,MasterTutor!A:D,3,FALSE)</f>
        <v>Adjunct</v>
      </c>
      <c r="M1245" t="str">
        <f>VLOOKUP(A1245,MasterTutor!A:D,2,FALSE)</f>
        <v>Annelies de Groot</v>
      </c>
    </row>
    <row r="1246" spans="1:13" x14ac:dyDescent="0.2">
      <c r="A1246" s="9" t="s">
        <v>292</v>
      </c>
      <c r="B1246" s="9" t="s">
        <v>18</v>
      </c>
      <c r="C1246" s="12">
        <v>0.17</v>
      </c>
      <c r="D1246" s="12">
        <v>0.56999999999999995</v>
      </c>
      <c r="E1246" s="12">
        <v>1</v>
      </c>
      <c r="F1246" s="12">
        <v>1</v>
      </c>
      <c r="G1246" s="12">
        <v>0.5</v>
      </c>
      <c r="H1246" s="9">
        <v>2</v>
      </c>
      <c r="J1246" s="9"/>
      <c r="K1246" t="str">
        <f>VLOOKUP(A1246,MasterTutor!A:D,4,FALSE)</f>
        <v>Distinguished</v>
      </c>
      <c r="L1246" t="str">
        <f>VLOOKUP(A1246,MasterTutor!A:D,3,FALSE)</f>
        <v>Adjunct</v>
      </c>
      <c r="M1246" t="str">
        <f>VLOOKUP(A1246,MasterTutor!A:D,2,FALSE)</f>
        <v>Annelies de Groot</v>
      </c>
    </row>
    <row r="1247" spans="1:13" x14ac:dyDescent="0.2">
      <c r="A1247" s="9" t="s">
        <v>292</v>
      </c>
      <c r="B1247" s="9" t="s">
        <v>20</v>
      </c>
      <c r="C1247" s="12">
        <v>0.23</v>
      </c>
      <c r="D1247" s="12">
        <v>0.9</v>
      </c>
      <c r="E1247" s="12">
        <v>1</v>
      </c>
      <c r="F1247" s="12">
        <v>1</v>
      </c>
      <c r="G1247" s="12">
        <v>0</v>
      </c>
      <c r="H1247" s="9" t="e">
        <v>#N/A</v>
      </c>
      <c r="J1247" s="9"/>
      <c r="K1247" t="str">
        <f>VLOOKUP(A1247,MasterTutor!A:D,4,FALSE)</f>
        <v>Distinguished</v>
      </c>
      <c r="L1247" t="str">
        <f>VLOOKUP(A1247,MasterTutor!A:D,3,FALSE)</f>
        <v>Adjunct</v>
      </c>
      <c r="M1247" t="str">
        <f>VLOOKUP(A1247,MasterTutor!A:D,2,FALSE)</f>
        <v>Annelies de Groot</v>
      </c>
    </row>
    <row r="1248" spans="1:13" x14ac:dyDescent="0.2">
      <c r="A1248" s="9" t="s">
        <v>292</v>
      </c>
      <c r="B1248" s="9" t="s">
        <v>21</v>
      </c>
      <c r="C1248" s="12">
        <v>0.15</v>
      </c>
      <c r="D1248" s="12">
        <v>0.71</v>
      </c>
      <c r="E1248" s="12">
        <v>1</v>
      </c>
      <c r="F1248" s="12">
        <v>1</v>
      </c>
      <c r="G1248" s="12">
        <v>1</v>
      </c>
      <c r="H1248" s="9">
        <v>1</v>
      </c>
      <c r="I1248" s="11"/>
      <c r="J1248" s="9"/>
      <c r="K1248" t="str">
        <f>VLOOKUP(A1248,MasterTutor!A:D,4,FALSE)</f>
        <v>Distinguished</v>
      </c>
      <c r="L1248" t="str">
        <f>VLOOKUP(A1248,MasterTutor!A:D,3,FALSE)</f>
        <v>Adjunct</v>
      </c>
      <c r="M1248" t="str">
        <f>VLOOKUP(A1248,MasterTutor!A:D,2,FALSE)</f>
        <v>Annelies de Groot</v>
      </c>
    </row>
    <row r="1249" spans="1:13" x14ac:dyDescent="0.2">
      <c r="A1249" s="9" t="s">
        <v>292</v>
      </c>
      <c r="B1249" s="9" t="s">
        <v>22</v>
      </c>
      <c r="C1249" s="12">
        <v>0.06</v>
      </c>
      <c r="D1249" s="12">
        <v>0.82</v>
      </c>
      <c r="E1249" s="12">
        <v>1</v>
      </c>
      <c r="F1249" s="12">
        <v>1</v>
      </c>
      <c r="G1249" s="12">
        <v>0</v>
      </c>
      <c r="H1249" s="9">
        <v>0</v>
      </c>
      <c r="I1249" s="10" t="s">
        <v>23</v>
      </c>
      <c r="J1249" s="12">
        <v>1</v>
      </c>
      <c r="K1249" t="str">
        <f>VLOOKUP(A1249,MasterTutor!A:D,4,FALSE)</f>
        <v>Distinguished</v>
      </c>
      <c r="L1249" t="str">
        <f>VLOOKUP(A1249,MasterTutor!A:D,3,FALSE)</f>
        <v>Adjunct</v>
      </c>
      <c r="M1249" t="str">
        <f>VLOOKUP(A1249,MasterTutor!A:D,2,FALSE)</f>
        <v>Annelies de Groot</v>
      </c>
    </row>
    <row r="1250" spans="1:13" x14ac:dyDescent="0.2">
      <c r="A1250" s="9" t="s">
        <v>293</v>
      </c>
      <c r="B1250" s="9" t="s">
        <v>257</v>
      </c>
      <c r="C1250" s="12">
        <v>0</v>
      </c>
      <c r="D1250" s="12">
        <v>0</v>
      </c>
      <c r="E1250" s="12">
        <v>0</v>
      </c>
      <c r="F1250" s="12">
        <v>0</v>
      </c>
      <c r="G1250" s="12">
        <v>0</v>
      </c>
      <c r="H1250" s="9">
        <v>0</v>
      </c>
      <c r="I1250" s="10"/>
      <c r="J1250" s="12"/>
      <c r="K1250" t="e">
        <f>VLOOKUP(A1250,MasterTutor!A:D,4,FALSE)</f>
        <v>#N/A</v>
      </c>
      <c r="L1250" t="e">
        <f>VLOOKUP(A1250,MasterTutor!A:D,3,FALSE)</f>
        <v>#N/A</v>
      </c>
      <c r="M1250" t="e">
        <f>VLOOKUP(A1250,MasterTutor!A:D,2,FALSE)</f>
        <v>#N/A</v>
      </c>
    </row>
    <row r="1251" spans="1:13" x14ac:dyDescent="0.2">
      <c r="A1251" s="9" t="s">
        <v>294</v>
      </c>
      <c r="B1251" s="9" t="s">
        <v>14</v>
      </c>
      <c r="C1251" s="12">
        <v>1.0319</v>
      </c>
      <c r="D1251" s="12">
        <v>1.0772999999999999</v>
      </c>
      <c r="E1251" s="12">
        <v>0.96402877697841705</v>
      </c>
      <c r="F1251" s="12">
        <v>0.77419354838709598</v>
      </c>
      <c r="G1251" s="12">
        <v>0.24137931034482701</v>
      </c>
      <c r="H1251" s="9">
        <v>12</v>
      </c>
      <c r="I1251" s="10" t="s">
        <v>263</v>
      </c>
      <c r="J1251" s="12">
        <v>0.5</v>
      </c>
      <c r="K1251" t="str">
        <f>VLOOKUP(A1251,MasterTutor!A:D,4,FALSE)</f>
        <v>Advanced</v>
      </c>
      <c r="L1251" t="str">
        <f>VLOOKUP(A1251,MasterTutor!A:D,3,FALSE)</f>
        <v>Professional</v>
      </c>
      <c r="M1251" t="str">
        <f>VLOOKUP(A1251,MasterTutor!A:D,2,FALSE)</f>
        <v>Ian Plamondon</v>
      </c>
    </row>
    <row r="1252" spans="1:13" x14ac:dyDescent="0.2">
      <c r="A1252" s="9" t="s">
        <v>294</v>
      </c>
      <c r="B1252" s="9" t="s">
        <v>16</v>
      </c>
      <c r="C1252" s="12">
        <v>0.96</v>
      </c>
      <c r="D1252" s="12">
        <v>1.0900000000000001</v>
      </c>
      <c r="E1252" s="12">
        <v>0.99</v>
      </c>
      <c r="F1252" s="12">
        <v>0.99</v>
      </c>
      <c r="G1252" s="12">
        <v>0.15</v>
      </c>
      <c r="H1252" s="9">
        <v>15</v>
      </c>
      <c r="I1252" s="13">
        <v>45661</v>
      </c>
      <c r="J1252" s="14">
        <v>0.25</v>
      </c>
      <c r="K1252" t="str">
        <f>VLOOKUP(A1252,MasterTutor!A:D,4,FALSE)</f>
        <v>Advanced</v>
      </c>
      <c r="L1252" t="str">
        <f>VLOOKUP(A1252,MasterTutor!A:D,3,FALSE)</f>
        <v>Professional</v>
      </c>
      <c r="M1252" t="str">
        <f>VLOOKUP(A1252,MasterTutor!A:D,2,FALSE)</f>
        <v>Ian Plamondon</v>
      </c>
    </row>
    <row r="1253" spans="1:13" x14ac:dyDescent="0.2">
      <c r="A1253" s="9" t="s">
        <v>294</v>
      </c>
      <c r="B1253" s="9" t="s">
        <v>257</v>
      </c>
      <c r="C1253" s="12">
        <v>0.87</v>
      </c>
      <c r="D1253" s="12">
        <v>0.87</v>
      </c>
      <c r="E1253" s="12">
        <v>0.96</v>
      </c>
      <c r="F1253" s="12">
        <v>1</v>
      </c>
      <c r="G1253" s="12">
        <v>0.13</v>
      </c>
      <c r="H1253" s="9">
        <v>17</v>
      </c>
      <c r="I1253" s="10">
        <v>0.2857142857142857</v>
      </c>
      <c r="J1253" s="12">
        <f>2/7</f>
        <v>0.2857142857142857</v>
      </c>
      <c r="K1253" t="str">
        <f>VLOOKUP(A1253,MasterTutor!A:D,4,FALSE)</f>
        <v>Advanced</v>
      </c>
      <c r="L1253" t="str">
        <f>VLOOKUP(A1253,MasterTutor!A:D,3,FALSE)</f>
        <v>Professional</v>
      </c>
      <c r="M1253" t="str">
        <f>VLOOKUP(A1253,MasterTutor!A:D,2,FALSE)</f>
        <v>Ian Plamondon</v>
      </c>
    </row>
    <row r="1254" spans="1:13" x14ac:dyDescent="0.2">
      <c r="A1254" s="9" t="s">
        <v>294</v>
      </c>
      <c r="B1254" s="9" t="s">
        <v>29</v>
      </c>
      <c r="C1254" s="12">
        <v>0.94579999999999997</v>
      </c>
      <c r="D1254" s="12">
        <v>0.98519999999999996</v>
      </c>
      <c r="E1254" s="12">
        <v>0.984848485</v>
      </c>
      <c r="F1254" s="12">
        <v>0.97619047599999997</v>
      </c>
      <c r="G1254" s="12">
        <v>0.5</v>
      </c>
      <c r="H1254" s="9">
        <v>20</v>
      </c>
      <c r="I1254" s="10">
        <v>0.66666666666666663</v>
      </c>
      <c r="J1254" s="12">
        <f>I1254</f>
        <v>0.66666666666666663</v>
      </c>
      <c r="K1254" t="str">
        <f>VLOOKUP(A1254,MasterTutor!A:D,4,FALSE)</f>
        <v>Advanced</v>
      </c>
      <c r="L1254" t="str">
        <f>VLOOKUP(A1254,MasterTutor!A:D,3,FALSE)</f>
        <v>Professional</v>
      </c>
      <c r="M1254" t="str">
        <f>VLOOKUP(A1254,MasterTutor!A:D,2,FALSE)</f>
        <v>Ian Plamondon</v>
      </c>
    </row>
    <row r="1255" spans="1:13" x14ac:dyDescent="0.2">
      <c r="A1255" s="9" t="s">
        <v>294</v>
      </c>
      <c r="B1255" s="9" t="s">
        <v>17</v>
      </c>
      <c r="C1255" s="12">
        <v>0.53</v>
      </c>
      <c r="D1255" s="12">
        <v>1.1599999999999999</v>
      </c>
      <c r="E1255" s="12">
        <v>0.97</v>
      </c>
      <c r="F1255" s="12">
        <v>1</v>
      </c>
      <c r="G1255" s="12">
        <v>0.64</v>
      </c>
      <c r="H1255" s="9">
        <v>3</v>
      </c>
      <c r="I1255" s="10" t="s">
        <v>19</v>
      </c>
      <c r="J1255" s="12">
        <v>0.67</v>
      </c>
      <c r="K1255" t="str">
        <f>VLOOKUP(A1255,MasterTutor!A:D,4,FALSE)</f>
        <v>Advanced</v>
      </c>
      <c r="L1255" t="str">
        <f>VLOOKUP(A1255,MasterTutor!A:D,3,FALSE)</f>
        <v>Professional</v>
      </c>
      <c r="M1255" t="str">
        <f>VLOOKUP(A1255,MasterTutor!A:D,2,FALSE)</f>
        <v>Ian Plamondon</v>
      </c>
    </row>
    <row r="1256" spans="1:13" x14ac:dyDescent="0.2">
      <c r="A1256" s="9" t="s">
        <v>294</v>
      </c>
      <c r="B1256" s="9" t="s">
        <v>18</v>
      </c>
      <c r="C1256" s="12">
        <v>0.55000000000000004</v>
      </c>
      <c r="D1256" s="12">
        <v>1.07</v>
      </c>
      <c r="E1256" s="12">
        <v>0.97</v>
      </c>
      <c r="F1256" s="12">
        <v>0.79</v>
      </c>
      <c r="G1256" s="12">
        <v>0.68</v>
      </c>
      <c r="H1256" s="9">
        <v>2</v>
      </c>
      <c r="I1256" s="10">
        <v>1</v>
      </c>
      <c r="J1256" s="12">
        <f>I1256</f>
        <v>1</v>
      </c>
      <c r="K1256" t="str">
        <f>VLOOKUP(A1256,MasterTutor!A:D,4,FALSE)</f>
        <v>Advanced</v>
      </c>
      <c r="L1256" t="str">
        <f>VLOOKUP(A1256,MasterTutor!A:D,3,FALSE)</f>
        <v>Professional</v>
      </c>
      <c r="M1256" t="str">
        <f>VLOOKUP(A1256,MasterTutor!A:D,2,FALSE)</f>
        <v>Ian Plamondon</v>
      </c>
    </row>
    <row r="1257" spans="1:13" x14ac:dyDescent="0.2">
      <c r="A1257" s="9" t="s">
        <v>294</v>
      </c>
      <c r="B1257" s="9" t="s">
        <v>20</v>
      </c>
      <c r="C1257" s="12">
        <v>0.92</v>
      </c>
      <c r="D1257" s="12">
        <v>1.06</v>
      </c>
      <c r="E1257" s="12">
        <v>0.99</v>
      </c>
      <c r="F1257" s="12">
        <v>1</v>
      </c>
      <c r="G1257" s="12">
        <v>0.57999999999999996</v>
      </c>
      <c r="H1257" s="9">
        <v>6</v>
      </c>
      <c r="I1257" s="10" t="s">
        <v>295</v>
      </c>
      <c r="J1257" s="12">
        <v>0.22</v>
      </c>
      <c r="K1257" t="str">
        <f>VLOOKUP(A1257,MasterTutor!A:D,4,FALSE)</f>
        <v>Advanced</v>
      </c>
      <c r="L1257" t="str">
        <f>VLOOKUP(A1257,MasterTutor!A:D,3,FALSE)</f>
        <v>Professional</v>
      </c>
      <c r="M1257" t="str">
        <f>VLOOKUP(A1257,MasterTutor!A:D,2,FALSE)</f>
        <v>Ian Plamondon</v>
      </c>
    </row>
    <row r="1258" spans="1:13" x14ac:dyDescent="0.2">
      <c r="A1258" s="9" t="s">
        <v>294</v>
      </c>
      <c r="B1258" s="9" t="s">
        <v>21</v>
      </c>
      <c r="C1258" s="12">
        <v>0.9</v>
      </c>
      <c r="D1258" s="12">
        <v>1.04</v>
      </c>
      <c r="E1258" s="12">
        <v>0.99</v>
      </c>
      <c r="F1258" s="12">
        <v>1</v>
      </c>
      <c r="G1258" s="12">
        <v>0</v>
      </c>
      <c r="H1258" s="9">
        <v>10</v>
      </c>
      <c r="I1258" s="10" t="s">
        <v>52</v>
      </c>
      <c r="J1258" s="12">
        <v>0.63</v>
      </c>
      <c r="K1258" t="str">
        <f>VLOOKUP(A1258,MasterTutor!A:D,4,FALSE)</f>
        <v>Advanced</v>
      </c>
      <c r="L1258" t="str">
        <f>VLOOKUP(A1258,MasterTutor!A:D,3,FALSE)</f>
        <v>Professional</v>
      </c>
      <c r="M1258" t="str">
        <f>VLOOKUP(A1258,MasterTutor!A:D,2,FALSE)</f>
        <v>Ian Plamondon</v>
      </c>
    </row>
    <row r="1259" spans="1:13" x14ac:dyDescent="0.2">
      <c r="A1259" s="9" t="s">
        <v>294</v>
      </c>
      <c r="B1259" s="9" t="s">
        <v>22</v>
      </c>
      <c r="C1259" s="12">
        <v>0.89</v>
      </c>
      <c r="D1259" s="12">
        <v>1.05</v>
      </c>
      <c r="E1259" s="12">
        <v>0.98</v>
      </c>
      <c r="F1259" s="12">
        <v>0.96</v>
      </c>
      <c r="G1259" s="12">
        <v>0.28000000000000003</v>
      </c>
      <c r="H1259" s="9">
        <v>6</v>
      </c>
      <c r="I1259" s="10" t="s">
        <v>27</v>
      </c>
      <c r="J1259" s="12">
        <v>0.33</v>
      </c>
      <c r="K1259" t="str">
        <f>VLOOKUP(A1259,MasterTutor!A:D,4,FALSE)</f>
        <v>Advanced</v>
      </c>
      <c r="L1259" t="str">
        <f>VLOOKUP(A1259,MasterTutor!A:D,3,FALSE)</f>
        <v>Professional</v>
      </c>
      <c r="M1259" t="str">
        <f>VLOOKUP(A1259,MasterTutor!A:D,2,FALSE)</f>
        <v>Ian Plamondon</v>
      </c>
    </row>
    <row r="1260" spans="1:13" x14ac:dyDescent="0.2">
      <c r="A1260" s="9" t="s">
        <v>296</v>
      </c>
      <c r="B1260" s="9" t="s">
        <v>17</v>
      </c>
      <c r="C1260" s="12">
        <v>0.02</v>
      </c>
      <c r="D1260" s="12">
        <v>0.63</v>
      </c>
      <c r="E1260" s="12">
        <v>1</v>
      </c>
      <c r="F1260" s="12">
        <v>0.5</v>
      </c>
      <c r="G1260" s="12">
        <v>1</v>
      </c>
      <c r="H1260" s="9" t="e">
        <v>#N/A</v>
      </c>
      <c r="I1260" s="10">
        <v>0</v>
      </c>
      <c r="J1260" s="12">
        <f>I1260</f>
        <v>0</v>
      </c>
      <c r="K1260" t="e">
        <f>VLOOKUP(A1260,MasterTutor!A:D,4,FALSE)</f>
        <v>#N/A</v>
      </c>
      <c r="L1260" t="e">
        <f>VLOOKUP(A1260,MasterTutor!A:D,3,FALSE)</f>
        <v>#N/A</v>
      </c>
      <c r="M1260" t="e">
        <f>VLOOKUP(A1260,MasterTutor!A:D,2,FALSE)</f>
        <v>#N/A</v>
      </c>
    </row>
    <row r="1261" spans="1:13" x14ac:dyDescent="0.2">
      <c r="A1261" s="9" t="s">
        <v>296</v>
      </c>
      <c r="B1261" s="9" t="s">
        <v>18</v>
      </c>
      <c r="C1261" s="12">
        <v>0.35</v>
      </c>
      <c r="D1261" s="12">
        <v>0.72</v>
      </c>
      <c r="E1261" s="12">
        <v>1</v>
      </c>
      <c r="F1261" s="12">
        <v>0.25</v>
      </c>
      <c r="G1261" s="12">
        <v>0.75</v>
      </c>
      <c r="H1261" s="9">
        <v>1</v>
      </c>
      <c r="I1261" s="10">
        <v>0</v>
      </c>
      <c r="J1261" s="12">
        <f>I1261</f>
        <v>0</v>
      </c>
      <c r="K1261" t="e">
        <f>VLOOKUP(A1261,MasterTutor!A:D,4,FALSE)</f>
        <v>#N/A</v>
      </c>
      <c r="L1261" t="e">
        <f>VLOOKUP(A1261,MasterTutor!A:D,3,FALSE)</f>
        <v>#N/A</v>
      </c>
      <c r="M1261" t="e">
        <f>VLOOKUP(A1261,MasterTutor!A:D,2,FALSE)</f>
        <v>#N/A</v>
      </c>
    </row>
    <row r="1262" spans="1:13" x14ac:dyDescent="0.2">
      <c r="A1262" s="9" t="s">
        <v>297</v>
      </c>
      <c r="B1262" s="9" t="s">
        <v>14</v>
      </c>
      <c r="C1262" s="12">
        <v>0.5625</v>
      </c>
      <c r="D1262" s="12">
        <v>1.1601999999999999</v>
      </c>
      <c r="E1262" s="12">
        <v>1</v>
      </c>
      <c r="F1262" s="12">
        <v>1</v>
      </c>
      <c r="G1262" s="12">
        <v>0.66666666666666596</v>
      </c>
      <c r="H1262" s="9">
        <v>0</v>
      </c>
      <c r="I1262" s="10"/>
      <c r="J1262" s="12"/>
      <c r="K1262" t="str">
        <f>VLOOKUP(A1262,MasterTutor!A:D,4,FALSE)</f>
        <v>Distinguished</v>
      </c>
      <c r="L1262" t="str">
        <f>VLOOKUP(A1262,MasterTutor!A:D,3,FALSE)</f>
        <v>Adjunct</v>
      </c>
      <c r="M1262" t="str">
        <f>VLOOKUP(A1262,MasterTutor!A:D,2,FALSE)</f>
        <v>Annelies de Groot</v>
      </c>
    </row>
    <row r="1263" spans="1:13" x14ac:dyDescent="0.2">
      <c r="A1263" s="9" t="s">
        <v>297</v>
      </c>
      <c r="B1263" s="9" t="s">
        <v>14</v>
      </c>
      <c r="C1263" s="12">
        <v>0.5625</v>
      </c>
      <c r="D1263" s="12">
        <v>1.1601999999999999</v>
      </c>
      <c r="E1263" s="12">
        <v>1</v>
      </c>
      <c r="F1263" s="12">
        <v>1</v>
      </c>
      <c r="G1263" s="12">
        <v>0.66666666666666596</v>
      </c>
      <c r="H1263" s="9">
        <v>0</v>
      </c>
      <c r="J1263" s="9"/>
      <c r="K1263" t="str">
        <f>VLOOKUP(A1263,MasterTutor!A:D,4,FALSE)</f>
        <v>Distinguished</v>
      </c>
      <c r="L1263" t="str">
        <f>VLOOKUP(A1263,MasterTutor!A:D,3,FALSE)</f>
        <v>Adjunct</v>
      </c>
      <c r="M1263" t="str">
        <f>VLOOKUP(A1263,MasterTutor!A:D,2,FALSE)</f>
        <v>Annelies de Groot</v>
      </c>
    </row>
    <row r="1264" spans="1:13" x14ac:dyDescent="0.2">
      <c r="A1264" s="9" t="s">
        <v>297</v>
      </c>
      <c r="B1264" s="9" t="s">
        <v>16</v>
      </c>
      <c r="C1264" s="12">
        <v>0.48</v>
      </c>
      <c r="D1264" s="12">
        <v>1.1399999999999999</v>
      </c>
      <c r="E1264" s="12">
        <v>0.95</v>
      </c>
      <c r="F1264" s="12">
        <v>1</v>
      </c>
      <c r="G1264" s="12">
        <v>1</v>
      </c>
      <c r="H1264" s="9">
        <v>0</v>
      </c>
      <c r="I1264" s="13">
        <v>45659</v>
      </c>
      <c r="J1264" s="12">
        <v>0.5</v>
      </c>
      <c r="K1264" t="str">
        <f>VLOOKUP(A1264,MasterTutor!A:D,4,FALSE)</f>
        <v>Distinguished</v>
      </c>
      <c r="L1264" t="str">
        <f>VLOOKUP(A1264,MasterTutor!A:D,3,FALSE)</f>
        <v>Adjunct</v>
      </c>
      <c r="M1264" t="str">
        <f>VLOOKUP(A1264,MasterTutor!A:D,2,FALSE)</f>
        <v>Annelies de Groot</v>
      </c>
    </row>
    <row r="1265" spans="1:13" x14ac:dyDescent="0.2">
      <c r="A1265" s="9" t="s">
        <v>297</v>
      </c>
      <c r="B1265" s="9" t="s">
        <v>257</v>
      </c>
      <c r="C1265" s="12">
        <v>0.32</v>
      </c>
      <c r="D1265" s="12">
        <v>1.1499999999999999</v>
      </c>
      <c r="E1265" s="12">
        <v>1</v>
      </c>
      <c r="F1265" s="12">
        <v>1</v>
      </c>
      <c r="G1265" s="12">
        <v>1</v>
      </c>
      <c r="H1265" s="9">
        <v>0</v>
      </c>
      <c r="I1265" s="10"/>
      <c r="J1265" s="12"/>
      <c r="K1265" t="str">
        <f>VLOOKUP(A1265,MasterTutor!A:D,4,FALSE)</f>
        <v>Distinguished</v>
      </c>
      <c r="L1265" t="str">
        <f>VLOOKUP(A1265,MasterTutor!A:D,3,FALSE)</f>
        <v>Adjunct</v>
      </c>
      <c r="M1265" t="str">
        <f>VLOOKUP(A1265,MasterTutor!A:D,2,FALSE)</f>
        <v>Annelies de Groot</v>
      </c>
    </row>
    <row r="1266" spans="1:13" x14ac:dyDescent="0.2">
      <c r="A1266" s="9" t="s">
        <v>297</v>
      </c>
      <c r="B1266" s="9" t="s">
        <v>29</v>
      </c>
      <c r="C1266" s="12">
        <v>0.53129999999999999</v>
      </c>
      <c r="D1266" s="12">
        <v>1.3633</v>
      </c>
      <c r="E1266" s="12">
        <v>1</v>
      </c>
      <c r="F1266" s="12">
        <v>1</v>
      </c>
      <c r="G1266" s="12">
        <v>1</v>
      </c>
      <c r="H1266" s="9">
        <v>0</v>
      </c>
      <c r="I1266" s="10" t="s">
        <v>45</v>
      </c>
      <c r="J1266" s="12">
        <v>0</v>
      </c>
      <c r="K1266" t="str">
        <f>VLOOKUP(A1266,MasterTutor!A:D,4,FALSE)</f>
        <v>Distinguished</v>
      </c>
      <c r="L1266" t="str">
        <f>VLOOKUP(A1266,MasterTutor!A:D,3,FALSE)</f>
        <v>Adjunct</v>
      </c>
      <c r="M1266" t="str">
        <f>VLOOKUP(A1266,MasterTutor!A:D,2,FALSE)</f>
        <v>Annelies de Groot</v>
      </c>
    </row>
    <row r="1267" spans="1:13" x14ac:dyDescent="0.2">
      <c r="A1267" s="9" t="s">
        <v>297</v>
      </c>
      <c r="B1267" s="9" t="s">
        <v>17</v>
      </c>
      <c r="C1267" s="12">
        <v>0.5</v>
      </c>
      <c r="D1267" s="12">
        <v>1.47</v>
      </c>
      <c r="E1267" s="12">
        <v>1</v>
      </c>
      <c r="F1267" s="12">
        <v>1</v>
      </c>
      <c r="G1267" s="12">
        <v>0.67</v>
      </c>
      <c r="H1267" s="9">
        <v>4</v>
      </c>
      <c r="J1267" s="9"/>
      <c r="K1267" t="str">
        <f>VLOOKUP(A1267,MasterTutor!A:D,4,FALSE)</f>
        <v>Distinguished</v>
      </c>
      <c r="L1267" t="str">
        <f>VLOOKUP(A1267,MasterTutor!A:D,3,FALSE)</f>
        <v>Adjunct</v>
      </c>
      <c r="M1267" t="str">
        <f>VLOOKUP(A1267,MasterTutor!A:D,2,FALSE)</f>
        <v>Annelies de Groot</v>
      </c>
    </row>
    <row r="1268" spans="1:13" x14ac:dyDescent="0.2">
      <c r="A1268" s="9" t="s">
        <v>297</v>
      </c>
      <c r="B1268" s="9" t="s">
        <v>18</v>
      </c>
      <c r="C1268" s="12">
        <v>0.23</v>
      </c>
      <c r="D1268" s="12">
        <v>1.47</v>
      </c>
      <c r="E1268" s="12">
        <v>1</v>
      </c>
      <c r="F1268" s="12">
        <v>1</v>
      </c>
      <c r="G1268" s="12">
        <v>0.6</v>
      </c>
      <c r="H1268" s="9">
        <v>1</v>
      </c>
      <c r="J1268" s="9"/>
      <c r="K1268" t="str">
        <f>VLOOKUP(A1268,MasterTutor!A:D,4,FALSE)</f>
        <v>Distinguished</v>
      </c>
      <c r="L1268" t="str">
        <f>VLOOKUP(A1268,MasterTutor!A:D,3,FALSE)</f>
        <v>Adjunct</v>
      </c>
      <c r="M1268" t="str">
        <f>VLOOKUP(A1268,MasterTutor!A:D,2,FALSE)</f>
        <v>Annelies de Groot</v>
      </c>
    </row>
    <row r="1269" spans="1:13" x14ac:dyDescent="0.2">
      <c r="A1269" s="9" t="s">
        <v>297</v>
      </c>
      <c r="B1269" s="9" t="s">
        <v>20</v>
      </c>
      <c r="C1269" s="12">
        <v>0.35</v>
      </c>
      <c r="D1269" s="12">
        <v>1.25</v>
      </c>
      <c r="E1269" s="12">
        <v>0.94</v>
      </c>
      <c r="F1269" s="12">
        <v>1</v>
      </c>
      <c r="G1269" s="12">
        <v>0.5</v>
      </c>
      <c r="H1269" s="9" t="e">
        <v>#N/A</v>
      </c>
      <c r="J1269" s="9"/>
      <c r="K1269" t="str">
        <f>VLOOKUP(A1269,MasterTutor!A:D,4,FALSE)</f>
        <v>Distinguished</v>
      </c>
      <c r="L1269" t="str">
        <f>VLOOKUP(A1269,MasterTutor!A:D,3,FALSE)</f>
        <v>Adjunct</v>
      </c>
      <c r="M1269" t="str">
        <f>VLOOKUP(A1269,MasterTutor!A:D,2,FALSE)</f>
        <v>Annelies de Groot</v>
      </c>
    </row>
    <row r="1270" spans="1:13" x14ac:dyDescent="0.2">
      <c r="A1270" s="9" t="s">
        <v>297</v>
      </c>
      <c r="B1270" s="9" t="s">
        <v>21</v>
      </c>
      <c r="C1270" s="12">
        <v>0.56000000000000005</v>
      </c>
      <c r="D1270" s="12">
        <v>1.22</v>
      </c>
      <c r="E1270" s="12">
        <v>0.96</v>
      </c>
      <c r="F1270" s="12">
        <v>1</v>
      </c>
      <c r="G1270" s="12">
        <v>0</v>
      </c>
      <c r="H1270" s="9">
        <v>0</v>
      </c>
      <c r="I1270" s="11"/>
      <c r="J1270" s="9"/>
      <c r="K1270" t="str">
        <f>VLOOKUP(A1270,MasterTutor!A:D,4,FALSE)</f>
        <v>Distinguished</v>
      </c>
      <c r="L1270" t="str">
        <f>VLOOKUP(A1270,MasterTutor!A:D,3,FALSE)</f>
        <v>Adjunct</v>
      </c>
      <c r="M1270" t="str">
        <f>VLOOKUP(A1270,MasterTutor!A:D,2,FALSE)</f>
        <v>Annelies de Groot</v>
      </c>
    </row>
    <row r="1271" spans="1:13" x14ac:dyDescent="0.2">
      <c r="A1271" s="9" t="s">
        <v>297</v>
      </c>
      <c r="B1271" s="9" t="s">
        <v>22</v>
      </c>
      <c r="C1271" s="12">
        <v>0.77</v>
      </c>
      <c r="D1271" s="12">
        <v>1.28</v>
      </c>
      <c r="E1271" s="12">
        <v>1</v>
      </c>
      <c r="F1271" s="12">
        <v>0.85</v>
      </c>
      <c r="G1271" s="12">
        <v>0.75</v>
      </c>
      <c r="H1271" s="9">
        <v>1</v>
      </c>
      <c r="I1271" s="10" t="s">
        <v>36</v>
      </c>
      <c r="J1271" s="12">
        <v>0</v>
      </c>
      <c r="K1271" t="str">
        <f>VLOOKUP(A1271,MasterTutor!A:D,4,FALSE)</f>
        <v>Distinguished</v>
      </c>
      <c r="L1271" t="str">
        <f>VLOOKUP(A1271,MasterTutor!A:D,3,FALSE)</f>
        <v>Adjunct</v>
      </c>
      <c r="M1271" t="str">
        <f>VLOOKUP(A1271,MasterTutor!A:D,2,FALSE)</f>
        <v>Annelies de Groot</v>
      </c>
    </row>
    <row r="1272" spans="1:13" x14ac:dyDescent="0.2">
      <c r="A1272" s="9" t="s">
        <v>298</v>
      </c>
      <c r="B1272" s="9" t="s">
        <v>14</v>
      </c>
      <c r="C1272" s="12">
        <v>0.68330000000000002</v>
      </c>
      <c r="D1272" s="12">
        <v>1.0575999999999901</v>
      </c>
      <c r="E1272" s="12">
        <v>1</v>
      </c>
      <c r="F1272" s="12">
        <v>0.98214285714285698</v>
      </c>
      <c r="G1272" s="12">
        <v>0.85714285714285698</v>
      </c>
      <c r="H1272" s="9">
        <v>0</v>
      </c>
      <c r="I1272" s="10" t="s">
        <v>23</v>
      </c>
      <c r="J1272" s="12">
        <v>1</v>
      </c>
      <c r="K1272" t="str">
        <f>VLOOKUP(A1272,MasterTutor!A:D,4,FALSE)</f>
        <v>Distinguished</v>
      </c>
      <c r="L1272" t="str">
        <f>VLOOKUP(A1272,MasterTutor!A:D,3,FALSE)</f>
        <v>Professional</v>
      </c>
      <c r="M1272" t="str">
        <f>VLOOKUP(A1272,MasterTutor!A:D,2,FALSE)</f>
        <v>Annelies de Groot</v>
      </c>
    </row>
    <row r="1273" spans="1:13" x14ac:dyDescent="0.2">
      <c r="A1273" s="9" t="s">
        <v>298</v>
      </c>
      <c r="B1273" s="9" t="s">
        <v>16</v>
      </c>
      <c r="C1273" s="12">
        <v>0.63</v>
      </c>
      <c r="D1273" s="12">
        <v>1.04</v>
      </c>
      <c r="E1273" s="12">
        <v>1</v>
      </c>
      <c r="F1273" s="12">
        <v>1</v>
      </c>
      <c r="G1273" s="12">
        <v>0.93</v>
      </c>
      <c r="H1273" s="9">
        <v>1</v>
      </c>
      <c r="I1273" s="13">
        <v>45658</v>
      </c>
      <c r="J1273" s="12">
        <v>1</v>
      </c>
      <c r="K1273" t="str">
        <f>VLOOKUP(A1273,MasterTutor!A:D,4,FALSE)</f>
        <v>Distinguished</v>
      </c>
      <c r="L1273" t="str">
        <f>VLOOKUP(A1273,MasterTutor!A:D,3,FALSE)</f>
        <v>Professional</v>
      </c>
      <c r="M1273" t="str">
        <f>VLOOKUP(A1273,MasterTutor!A:D,2,FALSE)</f>
        <v>Annelies de Groot</v>
      </c>
    </row>
    <row r="1274" spans="1:13" x14ac:dyDescent="0.2">
      <c r="A1274" s="9" t="s">
        <v>298</v>
      </c>
      <c r="B1274" s="9" t="s">
        <v>257</v>
      </c>
      <c r="C1274" s="12">
        <v>0.48</v>
      </c>
      <c r="D1274" s="12">
        <v>0.9</v>
      </c>
      <c r="E1274" s="12">
        <v>1</v>
      </c>
      <c r="F1274" s="12">
        <v>0.86</v>
      </c>
      <c r="G1274" s="12">
        <v>1</v>
      </c>
      <c r="H1274" s="9">
        <v>8</v>
      </c>
      <c r="I1274" s="10">
        <v>1</v>
      </c>
      <c r="J1274" s="12">
        <v>1</v>
      </c>
      <c r="K1274" t="str">
        <f>VLOOKUP(A1274,MasterTutor!A:D,4,FALSE)</f>
        <v>Distinguished</v>
      </c>
      <c r="L1274" t="str">
        <f>VLOOKUP(A1274,MasterTutor!A:D,3,FALSE)</f>
        <v>Professional</v>
      </c>
      <c r="M1274" t="str">
        <f>VLOOKUP(A1274,MasterTutor!A:D,2,FALSE)</f>
        <v>Annelies de Groot</v>
      </c>
    </row>
    <row r="1275" spans="1:13" x14ac:dyDescent="0.2">
      <c r="A1275" s="9" t="s">
        <v>298</v>
      </c>
      <c r="B1275" s="9" t="s">
        <v>29</v>
      </c>
      <c r="C1275" s="12">
        <v>0.4708</v>
      </c>
      <c r="D1275" s="12">
        <v>0.97860000000000003</v>
      </c>
      <c r="E1275" s="12">
        <v>1</v>
      </c>
      <c r="F1275" s="12">
        <v>0.72093023300000003</v>
      </c>
      <c r="G1275" s="12">
        <v>0.9375</v>
      </c>
      <c r="H1275" s="9">
        <v>4</v>
      </c>
      <c r="I1275" s="10" t="s">
        <v>32</v>
      </c>
      <c r="J1275" s="12">
        <v>0</v>
      </c>
      <c r="K1275" t="str">
        <f>VLOOKUP(A1275,MasterTutor!A:D,4,FALSE)</f>
        <v>Distinguished</v>
      </c>
      <c r="L1275" t="str">
        <f>VLOOKUP(A1275,MasterTutor!A:D,3,FALSE)</f>
        <v>Professional</v>
      </c>
      <c r="M1275" t="str">
        <f>VLOOKUP(A1275,MasterTutor!A:D,2,FALSE)</f>
        <v>Annelies de Groot</v>
      </c>
    </row>
    <row r="1276" spans="1:13" x14ac:dyDescent="0.2">
      <c r="A1276" s="9" t="s">
        <v>298</v>
      </c>
      <c r="B1276" s="9" t="s">
        <v>17</v>
      </c>
      <c r="C1276" s="12">
        <v>0.81</v>
      </c>
      <c r="D1276" s="12">
        <v>1.04</v>
      </c>
      <c r="E1276" s="12">
        <v>1</v>
      </c>
      <c r="F1276" s="12">
        <v>0.95</v>
      </c>
      <c r="G1276" s="12">
        <v>0.86</v>
      </c>
      <c r="H1276" s="9">
        <v>4</v>
      </c>
      <c r="I1276" s="10" t="s">
        <v>35</v>
      </c>
      <c r="J1276" s="12">
        <v>0.75</v>
      </c>
      <c r="K1276" t="str">
        <f>VLOOKUP(A1276,MasterTutor!A:D,4,FALSE)</f>
        <v>Distinguished</v>
      </c>
      <c r="L1276" t="str">
        <f>VLOOKUP(A1276,MasterTutor!A:D,3,FALSE)</f>
        <v>Professional</v>
      </c>
      <c r="M1276" t="str">
        <f>VLOOKUP(A1276,MasterTutor!A:D,2,FALSE)</f>
        <v>Annelies de Groot</v>
      </c>
    </row>
    <row r="1277" spans="1:13" x14ac:dyDescent="0.2">
      <c r="A1277" s="9" t="s">
        <v>298</v>
      </c>
      <c r="B1277" s="9" t="s">
        <v>18</v>
      </c>
      <c r="C1277" s="12">
        <v>0.32</v>
      </c>
      <c r="D1277" s="12">
        <v>0.84</v>
      </c>
      <c r="E1277" s="12">
        <v>1</v>
      </c>
      <c r="F1277" s="12">
        <v>0.69</v>
      </c>
      <c r="G1277" s="12">
        <v>0.64</v>
      </c>
      <c r="H1277" s="9">
        <v>4</v>
      </c>
      <c r="I1277" s="10">
        <v>1</v>
      </c>
      <c r="J1277" s="12">
        <f>I1277</f>
        <v>1</v>
      </c>
      <c r="K1277" t="str">
        <f>VLOOKUP(A1277,MasterTutor!A:D,4,FALSE)</f>
        <v>Distinguished</v>
      </c>
      <c r="L1277" t="str">
        <f>VLOOKUP(A1277,MasterTutor!A:D,3,FALSE)</f>
        <v>Professional</v>
      </c>
      <c r="M1277" t="str">
        <f>VLOOKUP(A1277,MasterTutor!A:D,2,FALSE)</f>
        <v>Annelies de Groot</v>
      </c>
    </row>
    <row r="1278" spans="1:13" x14ac:dyDescent="0.2">
      <c r="A1278" s="9" t="s">
        <v>298</v>
      </c>
      <c r="B1278" s="9" t="s">
        <v>20</v>
      </c>
      <c r="C1278" s="12">
        <v>0.55000000000000004</v>
      </c>
      <c r="D1278" s="12">
        <v>0.99</v>
      </c>
      <c r="E1278" s="12">
        <v>1</v>
      </c>
      <c r="F1278" s="12">
        <v>0.98</v>
      </c>
      <c r="G1278" s="12">
        <v>0.5</v>
      </c>
      <c r="H1278" s="9">
        <v>6</v>
      </c>
      <c r="J1278" s="9"/>
      <c r="K1278" t="str">
        <f>VLOOKUP(A1278,MasterTutor!A:D,4,FALSE)</f>
        <v>Distinguished</v>
      </c>
      <c r="L1278" t="str">
        <f>VLOOKUP(A1278,MasterTutor!A:D,3,FALSE)</f>
        <v>Professional</v>
      </c>
      <c r="M1278" t="str">
        <f>VLOOKUP(A1278,MasterTutor!A:D,2,FALSE)</f>
        <v>Annelies de Groot</v>
      </c>
    </row>
    <row r="1279" spans="1:13" x14ac:dyDescent="0.2">
      <c r="A1279" s="9" t="s">
        <v>298</v>
      </c>
      <c r="B1279" s="9" t="s">
        <v>21</v>
      </c>
      <c r="C1279" s="12">
        <v>0.46</v>
      </c>
      <c r="D1279" s="12">
        <v>1.0900000000000001</v>
      </c>
      <c r="E1279" s="12">
        <v>1</v>
      </c>
      <c r="F1279" s="12">
        <v>1</v>
      </c>
      <c r="G1279" s="12">
        <v>0.82</v>
      </c>
      <c r="H1279" s="9">
        <v>1</v>
      </c>
      <c r="I1279" s="10" t="s">
        <v>39</v>
      </c>
      <c r="J1279" s="12">
        <v>0.66</v>
      </c>
      <c r="K1279" t="str">
        <f>VLOOKUP(A1279,MasterTutor!A:D,4,FALSE)</f>
        <v>Distinguished</v>
      </c>
      <c r="L1279" t="str">
        <f>VLOOKUP(A1279,MasterTutor!A:D,3,FALSE)</f>
        <v>Professional</v>
      </c>
      <c r="M1279" t="str">
        <f>VLOOKUP(A1279,MasterTutor!A:D,2,FALSE)</f>
        <v>Annelies de Groot</v>
      </c>
    </row>
    <row r="1280" spans="1:13" x14ac:dyDescent="0.2">
      <c r="A1280" s="9" t="s">
        <v>298</v>
      </c>
      <c r="B1280" s="9" t="s">
        <v>22</v>
      </c>
      <c r="C1280" s="12">
        <v>0.73</v>
      </c>
      <c r="D1280" s="12">
        <v>1.03</v>
      </c>
      <c r="E1280" s="12">
        <v>1</v>
      </c>
      <c r="F1280" s="12">
        <v>0.88</v>
      </c>
      <c r="G1280" s="12">
        <v>0.83</v>
      </c>
      <c r="H1280" s="9">
        <v>1</v>
      </c>
      <c r="I1280" s="10" t="s">
        <v>109</v>
      </c>
      <c r="J1280" s="12">
        <v>1</v>
      </c>
      <c r="K1280" t="str">
        <f>VLOOKUP(A1280,MasterTutor!A:D,4,FALSE)</f>
        <v>Distinguished</v>
      </c>
      <c r="L1280" t="str">
        <f>VLOOKUP(A1280,MasterTutor!A:D,3,FALSE)</f>
        <v>Professional</v>
      </c>
      <c r="M1280" t="str">
        <f>VLOOKUP(A1280,MasterTutor!A:D,2,FALSE)</f>
        <v>Annelies de Groot</v>
      </c>
    </row>
    <row r="1281" spans="1:13" x14ac:dyDescent="0.2">
      <c r="A1281" s="9" t="s">
        <v>299</v>
      </c>
      <c r="B1281" s="9" t="s">
        <v>14</v>
      </c>
      <c r="C1281" s="12">
        <v>0.8135</v>
      </c>
      <c r="D1281" s="12">
        <v>1.1349</v>
      </c>
      <c r="E1281" s="12">
        <v>1</v>
      </c>
      <c r="F1281" s="12">
        <v>1</v>
      </c>
      <c r="G1281" s="12">
        <v>1</v>
      </c>
      <c r="H1281" s="9">
        <v>1</v>
      </c>
      <c r="I1281" s="10"/>
      <c r="J1281" s="12"/>
      <c r="K1281" t="str">
        <f>VLOOKUP(A1281,MasterTutor!A:D,4,FALSE)</f>
        <v>Premium</v>
      </c>
      <c r="L1281" t="str">
        <f>VLOOKUP(A1281,MasterTutor!A:D,3,FALSE)</f>
        <v>Adjunct</v>
      </c>
      <c r="M1281" t="str">
        <f>VLOOKUP(A1281,MasterTutor!A:D,2,FALSE)</f>
        <v>Kristin Haase-Alvey</v>
      </c>
    </row>
    <row r="1282" spans="1:13" x14ac:dyDescent="0.2">
      <c r="A1282" s="9" t="s">
        <v>299</v>
      </c>
      <c r="B1282" s="9" t="s">
        <v>14</v>
      </c>
      <c r="C1282" s="12">
        <v>0.8135</v>
      </c>
      <c r="D1282" s="12">
        <v>1.1349</v>
      </c>
      <c r="E1282" s="12">
        <v>1</v>
      </c>
      <c r="F1282" s="12">
        <v>1</v>
      </c>
      <c r="G1282" s="12">
        <v>1</v>
      </c>
      <c r="H1282" s="9">
        <v>1</v>
      </c>
      <c r="J1282" s="9"/>
      <c r="K1282" t="str">
        <f>VLOOKUP(A1282,MasterTutor!A:D,4,FALSE)</f>
        <v>Premium</v>
      </c>
      <c r="L1282" t="str">
        <f>VLOOKUP(A1282,MasterTutor!A:D,3,FALSE)</f>
        <v>Adjunct</v>
      </c>
      <c r="M1282" t="str">
        <f>VLOOKUP(A1282,MasterTutor!A:D,2,FALSE)</f>
        <v>Kristin Haase-Alvey</v>
      </c>
    </row>
    <row r="1283" spans="1:13" x14ac:dyDescent="0.2">
      <c r="A1283" s="9" t="s">
        <v>299</v>
      </c>
      <c r="B1283" s="9" t="s">
        <v>16</v>
      </c>
      <c r="C1283" s="12">
        <v>0.55000000000000004</v>
      </c>
      <c r="D1283" s="12">
        <v>0.95</v>
      </c>
      <c r="E1283" s="12">
        <v>1</v>
      </c>
      <c r="F1283" s="12">
        <v>1</v>
      </c>
      <c r="G1283" s="12">
        <v>1</v>
      </c>
      <c r="H1283" s="9">
        <v>6</v>
      </c>
      <c r="I1283" s="13"/>
      <c r="J1283" s="9"/>
      <c r="K1283" t="str">
        <f>VLOOKUP(A1283,MasterTutor!A:D,4,FALSE)</f>
        <v>Premium</v>
      </c>
      <c r="L1283" t="str">
        <f>VLOOKUP(A1283,MasterTutor!A:D,3,FALSE)</f>
        <v>Adjunct</v>
      </c>
      <c r="M1283" t="str">
        <f>VLOOKUP(A1283,MasterTutor!A:D,2,FALSE)</f>
        <v>Kristin Haase-Alvey</v>
      </c>
    </row>
    <row r="1284" spans="1:13" x14ac:dyDescent="0.2">
      <c r="A1284" s="9" t="s">
        <v>299</v>
      </c>
      <c r="B1284" s="9" t="s">
        <v>257</v>
      </c>
      <c r="C1284" s="12">
        <v>0.49</v>
      </c>
      <c r="D1284" s="12">
        <v>1.1599999999999999</v>
      </c>
      <c r="E1284" s="12">
        <v>1</v>
      </c>
      <c r="F1284" s="12">
        <v>1</v>
      </c>
      <c r="G1284" s="12">
        <v>1</v>
      </c>
      <c r="H1284" s="9">
        <v>3</v>
      </c>
      <c r="I1284" s="10"/>
      <c r="J1284" s="12"/>
      <c r="K1284" t="str">
        <f>VLOOKUP(A1284,MasterTutor!A:D,4,FALSE)</f>
        <v>Premium</v>
      </c>
      <c r="L1284" t="str">
        <f>VLOOKUP(A1284,MasterTutor!A:D,3,FALSE)</f>
        <v>Adjunct</v>
      </c>
      <c r="M1284" t="str">
        <f>VLOOKUP(A1284,MasterTutor!A:D,2,FALSE)</f>
        <v>Kristin Haase-Alvey</v>
      </c>
    </row>
    <row r="1285" spans="1:13" x14ac:dyDescent="0.2">
      <c r="A1285" s="9" t="s">
        <v>299</v>
      </c>
      <c r="B1285" s="9" t="s">
        <v>29</v>
      </c>
      <c r="C1285" s="12">
        <v>0.46250000000000002</v>
      </c>
      <c r="D1285" s="12">
        <v>1.0246999999999999</v>
      </c>
      <c r="E1285" s="12">
        <v>1</v>
      </c>
      <c r="F1285" s="12">
        <v>1</v>
      </c>
      <c r="G1285" s="12">
        <v>1</v>
      </c>
      <c r="H1285" s="9">
        <v>1</v>
      </c>
      <c r="I1285" s="10" t="s">
        <v>32</v>
      </c>
      <c r="J1285" s="12">
        <v>0</v>
      </c>
      <c r="K1285" t="str">
        <f>VLOOKUP(A1285,MasterTutor!A:D,4,FALSE)</f>
        <v>Premium</v>
      </c>
      <c r="L1285" t="str">
        <f>VLOOKUP(A1285,MasterTutor!A:D,3,FALSE)</f>
        <v>Adjunct</v>
      </c>
      <c r="M1285" t="str">
        <f>VLOOKUP(A1285,MasterTutor!A:D,2,FALSE)</f>
        <v>Kristin Haase-Alvey</v>
      </c>
    </row>
    <row r="1286" spans="1:13" x14ac:dyDescent="0.2">
      <c r="A1286" s="9" t="s">
        <v>299</v>
      </c>
      <c r="B1286" s="9" t="s">
        <v>17</v>
      </c>
      <c r="C1286" s="12">
        <v>0.64</v>
      </c>
      <c r="D1286" s="12">
        <v>1.18</v>
      </c>
      <c r="E1286" s="12">
        <v>1</v>
      </c>
      <c r="F1286" s="12">
        <v>1</v>
      </c>
      <c r="G1286" s="12">
        <v>1</v>
      </c>
      <c r="H1286" s="9">
        <v>3</v>
      </c>
      <c r="I1286" s="10">
        <v>1</v>
      </c>
      <c r="J1286" s="12">
        <f>I1286</f>
        <v>1</v>
      </c>
      <c r="K1286" t="str">
        <f>VLOOKUP(A1286,MasterTutor!A:D,4,FALSE)</f>
        <v>Premium</v>
      </c>
      <c r="L1286" t="str">
        <f>VLOOKUP(A1286,MasterTutor!A:D,3,FALSE)</f>
        <v>Adjunct</v>
      </c>
      <c r="M1286" t="str">
        <f>VLOOKUP(A1286,MasterTutor!A:D,2,FALSE)</f>
        <v>Kristin Haase-Alvey</v>
      </c>
    </row>
    <row r="1287" spans="1:13" x14ac:dyDescent="0.2">
      <c r="A1287" s="9" t="s">
        <v>299</v>
      </c>
      <c r="B1287" s="9" t="s">
        <v>18</v>
      </c>
      <c r="C1287" s="12">
        <v>0.45</v>
      </c>
      <c r="D1287" s="12">
        <v>0.98</v>
      </c>
      <c r="E1287" s="12">
        <v>1</v>
      </c>
      <c r="F1287" s="12">
        <v>0.96</v>
      </c>
      <c r="G1287" s="12">
        <v>0.92</v>
      </c>
      <c r="H1287" s="9">
        <v>2</v>
      </c>
      <c r="I1287" s="10">
        <v>1</v>
      </c>
      <c r="J1287" s="12">
        <f>I1287</f>
        <v>1</v>
      </c>
      <c r="K1287" t="str">
        <f>VLOOKUP(A1287,MasterTutor!A:D,4,FALSE)</f>
        <v>Premium</v>
      </c>
      <c r="L1287" t="str">
        <f>VLOOKUP(A1287,MasterTutor!A:D,3,FALSE)</f>
        <v>Adjunct</v>
      </c>
      <c r="M1287" t="str">
        <f>VLOOKUP(A1287,MasterTutor!A:D,2,FALSE)</f>
        <v>Kristin Haase-Alvey</v>
      </c>
    </row>
    <row r="1288" spans="1:13" x14ac:dyDescent="0.2">
      <c r="A1288" s="9" t="s">
        <v>299</v>
      </c>
      <c r="B1288" s="9" t="s">
        <v>20</v>
      </c>
      <c r="C1288" s="12">
        <v>0.6</v>
      </c>
      <c r="D1288" s="12">
        <v>1.1100000000000001</v>
      </c>
      <c r="E1288" s="12">
        <v>1</v>
      </c>
      <c r="F1288" s="12">
        <v>1</v>
      </c>
      <c r="G1288" s="12">
        <v>0.93</v>
      </c>
      <c r="H1288" s="9">
        <v>1</v>
      </c>
      <c r="I1288" s="10">
        <v>1</v>
      </c>
      <c r="J1288" s="12">
        <f>I1288</f>
        <v>1</v>
      </c>
      <c r="K1288" t="str">
        <f>VLOOKUP(A1288,MasterTutor!A:D,4,FALSE)</f>
        <v>Premium</v>
      </c>
      <c r="L1288" t="str">
        <f>VLOOKUP(A1288,MasterTutor!A:D,3,FALSE)</f>
        <v>Adjunct</v>
      </c>
      <c r="M1288" t="str">
        <f>VLOOKUP(A1288,MasterTutor!A:D,2,FALSE)</f>
        <v>Kristin Haase-Alvey</v>
      </c>
    </row>
    <row r="1289" spans="1:13" x14ac:dyDescent="0.2">
      <c r="A1289" s="9" t="s">
        <v>299</v>
      </c>
      <c r="B1289" s="9" t="s">
        <v>21</v>
      </c>
      <c r="C1289" s="12">
        <v>0.99</v>
      </c>
      <c r="D1289" s="12">
        <v>1.02</v>
      </c>
      <c r="E1289" s="12">
        <v>1</v>
      </c>
      <c r="F1289" s="12">
        <v>1</v>
      </c>
      <c r="G1289" s="12">
        <v>0.87</v>
      </c>
      <c r="H1289" s="9">
        <v>1</v>
      </c>
      <c r="I1289" s="10" t="s">
        <v>23</v>
      </c>
      <c r="J1289" s="12">
        <v>1</v>
      </c>
      <c r="K1289" t="str">
        <f>VLOOKUP(A1289,MasterTutor!A:D,4,FALSE)</f>
        <v>Premium</v>
      </c>
      <c r="L1289" t="str">
        <f>VLOOKUP(A1289,MasterTutor!A:D,3,FALSE)</f>
        <v>Adjunct</v>
      </c>
      <c r="M1289" t="str">
        <f>VLOOKUP(A1289,MasterTutor!A:D,2,FALSE)</f>
        <v>Kristin Haase-Alvey</v>
      </c>
    </row>
    <row r="1290" spans="1:13" x14ac:dyDescent="0.2">
      <c r="A1290" s="9" t="s">
        <v>299</v>
      </c>
      <c r="B1290" s="9" t="s">
        <v>22</v>
      </c>
      <c r="C1290" s="12">
        <v>1.05</v>
      </c>
      <c r="D1290" s="12">
        <v>1.07</v>
      </c>
      <c r="E1290" s="12">
        <v>0.99</v>
      </c>
      <c r="F1290" s="12">
        <v>0.98</v>
      </c>
      <c r="G1290" s="12">
        <v>1</v>
      </c>
      <c r="H1290" s="9">
        <v>6</v>
      </c>
      <c r="I1290" s="11"/>
      <c r="J1290" s="9"/>
      <c r="K1290" t="str">
        <f>VLOOKUP(A1290,MasterTutor!A:D,4,FALSE)</f>
        <v>Premium</v>
      </c>
      <c r="L1290" t="str">
        <f>VLOOKUP(A1290,MasterTutor!A:D,3,FALSE)</f>
        <v>Adjunct</v>
      </c>
      <c r="M1290" t="str">
        <f>VLOOKUP(A1290,MasterTutor!A:D,2,FALSE)</f>
        <v>Kristin Haase-Alvey</v>
      </c>
    </row>
    <row r="1291" spans="1:13" x14ac:dyDescent="0.2">
      <c r="A1291" s="9" t="s">
        <v>300</v>
      </c>
      <c r="B1291" s="9" t="s">
        <v>14</v>
      </c>
      <c r="C1291" s="12">
        <v>0.89379999999999904</v>
      </c>
      <c r="D1291" s="12">
        <v>1.1589</v>
      </c>
      <c r="E1291" s="12">
        <v>1</v>
      </c>
      <c r="F1291" s="12">
        <v>0.90566037735849003</v>
      </c>
      <c r="G1291" s="12">
        <v>0.85</v>
      </c>
      <c r="H1291" s="9">
        <v>3</v>
      </c>
      <c r="I1291" s="10"/>
      <c r="J1291" s="12"/>
      <c r="K1291" t="str">
        <f>VLOOKUP(A1291,MasterTutor!A:D,4,FALSE)</f>
        <v>Distinguished</v>
      </c>
      <c r="L1291" t="str">
        <f>VLOOKUP(A1291,MasterTutor!A:D,3,FALSE)</f>
        <v>Adjunct</v>
      </c>
      <c r="M1291" t="str">
        <f>VLOOKUP(A1291,MasterTutor!A:D,2,FALSE)</f>
        <v>Ian Plamondon</v>
      </c>
    </row>
    <row r="1292" spans="1:13" x14ac:dyDescent="0.2">
      <c r="A1292" s="9" t="s">
        <v>300</v>
      </c>
      <c r="B1292" s="9" t="s">
        <v>14</v>
      </c>
      <c r="C1292" s="12">
        <v>0.89379999999999904</v>
      </c>
      <c r="D1292" s="12">
        <v>1.1589</v>
      </c>
      <c r="E1292" s="12">
        <v>1</v>
      </c>
      <c r="F1292" s="12">
        <v>0.90566037735849003</v>
      </c>
      <c r="G1292" s="12">
        <v>0.85</v>
      </c>
      <c r="H1292" s="9">
        <v>3</v>
      </c>
      <c r="J1292" s="9"/>
      <c r="K1292" t="str">
        <f>VLOOKUP(A1292,MasterTutor!A:D,4,FALSE)</f>
        <v>Distinguished</v>
      </c>
      <c r="L1292" t="str">
        <f>VLOOKUP(A1292,MasterTutor!A:D,3,FALSE)</f>
        <v>Adjunct</v>
      </c>
      <c r="M1292" t="str">
        <f>VLOOKUP(A1292,MasterTutor!A:D,2,FALSE)</f>
        <v>Ian Plamondon</v>
      </c>
    </row>
    <row r="1293" spans="1:13" x14ac:dyDescent="0.2">
      <c r="A1293" s="9" t="s">
        <v>300</v>
      </c>
      <c r="B1293" s="9" t="s">
        <v>16</v>
      </c>
      <c r="C1293" s="12">
        <v>0.63</v>
      </c>
      <c r="D1293" s="12">
        <v>1.02</v>
      </c>
      <c r="E1293" s="12">
        <v>1</v>
      </c>
      <c r="F1293" s="12">
        <v>0.95</v>
      </c>
      <c r="G1293" s="12">
        <v>0.86</v>
      </c>
      <c r="H1293" s="9">
        <v>0</v>
      </c>
      <c r="I1293" s="13">
        <v>45659</v>
      </c>
      <c r="J1293" s="12">
        <v>0.5</v>
      </c>
      <c r="K1293" t="str">
        <f>VLOOKUP(A1293,MasterTutor!A:D,4,FALSE)</f>
        <v>Distinguished</v>
      </c>
      <c r="L1293" t="str">
        <f>VLOOKUP(A1293,MasterTutor!A:D,3,FALSE)</f>
        <v>Adjunct</v>
      </c>
      <c r="M1293" t="str">
        <f>VLOOKUP(A1293,MasterTutor!A:D,2,FALSE)</f>
        <v>Ian Plamondon</v>
      </c>
    </row>
    <row r="1294" spans="1:13" x14ac:dyDescent="0.2">
      <c r="A1294" s="9" t="s">
        <v>300</v>
      </c>
      <c r="B1294" s="9" t="s">
        <v>257</v>
      </c>
      <c r="C1294" s="12">
        <v>0.46</v>
      </c>
      <c r="D1294" s="12">
        <v>1.01</v>
      </c>
      <c r="E1294" s="12">
        <v>1</v>
      </c>
      <c r="F1294" s="12">
        <v>0.93</v>
      </c>
      <c r="G1294" s="12">
        <v>0.81</v>
      </c>
      <c r="H1294" s="9">
        <v>0</v>
      </c>
      <c r="I1294" s="10"/>
      <c r="J1294" s="12"/>
      <c r="K1294" t="str">
        <f>VLOOKUP(A1294,MasterTutor!A:D,4,FALSE)</f>
        <v>Distinguished</v>
      </c>
      <c r="L1294" t="str">
        <f>VLOOKUP(A1294,MasterTutor!A:D,3,FALSE)</f>
        <v>Adjunct</v>
      </c>
      <c r="M1294" t="str">
        <f>VLOOKUP(A1294,MasterTutor!A:D,2,FALSE)</f>
        <v>Ian Plamondon</v>
      </c>
    </row>
    <row r="1295" spans="1:13" x14ac:dyDescent="0.2">
      <c r="A1295" s="9" t="s">
        <v>300</v>
      </c>
      <c r="B1295" s="9" t="s">
        <v>29</v>
      </c>
      <c r="C1295" s="12">
        <v>0.61250000000000004</v>
      </c>
      <c r="D1295" s="12">
        <v>1.0625</v>
      </c>
      <c r="E1295" s="12">
        <v>1</v>
      </c>
      <c r="F1295" s="12">
        <v>0.88888888899999996</v>
      </c>
      <c r="G1295" s="12">
        <v>0.909090909</v>
      </c>
      <c r="H1295" s="9">
        <v>2</v>
      </c>
      <c r="I1295" s="10" t="s">
        <v>45</v>
      </c>
      <c r="J1295" s="12">
        <v>0</v>
      </c>
      <c r="K1295" t="str">
        <f>VLOOKUP(A1295,MasterTutor!A:D,4,FALSE)</f>
        <v>Distinguished</v>
      </c>
      <c r="L1295" t="str">
        <f>VLOOKUP(A1295,MasterTutor!A:D,3,FALSE)</f>
        <v>Adjunct</v>
      </c>
      <c r="M1295" t="str">
        <f>VLOOKUP(A1295,MasterTutor!A:D,2,FALSE)</f>
        <v>Ian Plamondon</v>
      </c>
    </row>
    <row r="1296" spans="1:13" x14ac:dyDescent="0.2">
      <c r="A1296" s="9" t="s">
        <v>300</v>
      </c>
      <c r="B1296" s="9" t="s">
        <v>17</v>
      </c>
      <c r="C1296" s="12">
        <v>0.71</v>
      </c>
      <c r="D1296" s="12">
        <v>0.87</v>
      </c>
      <c r="E1296" s="12">
        <v>0.99</v>
      </c>
      <c r="F1296" s="12">
        <v>0.89</v>
      </c>
      <c r="G1296" s="12">
        <v>0.84</v>
      </c>
      <c r="H1296" s="9">
        <v>1</v>
      </c>
      <c r="I1296" s="10" t="s">
        <v>35</v>
      </c>
      <c r="J1296" s="12">
        <v>0.75</v>
      </c>
      <c r="K1296" t="str">
        <f>VLOOKUP(A1296,MasterTutor!A:D,4,FALSE)</f>
        <v>Distinguished</v>
      </c>
      <c r="L1296" t="str">
        <f>VLOOKUP(A1296,MasterTutor!A:D,3,FALSE)</f>
        <v>Adjunct</v>
      </c>
      <c r="M1296" t="str">
        <f>VLOOKUP(A1296,MasterTutor!A:D,2,FALSE)</f>
        <v>Ian Plamondon</v>
      </c>
    </row>
    <row r="1297" spans="1:13" x14ac:dyDescent="0.2">
      <c r="A1297" s="9" t="s">
        <v>300</v>
      </c>
      <c r="B1297" s="9" t="s">
        <v>18</v>
      </c>
      <c r="C1297" s="12">
        <v>0.33</v>
      </c>
      <c r="D1297" s="12">
        <v>0.5</v>
      </c>
      <c r="E1297" s="12">
        <v>1</v>
      </c>
      <c r="F1297" s="12">
        <v>0.89</v>
      </c>
      <c r="G1297" s="12">
        <v>0.79</v>
      </c>
      <c r="H1297" s="9">
        <v>5</v>
      </c>
      <c r="I1297" s="10">
        <v>1</v>
      </c>
      <c r="J1297" s="12">
        <f>I1297</f>
        <v>1</v>
      </c>
      <c r="K1297" t="str">
        <f>VLOOKUP(A1297,MasterTutor!A:D,4,FALSE)</f>
        <v>Distinguished</v>
      </c>
      <c r="L1297" t="str">
        <f>VLOOKUP(A1297,MasterTutor!A:D,3,FALSE)</f>
        <v>Adjunct</v>
      </c>
      <c r="M1297" t="str">
        <f>VLOOKUP(A1297,MasterTutor!A:D,2,FALSE)</f>
        <v>Ian Plamondon</v>
      </c>
    </row>
    <row r="1298" spans="1:13" x14ac:dyDescent="0.2">
      <c r="A1298" s="9" t="s">
        <v>300</v>
      </c>
      <c r="B1298" s="9" t="s">
        <v>20</v>
      </c>
      <c r="C1298" s="12">
        <v>0.65</v>
      </c>
      <c r="D1298" s="12">
        <v>0.96</v>
      </c>
      <c r="E1298" s="12">
        <v>1</v>
      </c>
      <c r="F1298" s="12">
        <v>0.89</v>
      </c>
      <c r="G1298" s="12">
        <v>0.75</v>
      </c>
      <c r="H1298" s="9">
        <v>2</v>
      </c>
      <c r="J1298" s="9"/>
      <c r="K1298" t="str">
        <f>VLOOKUP(A1298,MasterTutor!A:D,4,FALSE)</f>
        <v>Distinguished</v>
      </c>
      <c r="L1298" t="str">
        <f>VLOOKUP(A1298,MasterTutor!A:D,3,FALSE)</f>
        <v>Adjunct</v>
      </c>
      <c r="M1298" t="str">
        <f>VLOOKUP(A1298,MasterTutor!A:D,2,FALSE)</f>
        <v>Ian Plamondon</v>
      </c>
    </row>
    <row r="1299" spans="1:13" x14ac:dyDescent="0.2">
      <c r="A1299" s="9" t="s">
        <v>300</v>
      </c>
      <c r="B1299" s="9" t="s">
        <v>21</v>
      </c>
      <c r="C1299" s="12">
        <v>0.85</v>
      </c>
      <c r="D1299" s="12">
        <v>1.1000000000000001</v>
      </c>
      <c r="E1299" s="12">
        <v>1</v>
      </c>
      <c r="F1299" s="12">
        <v>0.89</v>
      </c>
      <c r="G1299" s="12">
        <v>0.67</v>
      </c>
      <c r="H1299" s="9">
        <v>3</v>
      </c>
      <c r="I1299" s="11"/>
      <c r="J1299" s="9"/>
      <c r="K1299" t="str">
        <f>VLOOKUP(A1299,MasterTutor!A:D,4,FALSE)</f>
        <v>Distinguished</v>
      </c>
      <c r="L1299" t="str">
        <f>VLOOKUP(A1299,MasterTutor!A:D,3,FALSE)</f>
        <v>Adjunct</v>
      </c>
      <c r="M1299" t="str">
        <f>VLOOKUP(A1299,MasterTutor!A:D,2,FALSE)</f>
        <v>Ian Plamondon</v>
      </c>
    </row>
    <row r="1300" spans="1:13" x14ac:dyDescent="0.2">
      <c r="A1300" s="9" t="s">
        <v>300</v>
      </c>
      <c r="B1300" s="9" t="s">
        <v>22</v>
      </c>
      <c r="C1300" s="12">
        <v>0.81</v>
      </c>
      <c r="D1300" s="12">
        <v>1.04</v>
      </c>
      <c r="E1300" s="12">
        <v>1</v>
      </c>
      <c r="F1300" s="12">
        <v>0.9</v>
      </c>
      <c r="G1300" s="12">
        <v>0.61</v>
      </c>
      <c r="H1300" s="9">
        <v>4</v>
      </c>
      <c r="I1300" s="11"/>
      <c r="J1300" s="9"/>
      <c r="K1300" t="str">
        <f>VLOOKUP(A1300,MasterTutor!A:D,4,FALSE)</f>
        <v>Distinguished</v>
      </c>
      <c r="L1300" t="str">
        <f>VLOOKUP(A1300,MasterTutor!A:D,3,FALSE)</f>
        <v>Adjunct</v>
      </c>
      <c r="M1300" t="str">
        <f>VLOOKUP(A1300,MasterTutor!A:D,2,FALSE)</f>
        <v>Ian Plamondon</v>
      </c>
    </row>
    <row r="1301" spans="1:13" x14ac:dyDescent="0.2">
      <c r="A1301" s="9" t="s">
        <v>301</v>
      </c>
      <c r="B1301" s="9" t="s">
        <v>14</v>
      </c>
      <c r="C1301" s="12">
        <v>0.55630000000000002</v>
      </c>
      <c r="D1301" s="12">
        <v>1.15359999999999</v>
      </c>
      <c r="E1301" s="12">
        <v>0.97560975609755995</v>
      </c>
      <c r="F1301" s="12">
        <v>0.96774193548387</v>
      </c>
      <c r="G1301" s="12">
        <v>0.90909090909090895</v>
      </c>
      <c r="H1301" s="9">
        <v>2</v>
      </c>
      <c r="I1301" s="10"/>
      <c r="J1301" s="12"/>
      <c r="K1301" t="e">
        <f>VLOOKUP(A1301,MasterTutor!A:D,4,FALSE)</f>
        <v>#N/A</v>
      </c>
      <c r="L1301" t="e">
        <f>VLOOKUP(A1301,MasterTutor!A:D,3,FALSE)</f>
        <v>#N/A</v>
      </c>
      <c r="M1301" t="e">
        <f>VLOOKUP(A1301,MasterTutor!A:D,2,FALSE)</f>
        <v>#N/A</v>
      </c>
    </row>
    <row r="1302" spans="1:13" x14ac:dyDescent="0.2">
      <c r="A1302" s="9" t="s">
        <v>301</v>
      </c>
      <c r="B1302" s="9" t="s">
        <v>14</v>
      </c>
      <c r="C1302" s="12">
        <v>0.55630000000000002</v>
      </c>
      <c r="D1302" s="12">
        <v>1.15359999999999</v>
      </c>
      <c r="E1302" s="12">
        <v>0.97560975609755995</v>
      </c>
      <c r="F1302" s="12">
        <v>0.96774193548387</v>
      </c>
      <c r="G1302" s="12">
        <v>0.90909090909090895</v>
      </c>
      <c r="H1302" s="9">
        <v>2</v>
      </c>
      <c r="J1302" s="9"/>
      <c r="K1302" t="e">
        <f>VLOOKUP(A1302,MasterTutor!A:D,4,FALSE)</f>
        <v>#N/A</v>
      </c>
      <c r="L1302" t="e">
        <f>VLOOKUP(A1302,MasterTutor!A:D,3,FALSE)</f>
        <v>#N/A</v>
      </c>
      <c r="M1302" t="e">
        <f>VLOOKUP(A1302,MasterTutor!A:D,2,FALSE)</f>
        <v>#N/A</v>
      </c>
    </row>
    <row r="1303" spans="1:13" x14ac:dyDescent="0.2">
      <c r="A1303" s="9" t="s">
        <v>301</v>
      </c>
      <c r="B1303" s="9" t="s">
        <v>16</v>
      </c>
      <c r="C1303" s="12">
        <v>0.42</v>
      </c>
      <c r="D1303" s="12">
        <v>1.1499999999999999</v>
      </c>
      <c r="E1303" s="12">
        <v>1</v>
      </c>
      <c r="F1303" s="12">
        <v>1</v>
      </c>
      <c r="G1303" s="12">
        <v>1</v>
      </c>
      <c r="H1303" s="9">
        <v>2</v>
      </c>
      <c r="I1303" s="13">
        <v>45659</v>
      </c>
      <c r="J1303" s="12">
        <v>0.5</v>
      </c>
      <c r="K1303" t="e">
        <f>VLOOKUP(A1303,MasterTutor!A:D,4,FALSE)</f>
        <v>#N/A</v>
      </c>
      <c r="L1303" t="e">
        <f>VLOOKUP(A1303,MasterTutor!A:D,3,FALSE)</f>
        <v>#N/A</v>
      </c>
      <c r="M1303" t="e">
        <f>VLOOKUP(A1303,MasterTutor!A:D,2,FALSE)</f>
        <v>#N/A</v>
      </c>
    </row>
    <row r="1304" spans="1:13" x14ac:dyDescent="0.2">
      <c r="A1304" s="9" t="s">
        <v>301</v>
      </c>
      <c r="B1304" s="9" t="s">
        <v>257</v>
      </c>
      <c r="C1304" s="12">
        <v>0.28999999999999998</v>
      </c>
      <c r="D1304" s="12">
        <v>0.99</v>
      </c>
      <c r="E1304" s="12">
        <v>1</v>
      </c>
      <c r="F1304" s="12">
        <v>1</v>
      </c>
      <c r="G1304" s="12">
        <v>0.67</v>
      </c>
      <c r="H1304" s="9">
        <v>1</v>
      </c>
      <c r="I1304" s="10"/>
      <c r="J1304" s="12"/>
      <c r="K1304" t="e">
        <f>VLOOKUP(A1304,MasterTutor!A:D,4,FALSE)</f>
        <v>#N/A</v>
      </c>
      <c r="L1304" t="e">
        <f>VLOOKUP(A1304,MasterTutor!A:D,3,FALSE)</f>
        <v>#N/A</v>
      </c>
      <c r="M1304" t="e">
        <f>VLOOKUP(A1304,MasterTutor!A:D,2,FALSE)</f>
        <v>#N/A</v>
      </c>
    </row>
    <row r="1305" spans="1:13" x14ac:dyDescent="0.2">
      <c r="A1305" s="9" t="s">
        <v>301</v>
      </c>
      <c r="B1305" s="9" t="s">
        <v>17</v>
      </c>
      <c r="C1305" s="12">
        <v>0.46</v>
      </c>
      <c r="D1305" s="12">
        <v>1.0900000000000001</v>
      </c>
      <c r="E1305" s="12">
        <v>1</v>
      </c>
      <c r="F1305" s="12">
        <v>1</v>
      </c>
      <c r="G1305" s="12">
        <v>0.8</v>
      </c>
      <c r="H1305" s="9">
        <v>0</v>
      </c>
      <c r="J1305" s="9"/>
      <c r="K1305" t="e">
        <f>VLOOKUP(A1305,MasterTutor!A:D,4,FALSE)</f>
        <v>#N/A</v>
      </c>
      <c r="L1305" t="e">
        <f>VLOOKUP(A1305,MasterTutor!A:D,3,FALSE)</f>
        <v>#N/A</v>
      </c>
      <c r="M1305" t="e">
        <f>VLOOKUP(A1305,MasterTutor!A:D,2,FALSE)</f>
        <v>#N/A</v>
      </c>
    </row>
    <row r="1306" spans="1:13" x14ac:dyDescent="0.2">
      <c r="A1306" s="9" t="s">
        <v>301</v>
      </c>
      <c r="B1306" s="9" t="s">
        <v>18</v>
      </c>
      <c r="C1306" s="12">
        <v>0.28999999999999998</v>
      </c>
      <c r="D1306" s="12">
        <v>1.1599999999999999</v>
      </c>
      <c r="E1306" s="12">
        <v>1</v>
      </c>
      <c r="F1306" s="12">
        <v>1</v>
      </c>
      <c r="G1306" s="12">
        <v>0.83</v>
      </c>
      <c r="H1306" s="9">
        <v>2</v>
      </c>
      <c r="I1306" s="10">
        <v>0</v>
      </c>
      <c r="J1306" s="12">
        <f>I1306</f>
        <v>0</v>
      </c>
      <c r="K1306" t="e">
        <f>VLOOKUP(A1306,MasterTutor!A:D,4,FALSE)</f>
        <v>#N/A</v>
      </c>
      <c r="L1306" t="e">
        <f>VLOOKUP(A1306,MasterTutor!A:D,3,FALSE)</f>
        <v>#N/A</v>
      </c>
      <c r="M1306" t="e">
        <f>VLOOKUP(A1306,MasterTutor!A:D,2,FALSE)</f>
        <v>#N/A</v>
      </c>
    </row>
    <row r="1307" spans="1:13" x14ac:dyDescent="0.2">
      <c r="A1307" s="9" t="s">
        <v>301</v>
      </c>
      <c r="B1307" s="9" t="s">
        <v>20</v>
      </c>
      <c r="C1307" s="12">
        <v>0.57999999999999996</v>
      </c>
      <c r="D1307" s="12">
        <v>1.08</v>
      </c>
      <c r="E1307" s="12">
        <v>1</v>
      </c>
      <c r="F1307" s="12">
        <v>1</v>
      </c>
      <c r="G1307" s="12">
        <v>0.73</v>
      </c>
      <c r="H1307" s="9" t="e">
        <v>#N/A</v>
      </c>
      <c r="I1307" s="10">
        <v>1</v>
      </c>
      <c r="J1307" s="12">
        <f>I1307</f>
        <v>1</v>
      </c>
      <c r="K1307" t="e">
        <f>VLOOKUP(A1307,MasterTutor!A:D,4,FALSE)</f>
        <v>#N/A</v>
      </c>
      <c r="L1307" t="e">
        <f>VLOOKUP(A1307,MasterTutor!A:D,3,FALSE)</f>
        <v>#N/A</v>
      </c>
      <c r="M1307" t="e">
        <f>VLOOKUP(A1307,MasterTutor!A:D,2,FALSE)</f>
        <v>#N/A</v>
      </c>
    </row>
    <row r="1308" spans="1:13" x14ac:dyDescent="0.2">
      <c r="A1308" s="9" t="s">
        <v>301</v>
      </c>
      <c r="B1308" s="9" t="s">
        <v>21</v>
      </c>
      <c r="C1308" s="12">
        <v>0.84</v>
      </c>
      <c r="D1308" s="12">
        <v>1.1299999999999999</v>
      </c>
      <c r="E1308" s="12">
        <v>1</v>
      </c>
      <c r="F1308" s="12">
        <v>1</v>
      </c>
      <c r="G1308" s="12">
        <v>0.77</v>
      </c>
      <c r="H1308" s="9">
        <v>0</v>
      </c>
      <c r="I1308" s="10" t="s">
        <v>187</v>
      </c>
      <c r="J1308" s="12">
        <v>0</v>
      </c>
      <c r="K1308" t="e">
        <f>VLOOKUP(A1308,MasterTutor!A:D,4,FALSE)</f>
        <v>#N/A</v>
      </c>
      <c r="L1308" t="e">
        <f>VLOOKUP(A1308,MasterTutor!A:D,3,FALSE)</f>
        <v>#N/A</v>
      </c>
      <c r="M1308" t="e">
        <f>VLOOKUP(A1308,MasterTutor!A:D,2,FALSE)</f>
        <v>#N/A</v>
      </c>
    </row>
    <row r="1309" spans="1:13" x14ac:dyDescent="0.2">
      <c r="A1309" s="9" t="s">
        <v>301</v>
      </c>
      <c r="B1309" s="9" t="s">
        <v>22</v>
      </c>
      <c r="C1309" s="12">
        <v>0.78</v>
      </c>
      <c r="D1309" s="12">
        <v>1.17</v>
      </c>
      <c r="E1309" s="12">
        <v>0.98</v>
      </c>
      <c r="F1309" s="12">
        <v>1</v>
      </c>
      <c r="G1309" s="12">
        <v>0.89</v>
      </c>
      <c r="H1309" s="9">
        <v>1</v>
      </c>
      <c r="I1309" s="10" t="s">
        <v>36</v>
      </c>
      <c r="J1309" s="12">
        <v>0</v>
      </c>
      <c r="K1309" t="e">
        <f>VLOOKUP(A1309,MasterTutor!A:D,4,FALSE)</f>
        <v>#N/A</v>
      </c>
      <c r="L1309" t="e">
        <f>VLOOKUP(A1309,MasterTutor!A:D,3,FALSE)</f>
        <v>#N/A</v>
      </c>
      <c r="M1309" t="e">
        <f>VLOOKUP(A1309,MasterTutor!A:D,2,FALSE)</f>
        <v>#N/A</v>
      </c>
    </row>
    <row r="1310" spans="1:13" x14ac:dyDescent="0.2">
      <c r="A1310" s="9" t="s">
        <v>302</v>
      </c>
      <c r="B1310" s="9" t="s">
        <v>14</v>
      </c>
      <c r="C1310" s="12">
        <v>1.1615</v>
      </c>
      <c r="D1310" s="12">
        <v>1.0351999999999999</v>
      </c>
      <c r="E1310" s="12">
        <v>0.96551724137931005</v>
      </c>
      <c r="F1310" s="12">
        <v>1</v>
      </c>
      <c r="G1310" s="12">
        <v>1</v>
      </c>
      <c r="H1310" s="9">
        <v>14</v>
      </c>
      <c r="I1310" s="10"/>
      <c r="J1310" s="12"/>
      <c r="K1310" t="str">
        <f>VLOOKUP(A1310,MasterTutor!A:D,4,FALSE)</f>
        <v>Advanced</v>
      </c>
      <c r="L1310" t="str">
        <f>VLOOKUP(A1310,MasterTutor!A:D,3,FALSE)</f>
        <v>Adjunct</v>
      </c>
      <c r="M1310" t="str">
        <f>VLOOKUP(A1310,MasterTutor!A:D,2,FALSE)</f>
        <v>Ela Cross</v>
      </c>
    </row>
    <row r="1311" spans="1:13" x14ac:dyDescent="0.2">
      <c r="A1311" s="9" t="s">
        <v>302</v>
      </c>
      <c r="B1311" s="9" t="s">
        <v>14</v>
      </c>
      <c r="C1311" s="12">
        <v>1.1615</v>
      </c>
      <c r="D1311" s="12">
        <v>1.0351999999999999</v>
      </c>
      <c r="E1311" s="12">
        <v>0.96551724137931005</v>
      </c>
      <c r="F1311" s="12">
        <v>1</v>
      </c>
      <c r="G1311" s="12">
        <v>1</v>
      </c>
      <c r="H1311" s="9">
        <v>14</v>
      </c>
      <c r="J1311" s="9"/>
      <c r="K1311" t="str">
        <f>VLOOKUP(A1311,MasterTutor!A:D,4,FALSE)</f>
        <v>Advanced</v>
      </c>
      <c r="L1311" t="str">
        <f>VLOOKUP(A1311,MasterTutor!A:D,3,FALSE)</f>
        <v>Adjunct</v>
      </c>
      <c r="M1311" t="str">
        <f>VLOOKUP(A1311,MasterTutor!A:D,2,FALSE)</f>
        <v>Ela Cross</v>
      </c>
    </row>
    <row r="1312" spans="1:13" x14ac:dyDescent="0.2">
      <c r="A1312" s="9" t="s">
        <v>302</v>
      </c>
      <c r="B1312" s="9" t="s">
        <v>16</v>
      </c>
      <c r="C1312" s="12">
        <v>1.08</v>
      </c>
      <c r="D1312" s="12">
        <v>1</v>
      </c>
      <c r="E1312" s="12">
        <v>0.99</v>
      </c>
      <c r="F1312" s="12">
        <v>0.93</v>
      </c>
      <c r="G1312" s="12">
        <v>1</v>
      </c>
      <c r="H1312" s="9">
        <v>6</v>
      </c>
      <c r="I1312" s="13" t="s">
        <v>36</v>
      </c>
      <c r="J1312" s="12">
        <v>0</v>
      </c>
      <c r="K1312" t="str">
        <f>VLOOKUP(A1312,MasterTutor!A:D,4,FALSE)</f>
        <v>Advanced</v>
      </c>
      <c r="L1312" t="str">
        <f>VLOOKUP(A1312,MasterTutor!A:D,3,FALSE)</f>
        <v>Adjunct</v>
      </c>
      <c r="M1312" t="str">
        <f>VLOOKUP(A1312,MasterTutor!A:D,2,FALSE)</f>
        <v>Ela Cross</v>
      </c>
    </row>
    <row r="1313" spans="1:13" x14ac:dyDescent="0.2">
      <c r="A1313" s="9" t="s">
        <v>302</v>
      </c>
      <c r="B1313" s="9" t="s">
        <v>257</v>
      </c>
      <c r="C1313" s="12">
        <v>1.1499999999999999</v>
      </c>
      <c r="D1313" s="12">
        <v>1.04</v>
      </c>
      <c r="E1313" s="12">
        <v>0.95</v>
      </c>
      <c r="F1313" s="12">
        <v>0.95</v>
      </c>
      <c r="G1313" s="12">
        <v>1</v>
      </c>
      <c r="H1313" s="9">
        <v>3</v>
      </c>
      <c r="I1313" s="10" t="s">
        <v>45</v>
      </c>
      <c r="J1313" s="12">
        <v>0</v>
      </c>
      <c r="K1313" t="str">
        <f>VLOOKUP(A1313,MasterTutor!A:D,4,FALSE)</f>
        <v>Advanced</v>
      </c>
      <c r="L1313" t="str">
        <f>VLOOKUP(A1313,MasterTutor!A:D,3,FALSE)</f>
        <v>Adjunct</v>
      </c>
      <c r="M1313" t="str">
        <f>VLOOKUP(A1313,MasterTutor!A:D,2,FALSE)</f>
        <v>Ela Cross</v>
      </c>
    </row>
    <row r="1314" spans="1:13" x14ac:dyDescent="0.2">
      <c r="A1314" s="9" t="s">
        <v>302</v>
      </c>
      <c r="B1314" s="9" t="s">
        <v>29</v>
      </c>
      <c r="C1314" s="12">
        <v>1.3229</v>
      </c>
      <c r="D1314" s="12">
        <v>1.1211</v>
      </c>
      <c r="E1314" s="12">
        <v>0.98734177199999995</v>
      </c>
      <c r="F1314" s="12">
        <v>1</v>
      </c>
      <c r="G1314" s="12">
        <v>1</v>
      </c>
      <c r="H1314" s="9">
        <v>19</v>
      </c>
      <c r="I1314" s="10">
        <v>1</v>
      </c>
      <c r="J1314" s="12">
        <f>I1314</f>
        <v>1</v>
      </c>
      <c r="K1314" t="str">
        <f>VLOOKUP(A1314,MasterTutor!A:D,4,FALSE)</f>
        <v>Advanced</v>
      </c>
      <c r="L1314" t="str">
        <f>VLOOKUP(A1314,MasterTutor!A:D,3,FALSE)</f>
        <v>Adjunct</v>
      </c>
      <c r="M1314" t="str">
        <f>VLOOKUP(A1314,MasterTutor!A:D,2,FALSE)</f>
        <v>Ela Cross</v>
      </c>
    </row>
    <row r="1315" spans="1:13" x14ac:dyDescent="0.2">
      <c r="A1315" s="9" t="s">
        <v>302</v>
      </c>
      <c r="B1315" s="9" t="s">
        <v>17</v>
      </c>
      <c r="C1315" s="12">
        <v>1.19</v>
      </c>
      <c r="D1315" s="12">
        <v>1.3</v>
      </c>
      <c r="E1315" s="12">
        <v>0.99</v>
      </c>
      <c r="F1315" s="12">
        <v>1</v>
      </c>
      <c r="G1315" s="12">
        <v>1</v>
      </c>
      <c r="H1315" s="9">
        <v>8</v>
      </c>
      <c r="I1315" s="10">
        <v>0</v>
      </c>
      <c r="J1315" s="12">
        <f>I1315</f>
        <v>0</v>
      </c>
      <c r="K1315" t="str">
        <f>VLOOKUP(A1315,MasterTutor!A:D,4,FALSE)</f>
        <v>Advanced</v>
      </c>
      <c r="L1315" t="str">
        <f>VLOOKUP(A1315,MasterTutor!A:D,3,FALSE)</f>
        <v>Adjunct</v>
      </c>
      <c r="M1315" t="str">
        <f>VLOOKUP(A1315,MasterTutor!A:D,2,FALSE)</f>
        <v>Ela Cross</v>
      </c>
    </row>
    <row r="1316" spans="1:13" x14ac:dyDescent="0.2">
      <c r="A1316" s="9" t="s">
        <v>302</v>
      </c>
      <c r="B1316" s="9" t="s">
        <v>18</v>
      </c>
      <c r="C1316" s="12">
        <v>0.89</v>
      </c>
      <c r="D1316" s="12">
        <v>0.96</v>
      </c>
      <c r="E1316" s="12">
        <v>0.99</v>
      </c>
      <c r="F1316" s="12">
        <v>1</v>
      </c>
      <c r="G1316" s="12">
        <v>0.77</v>
      </c>
      <c r="H1316" s="9">
        <v>6</v>
      </c>
      <c r="I1316" s="10">
        <v>0</v>
      </c>
      <c r="J1316" s="12">
        <f>I1316</f>
        <v>0</v>
      </c>
      <c r="K1316" t="str">
        <f>VLOOKUP(A1316,MasterTutor!A:D,4,FALSE)</f>
        <v>Advanced</v>
      </c>
      <c r="L1316" t="str">
        <f>VLOOKUP(A1316,MasterTutor!A:D,3,FALSE)</f>
        <v>Adjunct</v>
      </c>
      <c r="M1316" t="str">
        <f>VLOOKUP(A1316,MasterTutor!A:D,2,FALSE)</f>
        <v>Ela Cross</v>
      </c>
    </row>
    <row r="1317" spans="1:13" x14ac:dyDescent="0.2">
      <c r="A1317" s="9" t="s">
        <v>302</v>
      </c>
      <c r="B1317" s="9" t="s">
        <v>20</v>
      </c>
      <c r="C1317" s="12">
        <v>1.33</v>
      </c>
      <c r="D1317" s="12">
        <v>1.24</v>
      </c>
      <c r="E1317" s="12">
        <v>0.99</v>
      </c>
      <c r="F1317" s="12">
        <v>1</v>
      </c>
      <c r="G1317" s="12">
        <v>0.92</v>
      </c>
      <c r="H1317" s="9">
        <v>10</v>
      </c>
      <c r="I1317" s="10">
        <v>0</v>
      </c>
      <c r="J1317" s="12">
        <f>I1317</f>
        <v>0</v>
      </c>
      <c r="K1317" t="str">
        <f>VLOOKUP(A1317,MasterTutor!A:D,4,FALSE)</f>
        <v>Advanced</v>
      </c>
      <c r="L1317" t="str">
        <f>VLOOKUP(A1317,MasterTutor!A:D,3,FALSE)</f>
        <v>Adjunct</v>
      </c>
      <c r="M1317" t="str">
        <f>VLOOKUP(A1317,MasterTutor!A:D,2,FALSE)</f>
        <v>Ela Cross</v>
      </c>
    </row>
    <row r="1318" spans="1:13" x14ac:dyDescent="0.2">
      <c r="A1318" s="9" t="s">
        <v>302</v>
      </c>
      <c r="B1318" s="9" t="s">
        <v>21</v>
      </c>
      <c r="C1318" s="12">
        <v>1.17</v>
      </c>
      <c r="D1318" s="12">
        <v>1.1100000000000001</v>
      </c>
      <c r="E1318" s="12">
        <v>0.97</v>
      </c>
      <c r="F1318" s="12">
        <v>0.94</v>
      </c>
      <c r="G1318" s="12">
        <v>1</v>
      </c>
      <c r="H1318" s="9">
        <v>13</v>
      </c>
      <c r="I1318" s="10" t="s">
        <v>40</v>
      </c>
      <c r="J1318" s="12">
        <v>0</v>
      </c>
      <c r="K1318" t="str">
        <f>VLOOKUP(A1318,MasterTutor!A:D,4,FALSE)</f>
        <v>Advanced</v>
      </c>
      <c r="L1318" t="str">
        <f>VLOOKUP(A1318,MasterTutor!A:D,3,FALSE)</f>
        <v>Adjunct</v>
      </c>
      <c r="M1318" t="str">
        <f>VLOOKUP(A1318,MasterTutor!A:D,2,FALSE)</f>
        <v>Ela Cross</v>
      </c>
    </row>
    <row r="1319" spans="1:13" x14ac:dyDescent="0.2">
      <c r="A1319" s="9" t="s">
        <v>302</v>
      </c>
      <c r="B1319" s="9" t="s">
        <v>22</v>
      </c>
      <c r="C1319" s="12">
        <v>1.17</v>
      </c>
      <c r="D1319" s="12">
        <v>1.07</v>
      </c>
      <c r="E1319" s="12">
        <v>0.98</v>
      </c>
      <c r="F1319" s="12">
        <v>0.94</v>
      </c>
      <c r="G1319" s="12">
        <v>1</v>
      </c>
      <c r="H1319" s="9">
        <v>9</v>
      </c>
      <c r="I1319" s="10" t="s">
        <v>23</v>
      </c>
      <c r="J1319" s="12">
        <v>1</v>
      </c>
      <c r="K1319" t="str">
        <f>VLOOKUP(A1319,MasterTutor!A:D,4,FALSE)</f>
        <v>Advanced</v>
      </c>
      <c r="L1319" t="str">
        <f>VLOOKUP(A1319,MasterTutor!A:D,3,FALSE)</f>
        <v>Adjunct</v>
      </c>
      <c r="M1319" t="str">
        <f>VLOOKUP(A1319,MasterTutor!A:D,2,FALSE)</f>
        <v>Ela Cross</v>
      </c>
    </row>
    <row r="1320" spans="1:13" x14ac:dyDescent="0.2">
      <c r="A1320" s="9" t="s">
        <v>303</v>
      </c>
      <c r="B1320" s="9" t="s">
        <v>14</v>
      </c>
      <c r="C1320" s="12">
        <v>0.7792</v>
      </c>
      <c r="D1320" s="12">
        <v>1.3272999999999999</v>
      </c>
      <c r="E1320" s="12">
        <v>0.90243902439024304</v>
      </c>
      <c r="F1320" s="12">
        <v>0.83673469387755095</v>
      </c>
      <c r="G1320" s="12">
        <v>0.77777777777777701</v>
      </c>
      <c r="H1320" s="9">
        <v>0</v>
      </c>
      <c r="I1320" s="10" t="s">
        <v>39</v>
      </c>
      <c r="J1320" s="12">
        <v>0.66</v>
      </c>
      <c r="K1320" t="e">
        <f>VLOOKUP(A1320,MasterTutor!A:D,4,FALSE)</f>
        <v>#N/A</v>
      </c>
      <c r="L1320" t="e">
        <f>VLOOKUP(A1320,MasterTutor!A:D,3,FALSE)</f>
        <v>#N/A</v>
      </c>
      <c r="M1320" t="e">
        <f>VLOOKUP(A1320,MasterTutor!A:D,2,FALSE)</f>
        <v>#N/A</v>
      </c>
    </row>
    <row r="1321" spans="1:13" x14ac:dyDescent="0.2">
      <c r="A1321" s="9" t="s">
        <v>303</v>
      </c>
      <c r="B1321" s="9" t="s">
        <v>14</v>
      </c>
      <c r="C1321" s="12">
        <v>0.7792</v>
      </c>
      <c r="D1321" s="12">
        <v>1.3272999999999999</v>
      </c>
      <c r="E1321" s="12">
        <v>0.90243902439024304</v>
      </c>
      <c r="F1321" s="12">
        <v>0.83673469387755095</v>
      </c>
      <c r="G1321" s="12">
        <v>0.77777777777777701</v>
      </c>
      <c r="H1321" s="9">
        <v>0</v>
      </c>
      <c r="I1321" s="10" t="s">
        <v>39</v>
      </c>
      <c r="J1321" s="12">
        <f>_xlfn.TEXTBEFORE(I1321, "/")/_xlfn.TEXTAFTER(I1321,"/")</f>
        <v>0.66666666666666663</v>
      </c>
      <c r="K1321" t="e">
        <f>VLOOKUP(A1321,MasterTutor!A:D,4,FALSE)</f>
        <v>#N/A</v>
      </c>
      <c r="L1321" t="e">
        <f>VLOOKUP(A1321,MasterTutor!A:D,3,FALSE)</f>
        <v>#N/A</v>
      </c>
      <c r="M1321" t="e">
        <f>VLOOKUP(A1321,MasterTutor!A:D,2,FALSE)</f>
        <v>#N/A</v>
      </c>
    </row>
    <row r="1322" spans="1:13" x14ac:dyDescent="0.2">
      <c r="A1322" s="9" t="s">
        <v>303</v>
      </c>
      <c r="B1322" s="9" t="s">
        <v>16</v>
      </c>
      <c r="C1322" s="12">
        <v>0.56000000000000005</v>
      </c>
      <c r="D1322" s="12">
        <v>1.1599999999999999</v>
      </c>
      <c r="E1322" s="12">
        <v>0.94</v>
      </c>
      <c r="F1322" s="12">
        <v>0.73</v>
      </c>
      <c r="G1322" s="12">
        <v>0.92</v>
      </c>
      <c r="H1322" s="9">
        <v>0</v>
      </c>
      <c r="I1322" s="13" t="s">
        <v>148</v>
      </c>
      <c r="J1322" s="12">
        <v>0</v>
      </c>
      <c r="K1322" t="e">
        <f>VLOOKUP(A1322,MasterTutor!A:D,4,FALSE)</f>
        <v>#N/A</v>
      </c>
      <c r="L1322" t="e">
        <f>VLOOKUP(A1322,MasterTutor!A:D,3,FALSE)</f>
        <v>#N/A</v>
      </c>
      <c r="M1322" t="e">
        <f>VLOOKUP(A1322,MasterTutor!A:D,2,FALSE)</f>
        <v>#N/A</v>
      </c>
    </row>
    <row r="1323" spans="1:13" x14ac:dyDescent="0.2">
      <c r="A1323" s="9" t="s">
        <v>303</v>
      </c>
      <c r="B1323" s="9" t="s">
        <v>17</v>
      </c>
      <c r="C1323" s="12">
        <v>0.96</v>
      </c>
      <c r="D1323" s="12">
        <v>1.37</v>
      </c>
      <c r="E1323" s="12">
        <v>0.89</v>
      </c>
      <c r="F1323" s="12">
        <v>0.78</v>
      </c>
      <c r="G1323" s="12">
        <v>0.94</v>
      </c>
      <c r="H1323" s="9">
        <v>0</v>
      </c>
      <c r="I1323" s="10">
        <v>1</v>
      </c>
      <c r="J1323" s="12">
        <f>I1323</f>
        <v>1</v>
      </c>
      <c r="K1323" t="e">
        <f>VLOOKUP(A1323,MasterTutor!A:D,4,FALSE)</f>
        <v>#N/A</v>
      </c>
      <c r="L1323" t="e">
        <f>VLOOKUP(A1323,MasterTutor!A:D,3,FALSE)</f>
        <v>#N/A</v>
      </c>
      <c r="M1323" t="e">
        <f>VLOOKUP(A1323,MasterTutor!A:D,2,FALSE)</f>
        <v>#N/A</v>
      </c>
    </row>
    <row r="1324" spans="1:13" x14ac:dyDescent="0.2">
      <c r="A1324" s="9" t="s">
        <v>303</v>
      </c>
      <c r="B1324" s="9" t="s">
        <v>18</v>
      </c>
      <c r="C1324" s="12">
        <v>0.8</v>
      </c>
      <c r="D1324" s="12">
        <v>1.37</v>
      </c>
      <c r="E1324" s="12">
        <v>0.93</v>
      </c>
      <c r="F1324" s="12">
        <v>0.87</v>
      </c>
      <c r="G1324" s="12">
        <v>0.68</v>
      </c>
      <c r="H1324" s="9">
        <v>1</v>
      </c>
      <c r="I1324" s="10" t="s">
        <v>117</v>
      </c>
      <c r="J1324" s="12">
        <v>0.56999999999999995</v>
      </c>
      <c r="K1324" t="e">
        <f>VLOOKUP(A1324,MasterTutor!A:D,4,FALSE)</f>
        <v>#N/A</v>
      </c>
      <c r="L1324" t="e">
        <f>VLOOKUP(A1324,MasterTutor!A:D,3,FALSE)</f>
        <v>#N/A</v>
      </c>
      <c r="M1324" t="e">
        <f>VLOOKUP(A1324,MasterTutor!A:D,2,FALSE)</f>
        <v>#N/A</v>
      </c>
    </row>
    <row r="1325" spans="1:13" x14ac:dyDescent="0.2">
      <c r="A1325" s="9" t="s">
        <v>303</v>
      </c>
      <c r="B1325" s="9" t="s">
        <v>20</v>
      </c>
      <c r="C1325" s="12">
        <v>0.75</v>
      </c>
      <c r="D1325" s="12">
        <v>0.98</v>
      </c>
      <c r="E1325" s="12">
        <v>0.92</v>
      </c>
      <c r="F1325" s="12">
        <v>0.73</v>
      </c>
      <c r="G1325" s="12">
        <v>0.62</v>
      </c>
      <c r="H1325" s="9">
        <v>4</v>
      </c>
      <c r="I1325" s="10">
        <v>0</v>
      </c>
      <c r="J1325" s="12">
        <f>I1325</f>
        <v>0</v>
      </c>
      <c r="K1325" t="e">
        <f>VLOOKUP(A1325,MasterTutor!A:D,4,FALSE)</f>
        <v>#N/A</v>
      </c>
      <c r="L1325" t="e">
        <f>VLOOKUP(A1325,MasterTutor!A:D,3,FALSE)</f>
        <v>#N/A</v>
      </c>
      <c r="M1325" t="e">
        <f>VLOOKUP(A1325,MasterTutor!A:D,2,FALSE)</f>
        <v>#N/A</v>
      </c>
    </row>
    <row r="1326" spans="1:13" x14ac:dyDescent="0.2">
      <c r="A1326" s="9" t="s">
        <v>303</v>
      </c>
      <c r="B1326" s="9" t="s">
        <v>21</v>
      </c>
      <c r="C1326" s="12">
        <v>0.85</v>
      </c>
      <c r="D1326" s="12">
        <v>1.0900000000000001</v>
      </c>
      <c r="E1326" s="12">
        <v>0.92</v>
      </c>
      <c r="F1326" s="12">
        <v>0.68</v>
      </c>
      <c r="G1326" s="12">
        <v>0.96</v>
      </c>
      <c r="H1326" s="9">
        <v>3</v>
      </c>
      <c r="I1326" s="10" t="s">
        <v>36</v>
      </c>
      <c r="J1326" s="12">
        <v>0</v>
      </c>
      <c r="K1326" t="e">
        <f>VLOOKUP(A1326,MasterTutor!A:D,4,FALSE)</f>
        <v>#N/A</v>
      </c>
      <c r="L1326" t="e">
        <f>VLOOKUP(A1326,MasterTutor!A:D,3,FALSE)</f>
        <v>#N/A</v>
      </c>
      <c r="M1326" t="e">
        <f>VLOOKUP(A1326,MasterTutor!A:D,2,FALSE)</f>
        <v>#N/A</v>
      </c>
    </row>
    <row r="1327" spans="1:13" x14ac:dyDescent="0.2">
      <c r="A1327" s="9" t="s">
        <v>303</v>
      </c>
      <c r="B1327" s="9" t="s">
        <v>22</v>
      </c>
      <c r="C1327" s="12">
        <v>0.57999999999999996</v>
      </c>
      <c r="D1327" s="12">
        <v>1.2</v>
      </c>
      <c r="E1327" s="12">
        <v>0.91</v>
      </c>
      <c r="F1327" s="12">
        <v>0.71</v>
      </c>
      <c r="G1327" s="12">
        <v>0.85</v>
      </c>
      <c r="H1327" s="9">
        <v>2</v>
      </c>
      <c r="I1327" s="10" t="s">
        <v>40</v>
      </c>
      <c r="J1327" s="12">
        <v>0</v>
      </c>
      <c r="K1327" t="e">
        <f>VLOOKUP(A1327,MasterTutor!A:D,4,FALSE)</f>
        <v>#N/A</v>
      </c>
      <c r="L1327" t="e">
        <f>VLOOKUP(A1327,MasterTutor!A:D,3,FALSE)</f>
        <v>#N/A</v>
      </c>
      <c r="M1327" t="e">
        <f>VLOOKUP(A1327,MasterTutor!A:D,2,FALSE)</f>
        <v>#N/A</v>
      </c>
    </row>
    <row r="1328" spans="1:13" x14ac:dyDescent="0.2">
      <c r="A1328" s="9" t="s">
        <v>304</v>
      </c>
      <c r="B1328" s="9" t="s">
        <v>17</v>
      </c>
      <c r="C1328" s="12">
        <v>0.6</v>
      </c>
      <c r="D1328" s="12">
        <v>0.94</v>
      </c>
      <c r="E1328" s="12">
        <v>0.99</v>
      </c>
      <c r="F1328" s="12">
        <v>0.83</v>
      </c>
      <c r="G1328" s="12">
        <v>0.56000000000000005</v>
      </c>
      <c r="H1328" s="9">
        <v>1</v>
      </c>
      <c r="I1328" s="10" t="s">
        <v>305</v>
      </c>
      <c r="J1328" s="12">
        <v>0.38</v>
      </c>
      <c r="K1328" t="e">
        <f>VLOOKUP(A1328,MasterTutor!A:D,4,FALSE)</f>
        <v>#N/A</v>
      </c>
      <c r="L1328" t="e">
        <f>VLOOKUP(A1328,MasterTutor!A:D,3,FALSE)</f>
        <v>#N/A</v>
      </c>
      <c r="M1328" t="e">
        <f>VLOOKUP(A1328,MasterTutor!A:D,2,FALSE)</f>
        <v>#N/A</v>
      </c>
    </row>
    <row r="1329" spans="1:13" x14ac:dyDescent="0.2">
      <c r="A1329" s="9" t="s">
        <v>304</v>
      </c>
      <c r="B1329" s="9" t="s">
        <v>18</v>
      </c>
      <c r="C1329" s="12">
        <v>0.38</v>
      </c>
      <c r="D1329" s="12">
        <v>1.03</v>
      </c>
      <c r="E1329" s="12">
        <v>0.98</v>
      </c>
      <c r="F1329" s="12">
        <v>0.94</v>
      </c>
      <c r="G1329" s="12">
        <v>0.8</v>
      </c>
      <c r="H1329" s="9">
        <v>1</v>
      </c>
      <c r="I1329" s="10">
        <v>0</v>
      </c>
      <c r="J1329" s="12">
        <f>I1329</f>
        <v>0</v>
      </c>
      <c r="K1329" t="e">
        <f>VLOOKUP(A1329,MasterTutor!A:D,4,FALSE)</f>
        <v>#N/A</v>
      </c>
      <c r="L1329" t="e">
        <f>VLOOKUP(A1329,MasterTutor!A:D,3,FALSE)</f>
        <v>#N/A</v>
      </c>
      <c r="M1329" t="e">
        <f>VLOOKUP(A1329,MasterTutor!A:D,2,FALSE)</f>
        <v>#N/A</v>
      </c>
    </row>
    <row r="1330" spans="1:13" x14ac:dyDescent="0.2">
      <c r="A1330" s="9" t="s">
        <v>304</v>
      </c>
      <c r="B1330" s="9" t="s">
        <v>20</v>
      </c>
      <c r="C1330" s="12">
        <v>0.6</v>
      </c>
      <c r="D1330" s="12">
        <v>0.94</v>
      </c>
      <c r="E1330" s="12">
        <v>0.97</v>
      </c>
      <c r="F1330" s="12">
        <v>0.83</v>
      </c>
      <c r="G1330" s="12">
        <v>0.73</v>
      </c>
      <c r="H1330" s="9">
        <v>3</v>
      </c>
      <c r="I1330" s="10">
        <v>0</v>
      </c>
      <c r="J1330" s="12">
        <f>I1330</f>
        <v>0</v>
      </c>
      <c r="K1330" t="e">
        <f>VLOOKUP(A1330,MasterTutor!A:D,4,FALSE)</f>
        <v>#N/A</v>
      </c>
      <c r="L1330" t="e">
        <f>VLOOKUP(A1330,MasterTutor!A:D,3,FALSE)</f>
        <v>#N/A</v>
      </c>
      <c r="M1330" t="e">
        <f>VLOOKUP(A1330,MasterTutor!A:D,2,FALSE)</f>
        <v>#N/A</v>
      </c>
    </row>
    <row r="1331" spans="1:13" x14ac:dyDescent="0.2">
      <c r="A1331" s="9" t="s">
        <v>304</v>
      </c>
      <c r="B1331" s="9" t="s">
        <v>21</v>
      </c>
      <c r="C1331" s="12">
        <v>0.72</v>
      </c>
      <c r="D1331" s="12">
        <v>1.06</v>
      </c>
      <c r="E1331" s="12">
        <v>0.99</v>
      </c>
      <c r="F1331" s="12">
        <v>0.92</v>
      </c>
      <c r="G1331" s="12">
        <v>0.27</v>
      </c>
      <c r="H1331" s="9">
        <v>5</v>
      </c>
      <c r="I1331" s="10" t="s">
        <v>119</v>
      </c>
      <c r="J1331" s="12">
        <v>0</v>
      </c>
      <c r="K1331" t="e">
        <f>VLOOKUP(A1331,MasterTutor!A:D,4,FALSE)</f>
        <v>#N/A</v>
      </c>
      <c r="L1331" t="e">
        <f>VLOOKUP(A1331,MasterTutor!A:D,3,FALSE)</f>
        <v>#N/A</v>
      </c>
      <c r="M1331" t="e">
        <f>VLOOKUP(A1331,MasterTutor!A:D,2,FALSE)</f>
        <v>#N/A</v>
      </c>
    </row>
    <row r="1332" spans="1:13" x14ac:dyDescent="0.2">
      <c r="A1332" s="9" t="s">
        <v>306</v>
      </c>
      <c r="B1332" s="9" t="s">
        <v>14</v>
      </c>
      <c r="C1332" s="12">
        <v>0.71879999999999999</v>
      </c>
      <c r="D1332" s="12">
        <v>1.1015999999999999</v>
      </c>
      <c r="E1332" s="12">
        <v>0.97727272727272696</v>
      </c>
      <c r="F1332" s="12">
        <v>0.78260869565217295</v>
      </c>
      <c r="G1332" s="12">
        <v>1</v>
      </c>
      <c r="H1332" s="9">
        <v>1</v>
      </c>
      <c r="I1332" s="10" t="s">
        <v>36</v>
      </c>
      <c r="J1332" s="12">
        <v>0</v>
      </c>
      <c r="K1332" t="str">
        <f>VLOOKUP(A1332,MasterTutor!A:D,4,FALSE)</f>
        <v>Advanced</v>
      </c>
      <c r="L1332" t="str">
        <f>VLOOKUP(A1332,MasterTutor!A:D,3,FALSE)</f>
        <v>Adjunct</v>
      </c>
      <c r="M1332" t="str">
        <f>VLOOKUP(A1332,MasterTutor!A:D,2,FALSE)</f>
        <v>Ela Cross</v>
      </c>
    </row>
    <row r="1333" spans="1:13" x14ac:dyDescent="0.2">
      <c r="A1333" s="9" t="s">
        <v>306</v>
      </c>
      <c r="B1333" s="9" t="s">
        <v>16</v>
      </c>
      <c r="C1333" s="12">
        <v>0.65</v>
      </c>
      <c r="D1333" s="12">
        <v>1.34</v>
      </c>
      <c r="E1333" s="12">
        <v>0.97</v>
      </c>
      <c r="F1333" s="12">
        <v>0.86</v>
      </c>
      <c r="G1333" s="12">
        <v>1</v>
      </c>
      <c r="H1333" s="9">
        <v>0</v>
      </c>
      <c r="I1333" s="13">
        <v>45691</v>
      </c>
      <c r="J1333" s="14">
        <v>0.67</v>
      </c>
      <c r="K1333" t="str">
        <f>VLOOKUP(A1333,MasterTutor!A:D,4,FALSE)</f>
        <v>Advanced</v>
      </c>
      <c r="L1333" t="str">
        <f>VLOOKUP(A1333,MasterTutor!A:D,3,FALSE)</f>
        <v>Adjunct</v>
      </c>
      <c r="M1333" t="str">
        <f>VLOOKUP(A1333,MasterTutor!A:D,2,FALSE)</f>
        <v>Ela Cross</v>
      </c>
    </row>
    <row r="1334" spans="1:13" x14ac:dyDescent="0.2">
      <c r="A1334" s="9" t="s">
        <v>306</v>
      </c>
      <c r="B1334" s="9" t="s">
        <v>257</v>
      </c>
      <c r="C1334" s="12">
        <v>0.68</v>
      </c>
      <c r="D1334" s="12">
        <v>1.34</v>
      </c>
      <c r="E1334" s="12">
        <v>1</v>
      </c>
      <c r="F1334" s="12">
        <v>0.92</v>
      </c>
      <c r="G1334" s="12">
        <v>1</v>
      </c>
      <c r="H1334" s="9">
        <v>3</v>
      </c>
      <c r="I1334" s="10">
        <v>0.75</v>
      </c>
      <c r="J1334" s="12">
        <v>0.75</v>
      </c>
      <c r="K1334" t="str">
        <f>VLOOKUP(A1334,MasterTutor!A:D,4,FALSE)</f>
        <v>Advanced</v>
      </c>
      <c r="L1334" t="str">
        <f>VLOOKUP(A1334,MasterTutor!A:D,3,FALSE)</f>
        <v>Adjunct</v>
      </c>
      <c r="M1334" t="str">
        <f>VLOOKUP(A1334,MasterTutor!A:D,2,FALSE)</f>
        <v>Ela Cross</v>
      </c>
    </row>
    <row r="1335" spans="1:13" x14ac:dyDescent="0.2">
      <c r="A1335" s="9" t="s">
        <v>306</v>
      </c>
      <c r="B1335" s="9" t="s">
        <v>29</v>
      </c>
      <c r="C1335" s="12">
        <v>0.8125</v>
      </c>
      <c r="D1335" s="12">
        <v>1.3203</v>
      </c>
      <c r="E1335" s="12">
        <v>0.95454545499999999</v>
      </c>
      <c r="F1335" s="12">
        <v>0.96969696999999999</v>
      </c>
      <c r="G1335" s="12">
        <v>0.875</v>
      </c>
      <c r="H1335" s="9">
        <v>7</v>
      </c>
      <c r="I1335" s="10">
        <v>1</v>
      </c>
      <c r="J1335" s="12">
        <f>I1335</f>
        <v>1</v>
      </c>
      <c r="K1335" t="str">
        <f>VLOOKUP(A1335,MasterTutor!A:D,4,FALSE)</f>
        <v>Advanced</v>
      </c>
      <c r="L1335" t="str">
        <f>VLOOKUP(A1335,MasterTutor!A:D,3,FALSE)</f>
        <v>Adjunct</v>
      </c>
      <c r="M1335" t="str">
        <f>VLOOKUP(A1335,MasterTutor!A:D,2,FALSE)</f>
        <v>Ela Cross</v>
      </c>
    </row>
    <row r="1336" spans="1:13" x14ac:dyDescent="0.2">
      <c r="A1336" s="9" t="s">
        <v>306</v>
      </c>
      <c r="B1336" s="9" t="s">
        <v>17</v>
      </c>
      <c r="C1336" s="12">
        <v>0.59</v>
      </c>
      <c r="D1336" s="12">
        <v>0.73</v>
      </c>
      <c r="E1336" s="12">
        <v>0.93</v>
      </c>
      <c r="F1336" s="12">
        <v>0.84</v>
      </c>
      <c r="G1336" s="12">
        <v>1</v>
      </c>
      <c r="H1336" s="9">
        <v>1</v>
      </c>
      <c r="J1336" s="9"/>
      <c r="K1336" t="str">
        <f>VLOOKUP(A1336,MasterTutor!A:D,4,FALSE)</f>
        <v>Advanced</v>
      </c>
      <c r="L1336" t="str">
        <f>VLOOKUP(A1336,MasterTutor!A:D,3,FALSE)</f>
        <v>Adjunct</v>
      </c>
      <c r="M1336" t="str">
        <f>VLOOKUP(A1336,MasterTutor!A:D,2,FALSE)</f>
        <v>Ela Cross</v>
      </c>
    </row>
    <row r="1337" spans="1:13" x14ac:dyDescent="0.2">
      <c r="A1337" s="9" t="s">
        <v>306</v>
      </c>
      <c r="B1337" s="9" t="s">
        <v>18</v>
      </c>
      <c r="C1337" s="12">
        <v>0.28000000000000003</v>
      </c>
      <c r="D1337" s="12">
        <v>0.28999999999999998</v>
      </c>
      <c r="E1337" s="12">
        <v>0.88</v>
      </c>
      <c r="F1337" s="12">
        <v>0.83</v>
      </c>
      <c r="G1337" s="12">
        <v>1</v>
      </c>
      <c r="H1337" s="9">
        <v>4</v>
      </c>
      <c r="J1337" s="9"/>
      <c r="K1337" t="str">
        <f>VLOOKUP(A1337,MasterTutor!A:D,4,FALSE)</f>
        <v>Advanced</v>
      </c>
      <c r="L1337" t="str">
        <f>VLOOKUP(A1337,MasterTutor!A:D,3,FALSE)</f>
        <v>Adjunct</v>
      </c>
      <c r="M1337" t="str">
        <f>VLOOKUP(A1337,MasterTutor!A:D,2,FALSE)</f>
        <v>Ela Cross</v>
      </c>
    </row>
    <row r="1338" spans="1:13" x14ac:dyDescent="0.2">
      <c r="A1338" s="9" t="s">
        <v>306</v>
      </c>
      <c r="B1338" s="9" t="s">
        <v>20</v>
      </c>
      <c r="C1338" s="12">
        <v>0.36</v>
      </c>
      <c r="D1338" s="12">
        <v>0.52</v>
      </c>
      <c r="E1338" s="12">
        <v>0.95</v>
      </c>
      <c r="F1338" s="12">
        <v>0.92</v>
      </c>
      <c r="G1338" s="12">
        <v>0.86</v>
      </c>
      <c r="H1338" s="9">
        <v>1</v>
      </c>
      <c r="J1338" s="9"/>
      <c r="K1338" t="str">
        <f>VLOOKUP(A1338,MasterTutor!A:D,4,FALSE)</f>
        <v>Advanced</v>
      </c>
      <c r="L1338" t="str">
        <f>VLOOKUP(A1338,MasterTutor!A:D,3,FALSE)</f>
        <v>Adjunct</v>
      </c>
      <c r="M1338" t="str">
        <f>VLOOKUP(A1338,MasterTutor!A:D,2,FALSE)</f>
        <v>Ela Cross</v>
      </c>
    </row>
    <row r="1339" spans="1:13" x14ac:dyDescent="0.2">
      <c r="A1339" s="9" t="s">
        <v>306</v>
      </c>
      <c r="B1339" s="9" t="s">
        <v>21</v>
      </c>
      <c r="C1339" s="12">
        <v>0.59</v>
      </c>
      <c r="D1339" s="12">
        <v>0.81</v>
      </c>
      <c r="E1339" s="12">
        <v>0.97</v>
      </c>
      <c r="F1339" s="12">
        <v>0.95</v>
      </c>
      <c r="G1339" s="12">
        <v>1</v>
      </c>
      <c r="H1339" s="9">
        <v>0</v>
      </c>
      <c r="I1339" s="10" t="s">
        <v>40</v>
      </c>
      <c r="J1339" s="12">
        <v>0</v>
      </c>
      <c r="K1339" t="str">
        <f>VLOOKUP(A1339,MasterTutor!A:D,4,FALSE)</f>
        <v>Advanced</v>
      </c>
      <c r="L1339" t="str">
        <f>VLOOKUP(A1339,MasterTutor!A:D,3,FALSE)</f>
        <v>Adjunct</v>
      </c>
      <c r="M1339" t="str">
        <f>VLOOKUP(A1339,MasterTutor!A:D,2,FALSE)</f>
        <v>Ela Cross</v>
      </c>
    </row>
    <row r="1340" spans="1:13" x14ac:dyDescent="0.2">
      <c r="A1340" s="9" t="s">
        <v>306</v>
      </c>
      <c r="B1340" s="9" t="s">
        <v>22</v>
      </c>
      <c r="C1340" s="12">
        <v>0.66</v>
      </c>
      <c r="D1340" s="12">
        <v>1.04</v>
      </c>
      <c r="E1340" s="12">
        <v>0.97</v>
      </c>
      <c r="F1340" s="12">
        <v>0.96</v>
      </c>
      <c r="G1340" s="12">
        <v>0.75</v>
      </c>
      <c r="H1340" s="9">
        <v>1</v>
      </c>
      <c r="I1340" s="10" t="s">
        <v>148</v>
      </c>
      <c r="J1340" s="12">
        <v>0</v>
      </c>
      <c r="K1340" t="str">
        <f>VLOOKUP(A1340,MasterTutor!A:D,4,FALSE)</f>
        <v>Advanced</v>
      </c>
      <c r="L1340" t="str">
        <f>VLOOKUP(A1340,MasterTutor!A:D,3,FALSE)</f>
        <v>Adjunct</v>
      </c>
      <c r="M1340" t="str">
        <f>VLOOKUP(A1340,MasterTutor!A:D,2,FALSE)</f>
        <v>Ela Cross</v>
      </c>
    </row>
    <row r="1341" spans="1:13" x14ac:dyDescent="0.2">
      <c r="A1341" s="9" t="s">
        <v>307</v>
      </c>
      <c r="B1341" s="9" t="s">
        <v>14</v>
      </c>
      <c r="C1341" s="12">
        <v>0.87080000000000002</v>
      </c>
      <c r="D1341" s="12">
        <v>1.0345</v>
      </c>
      <c r="E1341" s="12">
        <v>0.98611111111111105</v>
      </c>
      <c r="F1341" s="12">
        <v>0.96428571428571397</v>
      </c>
      <c r="G1341" s="12">
        <v>0</v>
      </c>
      <c r="H1341" s="9">
        <v>13</v>
      </c>
      <c r="I1341" s="10" t="s">
        <v>286</v>
      </c>
      <c r="J1341" s="12">
        <v>0.71</v>
      </c>
      <c r="K1341" t="e">
        <f>VLOOKUP(A1341,MasterTutor!A:D,4,FALSE)</f>
        <v>#N/A</v>
      </c>
      <c r="L1341" t="e">
        <f>VLOOKUP(A1341,MasterTutor!A:D,3,FALSE)</f>
        <v>#N/A</v>
      </c>
      <c r="M1341" t="e">
        <f>VLOOKUP(A1341,MasterTutor!A:D,2,FALSE)</f>
        <v>#N/A</v>
      </c>
    </row>
    <row r="1342" spans="1:13" x14ac:dyDescent="0.2">
      <c r="A1342" s="9" t="s">
        <v>307</v>
      </c>
      <c r="B1342" s="9" t="s">
        <v>14</v>
      </c>
      <c r="C1342" s="12">
        <v>0.87080000000000002</v>
      </c>
      <c r="D1342" s="12">
        <v>1.0345</v>
      </c>
      <c r="E1342" s="12">
        <v>0.98611111111111105</v>
      </c>
      <c r="F1342" s="12">
        <v>0.96428571428571397</v>
      </c>
      <c r="G1342" s="12">
        <v>0</v>
      </c>
      <c r="H1342" s="9">
        <v>13</v>
      </c>
      <c r="I1342" s="10" t="s">
        <v>286</v>
      </c>
      <c r="J1342" s="12">
        <f>_xlfn.TEXTBEFORE(I1342, "/")/_xlfn.TEXTAFTER(I1342,"/")</f>
        <v>0.7142857142857143</v>
      </c>
      <c r="K1342" t="e">
        <f>VLOOKUP(A1342,MasterTutor!A:D,4,FALSE)</f>
        <v>#N/A</v>
      </c>
      <c r="L1342" t="e">
        <f>VLOOKUP(A1342,MasterTutor!A:D,3,FALSE)</f>
        <v>#N/A</v>
      </c>
      <c r="M1342" t="e">
        <f>VLOOKUP(A1342,MasterTutor!A:D,2,FALSE)</f>
        <v>#N/A</v>
      </c>
    </row>
    <row r="1343" spans="1:13" x14ac:dyDescent="0.2">
      <c r="A1343" s="9" t="s">
        <v>307</v>
      </c>
      <c r="B1343" s="9" t="s">
        <v>16</v>
      </c>
      <c r="C1343" s="12">
        <v>0.89</v>
      </c>
      <c r="D1343" s="12">
        <v>1.05</v>
      </c>
      <c r="E1343" s="12">
        <v>0.99</v>
      </c>
      <c r="F1343" s="12">
        <v>0.98</v>
      </c>
      <c r="G1343" s="12">
        <v>0.36</v>
      </c>
      <c r="H1343" s="9">
        <v>12</v>
      </c>
      <c r="I1343" s="13">
        <v>45783</v>
      </c>
      <c r="J1343" s="14">
        <v>0.83</v>
      </c>
      <c r="K1343" t="e">
        <f>VLOOKUP(A1343,MasterTutor!A:D,4,FALSE)</f>
        <v>#N/A</v>
      </c>
      <c r="L1343" t="e">
        <f>VLOOKUP(A1343,MasterTutor!A:D,3,FALSE)</f>
        <v>#N/A</v>
      </c>
      <c r="M1343" t="e">
        <f>VLOOKUP(A1343,MasterTutor!A:D,2,FALSE)</f>
        <v>#N/A</v>
      </c>
    </row>
    <row r="1344" spans="1:13" x14ac:dyDescent="0.2">
      <c r="A1344" s="9" t="s">
        <v>307</v>
      </c>
      <c r="B1344" s="9" t="s">
        <v>257</v>
      </c>
      <c r="C1344" s="12">
        <v>0.62</v>
      </c>
      <c r="D1344" s="12">
        <v>0.88</v>
      </c>
      <c r="E1344" s="12">
        <v>0.97</v>
      </c>
      <c r="F1344" s="12">
        <v>0.68</v>
      </c>
      <c r="G1344" s="12">
        <v>0.63</v>
      </c>
      <c r="H1344" s="9">
        <v>14</v>
      </c>
      <c r="I1344" s="10">
        <v>0.5</v>
      </c>
      <c r="J1344" s="12">
        <v>0.5</v>
      </c>
      <c r="K1344" t="e">
        <f>VLOOKUP(A1344,MasterTutor!A:D,4,FALSE)</f>
        <v>#N/A</v>
      </c>
      <c r="L1344" t="e">
        <f>VLOOKUP(A1344,MasterTutor!A:D,3,FALSE)</f>
        <v>#N/A</v>
      </c>
      <c r="M1344" t="e">
        <f>VLOOKUP(A1344,MasterTutor!A:D,2,FALSE)</f>
        <v>#N/A</v>
      </c>
    </row>
    <row r="1345" spans="1:13" x14ac:dyDescent="0.2">
      <c r="A1345" s="9" t="s">
        <v>307</v>
      </c>
      <c r="B1345" s="9" t="s">
        <v>29</v>
      </c>
      <c r="C1345" s="12">
        <v>0.91669999999999996</v>
      </c>
      <c r="D1345" s="12">
        <v>1.0263</v>
      </c>
      <c r="E1345" s="12">
        <v>0.94890510900000002</v>
      </c>
      <c r="F1345" s="12">
        <v>0.83561643799999996</v>
      </c>
      <c r="G1345" s="12">
        <v>0.368421053</v>
      </c>
      <c r="H1345" s="9">
        <v>13</v>
      </c>
      <c r="I1345" s="10">
        <v>1</v>
      </c>
      <c r="J1345" s="12">
        <f>I1345</f>
        <v>1</v>
      </c>
      <c r="K1345" t="e">
        <f>VLOOKUP(A1345,MasterTutor!A:D,4,FALSE)</f>
        <v>#N/A</v>
      </c>
      <c r="L1345" t="e">
        <f>VLOOKUP(A1345,MasterTutor!A:D,3,FALSE)</f>
        <v>#N/A</v>
      </c>
      <c r="M1345" t="e">
        <f>VLOOKUP(A1345,MasterTutor!A:D,2,FALSE)</f>
        <v>#N/A</v>
      </c>
    </row>
    <row r="1346" spans="1:13" x14ac:dyDescent="0.2">
      <c r="A1346" s="9" t="s">
        <v>307</v>
      </c>
      <c r="B1346" s="9" t="s">
        <v>22</v>
      </c>
      <c r="C1346" s="12">
        <v>0.28999999999999998</v>
      </c>
      <c r="D1346" s="12">
        <v>0.64</v>
      </c>
      <c r="E1346" s="12">
        <v>0.97</v>
      </c>
      <c r="F1346" s="12">
        <v>0.96</v>
      </c>
      <c r="G1346" s="12">
        <v>0</v>
      </c>
      <c r="H1346" s="9">
        <v>2</v>
      </c>
      <c r="I1346" s="10" t="s">
        <v>134</v>
      </c>
      <c r="J1346" s="12">
        <v>0.7</v>
      </c>
      <c r="K1346" t="e">
        <f>VLOOKUP(A1346,MasterTutor!A:D,4,FALSE)</f>
        <v>#N/A</v>
      </c>
      <c r="L1346" t="e">
        <f>VLOOKUP(A1346,MasterTutor!A:D,3,FALSE)</f>
        <v>#N/A</v>
      </c>
      <c r="M1346" t="e">
        <f>VLOOKUP(A1346,MasterTutor!A:D,2,FALSE)</f>
        <v>#N/A</v>
      </c>
    </row>
    <row r="1347" spans="1:13" x14ac:dyDescent="0.2">
      <c r="A1347" s="9" t="s">
        <v>308</v>
      </c>
      <c r="B1347" s="9" t="s">
        <v>17</v>
      </c>
      <c r="C1347" s="12">
        <v>0.51</v>
      </c>
      <c r="D1347" s="12">
        <v>0.93</v>
      </c>
      <c r="E1347" s="12">
        <v>1</v>
      </c>
      <c r="F1347" s="12">
        <v>1</v>
      </c>
      <c r="G1347" s="12">
        <v>0.67</v>
      </c>
      <c r="H1347" s="9">
        <v>5</v>
      </c>
      <c r="J1347" s="9"/>
      <c r="K1347" t="e">
        <f>VLOOKUP(A1347,MasterTutor!A:D,4,FALSE)</f>
        <v>#N/A</v>
      </c>
      <c r="L1347" t="e">
        <f>VLOOKUP(A1347,MasterTutor!A:D,3,FALSE)</f>
        <v>#N/A</v>
      </c>
      <c r="M1347" t="e">
        <f>VLOOKUP(A1347,MasterTutor!A:D,2,FALSE)</f>
        <v>#N/A</v>
      </c>
    </row>
    <row r="1348" spans="1:13" x14ac:dyDescent="0.2">
      <c r="A1348" s="9" t="s">
        <v>308</v>
      </c>
      <c r="B1348" s="9" t="s">
        <v>18</v>
      </c>
      <c r="C1348" s="12">
        <v>0.51</v>
      </c>
      <c r="D1348" s="12">
        <v>1.34</v>
      </c>
      <c r="E1348" s="12">
        <v>0.97</v>
      </c>
      <c r="F1348" s="12">
        <v>0.6</v>
      </c>
      <c r="G1348" s="12">
        <v>0.86</v>
      </c>
      <c r="H1348" s="9">
        <v>3</v>
      </c>
      <c r="J1348" s="9"/>
      <c r="K1348" t="e">
        <f>VLOOKUP(A1348,MasterTutor!A:D,4,FALSE)</f>
        <v>#N/A</v>
      </c>
      <c r="L1348" t="e">
        <f>VLOOKUP(A1348,MasterTutor!A:D,3,FALSE)</f>
        <v>#N/A</v>
      </c>
      <c r="M1348" t="e">
        <f>VLOOKUP(A1348,MasterTutor!A:D,2,FALSE)</f>
        <v>#N/A</v>
      </c>
    </row>
    <row r="1349" spans="1:13" x14ac:dyDescent="0.2">
      <c r="A1349" s="9" t="s">
        <v>308</v>
      </c>
      <c r="B1349" s="9" t="s">
        <v>20</v>
      </c>
      <c r="C1349" s="12">
        <v>0.89</v>
      </c>
      <c r="D1349" s="12">
        <v>1.64</v>
      </c>
      <c r="E1349" s="12">
        <v>1</v>
      </c>
      <c r="F1349" s="12">
        <v>0.92</v>
      </c>
      <c r="G1349" s="12">
        <v>0.79</v>
      </c>
      <c r="H1349" s="9" t="e">
        <v>#N/A</v>
      </c>
      <c r="I1349" s="10">
        <v>1</v>
      </c>
      <c r="J1349" s="12">
        <f>I1349</f>
        <v>1</v>
      </c>
      <c r="K1349" t="e">
        <f>VLOOKUP(A1349,MasterTutor!A:D,4,FALSE)</f>
        <v>#N/A</v>
      </c>
      <c r="L1349" t="e">
        <f>VLOOKUP(A1349,MasterTutor!A:D,3,FALSE)</f>
        <v>#N/A</v>
      </c>
      <c r="M1349" t="e">
        <f>VLOOKUP(A1349,MasterTutor!A:D,2,FALSE)</f>
        <v>#N/A</v>
      </c>
    </row>
    <row r="1350" spans="1:13" x14ac:dyDescent="0.2">
      <c r="A1350" s="9" t="s">
        <v>308</v>
      </c>
      <c r="B1350" s="9" t="s">
        <v>21</v>
      </c>
      <c r="C1350" s="12">
        <v>1.41</v>
      </c>
      <c r="D1350" s="12">
        <v>1.97</v>
      </c>
      <c r="E1350" s="12">
        <v>0.98</v>
      </c>
      <c r="F1350" s="12">
        <v>0.97</v>
      </c>
      <c r="G1350" s="12">
        <v>0.89</v>
      </c>
      <c r="H1350" s="9">
        <v>2</v>
      </c>
      <c r="I1350" s="10" t="s">
        <v>59</v>
      </c>
      <c r="J1350" s="12">
        <v>0.75</v>
      </c>
      <c r="K1350" t="e">
        <f>VLOOKUP(A1350,MasterTutor!A:D,4,FALSE)</f>
        <v>#N/A</v>
      </c>
      <c r="L1350" t="e">
        <f>VLOOKUP(A1350,MasterTutor!A:D,3,FALSE)</f>
        <v>#N/A</v>
      </c>
      <c r="M1350" t="e">
        <f>VLOOKUP(A1350,MasterTutor!A:D,2,FALSE)</f>
        <v>#N/A</v>
      </c>
    </row>
    <row r="1351" spans="1:13" x14ac:dyDescent="0.2">
      <c r="A1351" s="9" t="s">
        <v>308</v>
      </c>
      <c r="B1351" s="9" t="s">
        <v>22</v>
      </c>
      <c r="C1351" s="12">
        <v>0.73</v>
      </c>
      <c r="D1351" s="12">
        <v>0.91</v>
      </c>
      <c r="E1351" s="12">
        <v>1</v>
      </c>
      <c r="F1351" s="12">
        <v>1</v>
      </c>
      <c r="G1351" s="12">
        <v>0.88</v>
      </c>
      <c r="H1351" s="9">
        <v>4</v>
      </c>
      <c r="I1351" s="10" t="s">
        <v>23</v>
      </c>
      <c r="J1351" s="12">
        <v>1</v>
      </c>
      <c r="K1351" t="e">
        <f>VLOOKUP(A1351,MasterTutor!A:D,4,FALSE)</f>
        <v>#N/A</v>
      </c>
      <c r="L1351" t="e">
        <f>VLOOKUP(A1351,MasterTutor!A:D,3,FALSE)</f>
        <v>#N/A</v>
      </c>
      <c r="M1351" t="e">
        <f>VLOOKUP(A1351,MasterTutor!A:D,2,FALSE)</f>
        <v>#N/A</v>
      </c>
    </row>
    <row r="1352" spans="1:13" x14ac:dyDescent="0.2">
      <c r="A1352" s="9" t="s">
        <v>309</v>
      </c>
      <c r="B1352" s="9" t="s">
        <v>14</v>
      </c>
      <c r="C1352" s="12">
        <v>0.80420000000000003</v>
      </c>
      <c r="D1352" s="12">
        <v>0.96050000000000002</v>
      </c>
      <c r="E1352" s="12">
        <v>0.96739130434782605</v>
      </c>
      <c r="F1352" s="12">
        <v>0.83582089552238803</v>
      </c>
      <c r="G1352" s="12">
        <v>0.42857142857142799</v>
      </c>
      <c r="H1352" s="9">
        <v>6</v>
      </c>
      <c r="I1352" s="10" t="s">
        <v>204</v>
      </c>
      <c r="J1352" s="12">
        <v>0.5</v>
      </c>
      <c r="K1352" t="e">
        <f>VLOOKUP(A1352,MasterTutor!A:D,4,FALSE)</f>
        <v>#N/A</v>
      </c>
      <c r="L1352" t="e">
        <f>VLOOKUP(A1352,MasterTutor!A:D,3,FALSE)</f>
        <v>#N/A</v>
      </c>
      <c r="M1352" t="e">
        <f>VLOOKUP(A1352,MasterTutor!A:D,2,FALSE)</f>
        <v>#N/A</v>
      </c>
    </row>
    <row r="1353" spans="1:13" x14ac:dyDescent="0.2">
      <c r="A1353" s="9" t="s">
        <v>309</v>
      </c>
      <c r="B1353" s="9" t="s">
        <v>17</v>
      </c>
      <c r="C1353" s="12">
        <v>0.65</v>
      </c>
      <c r="D1353" s="12">
        <v>1.1000000000000001</v>
      </c>
      <c r="E1353" s="12">
        <v>0.9</v>
      </c>
      <c r="F1353" s="12">
        <v>1</v>
      </c>
      <c r="G1353" s="12">
        <v>1</v>
      </c>
      <c r="H1353" s="9">
        <v>1</v>
      </c>
      <c r="I1353" s="10">
        <v>0</v>
      </c>
      <c r="J1353" s="12">
        <f>I1353</f>
        <v>0</v>
      </c>
      <c r="K1353" t="e">
        <f>VLOOKUP(A1353,MasterTutor!A:D,4,FALSE)</f>
        <v>#N/A</v>
      </c>
      <c r="L1353" t="e">
        <f>VLOOKUP(A1353,MasterTutor!A:D,3,FALSE)</f>
        <v>#N/A</v>
      </c>
      <c r="M1353" t="e">
        <f>VLOOKUP(A1353,MasterTutor!A:D,2,FALSE)</f>
        <v>#N/A</v>
      </c>
    </row>
    <row r="1354" spans="1:13" x14ac:dyDescent="0.2">
      <c r="A1354" s="9" t="s">
        <v>309</v>
      </c>
      <c r="B1354" s="9" t="s">
        <v>18</v>
      </c>
      <c r="C1354" s="12">
        <v>0.28000000000000003</v>
      </c>
      <c r="D1354" s="12">
        <v>1.1200000000000001</v>
      </c>
      <c r="E1354" s="12">
        <v>1</v>
      </c>
      <c r="F1354" s="12">
        <v>0.59</v>
      </c>
      <c r="G1354" s="12">
        <v>0.67</v>
      </c>
      <c r="H1354" s="9">
        <v>3</v>
      </c>
      <c r="I1354" s="10">
        <v>0</v>
      </c>
      <c r="J1354" s="12">
        <f>I1354</f>
        <v>0</v>
      </c>
      <c r="K1354" t="e">
        <f>VLOOKUP(A1354,MasterTutor!A:D,4,FALSE)</f>
        <v>#N/A</v>
      </c>
      <c r="L1354" t="e">
        <f>VLOOKUP(A1354,MasterTutor!A:D,3,FALSE)</f>
        <v>#N/A</v>
      </c>
      <c r="M1354" t="e">
        <f>VLOOKUP(A1354,MasterTutor!A:D,2,FALSE)</f>
        <v>#N/A</v>
      </c>
    </row>
    <row r="1355" spans="1:13" x14ac:dyDescent="0.2">
      <c r="A1355" s="9" t="s">
        <v>309</v>
      </c>
      <c r="B1355" s="9" t="s">
        <v>20</v>
      </c>
      <c r="C1355" s="12">
        <v>0.76</v>
      </c>
      <c r="D1355" s="12">
        <v>1.1200000000000001</v>
      </c>
      <c r="E1355" s="12">
        <v>1</v>
      </c>
      <c r="F1355" s="12">
        <v>0.87</v>
      </c>
      <c r="G1355" s="12">
        <v>0.35</v>
      </c>
      <c r="H1355" s="9">
        <v>3</v>
      </c>
      <c r="I1355" s="10">
        <v>0</v>
      </c>
      <c r="J1355" s="12">
        <f>I1355</f>
        <v>0</v>
      </c>
      <c r="K1355" t="e">
        <f>VLOOKUP(A1355,MasterTutor!A:D,4,FALSE)</f>
        <v>#N/A</v>
      </c>
      <c r="L1355" t="e">
        <f>VLOOKUP(A1355,MasterTutor!A:D,3,FALSE)</f>
        <v>#N/A</v>
      </c>
      <c r="M1355" t="e">
        <f>VLOOKUP(A1355,MasterTutor!A:D,2,FALSE)</f>
        <v>#N/A</v>
      </c>
    </row>
    <row r="1356" spans="1:13" x14ac:dyDescent="0.2">
      <c r="A1356" s="9" t="s">
        <v>309</v>
      </c>
      <c r="B1356" s="9" t="s">
        <v>21</v>
      </c>
      <c r="C1356" s="12">
        <v>0.78</v>
      </c>
      <c r="D1356" s="12">
        <v>1.02</v>
      </c>
      <c r="E1356" s="12">
        <v>0.99</v>
      </c>
      <c r="F1356" s="12">
        <v>0.56999999999999995</v>
      </c>
      <c r="G1356" s="12">
        <v>0.1</v>
      </c>
      <c r="H1356" s="9">
        <v>3</v>
      </c>
      <c r="I1356" s="10" t="s">
        <v>148</v>
      </c>
      <c r="J1356" s="12">
        <v>0</v>
      </c>
      <c r="K1356" t="e">
        <f>VLOOKUP(A1356,MasterTutor!A:D,4,FALSE)</f>
        <v>#N/A</v>
      </c>
      <c r="L1356" t="e">
        <f>VLOOKUP(A1356,MasterTutor!A:D,3,FALSE)</f>
        <v>#N/A</v>
      </c>
      <c r="M1356" t="e">
        <f>VLOOKUP(A1356,MasterTutor!A:D,2,FALSE)</f>
        <v>#N/A</v>
      </c>
    </row>
    <row r="1357" spans="1:13" x14ac:dyDescent="0.2">
      <c r="A1357" s="9" t="s">
        <v>309</v>
      </c>
      <c r="B1357" s="9" t="s">
        <v>22</v>
      </c>
      <c r="C1357" s="12">
        <v>0.87</v>
      </c>
      <c r="D1357" s="12">
        <v>0.99</v>
      </c>
      <c r="E1357" s="12">
        <v>0.96</v>
      </c>
      <c r="F1357" s="12">
        <v>0.53</v>
      </c>
      <c r="G1357" s="12">
        <v>0.15</v>
      </c>
      <c r="H1357" s="9">
        <v>6</v>
      </c>
      <c r="I1357" s="10" t="s">
        <v>62</v>
      </c>
      <c r="J1357" s="12">
        <v>0</v>
      </c>
      <c r="K1357" t="e">
        <f>VLOOKUP(A1357,MasterTutor!A:D,4,FALSE)</f>
        <v>#N/A</v>
      </c>
      <c r="L1357" t="e">
        <f>VLOOKUP(A1357,MasterTutor!A:D,3,FALSE)</f>
        <v>#N/A</v>
      </c>
      <c r="M1357" t="e">
        <f>VLOOKUP(A1357,MasterTutor!A:D,2,FALSE)</f>
        <v>#N/A</v>
      </c>
    </row>
    <row r="1358" spans="1:13" x14ac:dyDescent="0.2">
      <c r="A1358" s="9" t="s">
        <v>310</v>
      </c>
      <c r="B1358" s="9" t="s">
        <v>14</v>
      </c>
      <c r="C1358" s="12">
        <v>0.79169999999999996</v>
      </c>
      <c r="D1358" s="12">
        <v>1.4638</v>
      </c>
      <c r="E1358" s="12">
        <v>0.98850574712643602</v>
      </c>
      <c r="F1358" s="12">
        <v>1</v>
      </c>
      <c r="G1358" s="12">
        <v>0.84615384615384603</v>
      </c>
      <c r="H1358" s="9">
        <v>2</v>
      </c>
      <c r="I1358" s="10" t="s">
        <v>23</v>
      </c>
      <c r="J1358" s="12">
        <v>1</v>
      </c>
      <c r="K1358" t="str">
        <f>VLOOKUP(A1358,MasterTutor!A:D,4,FALSE)</f>
        <v>Premium</v>
      </c>
      <c r="L1358" t="str">
        <f>VLOOKUP(A1358,MasterTutor!A:D,3,FALSE)</f>
        <v>Professional</v>
      </c>
      <c r="M1358" t="str">
        <f>VLOOKUP(A1358,MasterTutor!A:D,2,FALSE)</f>
        <v>Ian Plamondon</v>
      </c>
    </row>
    <row r="1359" spans="1:13" x14ac:dyDescent="0.2">
      <c r="A1359" s="9" t="s">
        <v>310</v>
      </c>
      <c r="B1359" s="9" t="s">
        <v>16</v>
      </c>
      <c r="C1359" s="12">
        <v>0.67</v>
      </c>
      <c r="D1359" s="12">
        <v>1.49</v>
      </c>
      <c r="E1359" s="12">
        <v>1</v>
      </c>
      <c r="F1359" s="12">
        <v>0.96</v>
      </c>
      <c r="G1359" s="12">
        <v>0.95</v>
      </c>
      <c r="H1359" s="9">
        <v>3</v>
      </c>
      <c r="I1359" s="13">
        <v>45660</v>
      </c>
      <c r="J1359" s="14">
        <f>1/3</f>
        <v>0.33333333333333331</v>
      </c>
      <c r="K1359" t="str">
        <f>VLOOKUP(A1359,MasterTutor!A:D,4,FALSE)</f>
        <v>Premium</v>
      </c>
      <c r="L1359" t="str">
        <f>VLOOKUP(A1359,MasterTutor!A:D,3,FALSE)</f>
        <v>Professional</v>
      </c>
      <c r="M1359" t="str">
        <f>VLOOKUP(A1359,MasterTutor!A:D,2,FALSE)</f>
        <v>Ian Plamondon</v>
      </c>
    </row>
    <row r="1360" spans="1:13" x14ac:dyDescent="0.2">
      <c r="A1360" s="9" t="s">
        <v>310</v>
      </c>
      <c r="B1360" s="9" t="s">
        <v>257</v>
      </c>
      <c r="C1360" s="12">
        <v>0.63</v>
      </c>
      <c r="D1360" s="12">
        <v>1.41</v>
      </c>
      <c r="E1360" s="12">
        <v>1</v>
      </c>
      <c r="F1360" s="12">
        <v>0.96</v>
      </c>
      <c r="G1360" s="12">
        <v>0.86</v>
      </c>
      <c r="H1360" s="9">
        <v>2</v>
      </c>
      <c r="I1360" s="10" t="s">
        <v>148</v>
      </c>
      <c r="J1360" s="12">
        <v>0</v>
      </c>
      <c r="K1360" t="str">
        <f>VLOOKUP(A1360,MasterTutor!A:D,4,FALSE)</f>
        <v>Premium</v>
      </c>
      <c r="L1360" t="str">
        <f>VLOOKUP(A1360,MasterTutor!A:D,3,FALSE)</f>
        <v>Professional</v>
      </c>
      <c r="M1360" t="str">
        <f>VLOOKUP(A1360,MasterTutor!A:D,2,FALSE)</f>
        <v>Ian Plamondon</v>
      </c>
    </row>
    <row r="1361" spans="1:13" x14ac:dyDescent="0.2">
      <c r="A1361" s="9" t="s">
        <v>310</v>
      </c>
      <c r="B1361" s="9" t="s">
        <v>29</v>
      </c>
      <c r="C1361" s="12">
        <v>0.67920000000000003</v>
      </c>
      <c r="D1361" s="12">
        <v>1.5263</v>
      </c>
      <c r="E1361" s="12">
        <v>1</v>
      </c>
      <c r="F1361" s="12">
        <v>0.98076923100000002</v>
      </c>
      <c r="G1361" s="12">
        <v>0.8125</v>
      </c>
      <c r="H1361" s="9">
        <v>1</v>
      </c>
      <c r="I1361" s="10">
        <v>0.8</v>
      </c>
      <c r="J1361" s="12">
        <f>I1361</f>
        <v>0.8</v>
      </c>
      <c r="K1361" t="str">
        <f>VLOOKUP(A1361,MasterTutor!A:D,4,FALSE)</f>
        <v>Premium</v>
      </c>
      <c r="L1361" t="str">
        <f>VLOOKUP(A1361,MasterTutor!A:D,3,FALSE)</f>
        <v>Professional</v>
      </c>
      <c r="M1361" t="str">
        <f>VLOOKUP(A1361,MasterTutor!A:D,2,FALSE)</f>
        <v>Ian Plamondon</v>
      </c>
    </row>
    <row r="1362" spans="1:13" x14ac:dyDescent="0.2">
      <c r="A1362" s="9" t="s">
        <v>310</v>
      </c>
      <c r="B1362" s="9" t="s">
        <v>17</v>
      </c>
      <c r="C1362" s="12">
        <v>1.03</v>
      </c>
      <c r="D1362" s="12">
        <v>1.42</v>
      </c>
      <c r="E1362" s="12">
        <v>1</v>
      </c>
      <c r="F1362" s="12">
        <v>0.99</v>
      </c>
      <c r="G1362" s="12">
        <v>0.8</v>
      </c>
      <c r="H1362" s="9">
        <v>0</v>
      </c>
      <c r="I1362" s="10" t="s">
        <v>179</v>
      </c>
      <c r="J1362" s="12">
        <v>0.25</v>
      </c>
      <c r="K1362" t="str">
        <f>VLOOKUP(A1362,MasterTutor!A:D,4,FALSE)</f>
        <v>Premium</v>
      </c>
      <c r="L1362" t="str">
        <f>VLOOKUP(A1362,MasterTutor!A:D,3,FALSE)</f>
        <v>Professional</v>
      </c>
      <c r="M1362" t="str">
        <f>VLOOKUP(A1362,MasterTutor!A:D,2,FALSE)</f>
        <v>Ian Plamondon</v>
      </c>
    </row>
    <row r="1363" spans="1:13" x14ac:dyDescent="0.2">
      <c r="A1363" s="9" t="s">
        <v>310</v>
      </c>
      <c r="B1363" s="9" t="s">
        <v>18</v>
      </c>
      <c r="C1363" s="12">
        <v>0.87</v>
      </c>
      <c r="D1363" s="12">
        <v>1.35</v>
      </c>
      <c r="E1363" s="12">
        <v>0.99</v>
      </c>
      <c r="F1363" s="12">
        <v>0.79</v>
      </c>
      <c r="G1363" s="12">
        <v>0.5</v>
      </c>
      <c r="H1363" s="9">
        <v>3</v>
      </c>
      <c r="I1363" s="10" t="s">
        <v>19</v>
      </c>
      <c r="J1363" s="12">
        <v>0.67</v>
      </c>
      <c r="K1363" t="str">
        <f>VLOOKUP(A1363,MasterTutor!A:D,4,FALSE)</f>
        <v>Premium</v>
      </c>
      <c r="L1363" t="str">
        <f>VLOOKUP(A1363,MasterTutor!A:D,3,FALSE)</f>
        <v>Professional</v>
      </c>
      <c r="M1363" t="str">
        <f>VLOOKUP(A1363,MasterTutor!A:D,2,FALSE)</f>
        <v>Ian Plamondon</v>
      </c>
    </row>
    <row r="1364" spans="1:13" x14ac:dyDescent="0.2">
      <c r="A1364" s="9" t="s">
        <v>310</v>
      </c>
      <c r="B1364" s="9" t="s">
        <v>20</v>
      </c>
      <c r="C1364" s="12">
        <v>0.96</v>
      </c>
      <c r="D1364" s="12">
        <v>1.33</v>
      </c>
      <c r="E1364" s="12">
        <v>1</v>
      </c>
      <c r="F1364" s="12">
        <v>1</v>
      </c>
      <c r="G1364" s="12">
        <v>0.63</v>
      </c>
      <c r="H1364" s="9">
        <v>3</v>
      </c>
      <c r="I1364" s="10">
        <v>1</v>
      </c>
      <c r="J1364" s="12">
        <f>I1364</f>
        <v>1</v>
      </c>
      <c r="K1364" t="str">
        <f>VLOOKUP(A1364,MasterTutor!A:D,4,FALSE)</f>
        <v>Premium</v>
      </c>
      <c r="L1364" t="str">
        <f>VLOOKUP(A1364,MasterTutor!A:D,3,FALSE)</f>
        <v>Professional</v>
      </c>
      <c r="M1364" t="str">
        <f>VLOOKUP(A1364,MasterTutor!A:D,2,FALSE)</f>
        <v>Ian Plamondon</v>
      </c>
    </row>
    <row r="1365" spans="1:13" x14ac:dyDescent="0.2">
      <c r="A1365" s="9" t="s">
        <v>310</v>
      </c>
      <c r="B1365" s="9" t="s">
        <v>21</v>
      </c>
      <c r="C1365" s="12">
        <v>1.1100000000000001</v>
      </c>
      <c r="D1365" s="12">
        <v>1.39</v>
      </c>
      <c r="E1365" s="12">
        <v>0.98</v>
      </c>
      <c r="F1365" s="12">
        <v>0.83</v>
      </c>
      <c r="G1365" s="12">
        <v>0.88</v>
      </c>
      <c r="H1365" s="9">
        <v>2</v>
      </c>
      <c r="I1365" s="10" t="s">
        <v>27</v>
      </c>
      <c r="J1365" s="12">
        <v>0.33</v>
      </c>
      <c r="K1365" t="str">
        <f>VLOOKUP(A1365,MasterTutor!A:D,4,FALSE)</f>
        <v>Premium</v>
      </c>
      <c r="L1365" t="str">
        <f>VLOOKUP(A1365,MasterTutor!A:D,3,FALSE)</f>
        <v>Professional</v>
      </c>
      <c r="M1365" t="str">
        <f>VLOOKUP(A1365,MasterTutor!A:D,2,FALSE)</f>
        <v>Ian Plamondon</v>
      </c>
    </row>
    <row r="1366" spans="1:13" x14ac:dyDescent="0.2">
      <c r="A1366" s="9" t="s">
        <v>310</v>
      </c>
      <c r="B1366" s="9" t="s">
        <v>22</v>
      </c>
      <c r="C1366" s="12">
        <v>0.84</v>
      </c>
      <c r="D1366" s="12">
        <v>1.46</v>
      </c>
      <c r="E1366" s="12">
        <v>1</v>
      </c>
      <c r="F1366" s="12">
        <v>0.99</v>
      </c>
      <c r="G1366" s="12">
        <v>0.85</v>
      </c>
      <c r="H1366" s="9">
        <v>1</v>
      </c>
      <c r="I1366" s="10" t="s">
        <v>126</v>
      </c>
      <c r="J1366" s="12">
        <v>0.8</v>
      </c>
      <c r="K1366" t="str">
        <f>VLOOKUP(A1366,MasterTutor!A:D,4,FALSE)</f>
        <v>Premium</v>
      </c>
      <c r="L1366" t="str">
        <f>VLOOKUP(A1366,MasterTutor!A:D,3,FALSE)</f>
        <v>Professional</v>
      </c>
      <c r="M1366" t="str">
        <f>VLOOKUP(A1366,MasterTutor!A:D,2,FALSE)</f>
        <v>Ian Plamondon</v>
      </c>
    </row>
    <row r="1367" spans="1:13" x14ac:dyDescent="0.2">
      <c r="A1367" s="9" t="s">
        <v>311</v>
      </c>
      <c r="B1367" s="9" t="s">
        <v>29</v>
      </c>
      <c r="C1367" s="12">
        <v>0</v>
      </c>
      <c r="D1367" s="12">
        <v>0</v>
      </c>
      <c r="E1367" s="12">
        <v>0</v>
      </c>
      <c r="F1367" s="12">
        <v>0</v>
      </c>
      <c r="G1367" s="12">
        <v>0</v>
      </c>
      <c r="H1367" s="9">
        <v>0</v>
      </c>
      <c r="I1367" s="10" t="s">
        <v>32</v>
      </c>
      <c r="J1367" s="12">
        <v>0</v>
      </c>
      <c r="K1367" t="e">
        <f>VLOOKUP(A1367,MasterTutor!A:D,4,FALSE)</f>
        <v>#N/A</v>
      </c>
      <c r="L1367" t="e">
        <f>VLOOKUP(A1367,MasterTutor!A:D,3,FALSE)</f>
        <v>#N/A</v>
      </c>
      <c r="M1367" t="e">
        <f>VLOOKUP(A1367,MasterTutor!A:D,2,FALSE)</f>
        <v>#N/A</v>
      </c>
    </row>
    <row r="1368" spans="1:13" x14ac:dyDescent="0.2">
      <c r="A1368" s="9" t="s">
        <v>312</v>
      </c>
      <c r="B1368" s="9" t="s">
        <v>14</v>
      </c>
      <c r="C1368" s="12">
        <v>0.4929</v>
      </c>
      <c r="D1368" s="12">
        <v>1.3313999999999999</v>
      </c>
      <c r="E1368" s="12">
        <v>1</v>
      </c>
      <c r="F1368" s="12">
        <v>0.95833333333333304</v>
      </c>
      <c r="G1368" s="12">
        <v>0.875</v>
      </c>
      <c r="H1368" s="9">
        <v>3</v>
      </c>
      <c r="I1368" s="10" t="s">
        <v>36</v>
      </c>
      <c r="J1368" s="12">
        <v>0</v>
      </c>
      <c r="K1368" t="str">
        <f>VLOOKUP(A1368,MasterTutor!A:D,4,FALSE)</f>
        <v>Distinguished</v>
      </c>
      <c r="L1368" t="str">
        <f>VLOOKUP(A1368,MasterTutor!A:D,3,FALSE)</f>
        <v>Professional</v>
      </c>
      <c r="M1368" t="str">
        <f>VLOOKUP(A1368,MasterTutor!A:D,2,FALSE)</f>
        <v>Geoff St. Marie</v>
      </c>
    </row>
    <row r="1369" spans="1:13" x14ac:dyDescent="0.2">
      <c r="A1369" s="9" t="s">
        <v>312</v>
      </c>
      <c r="B1369" s="9" t="s">
        <v>16</v>
      </c>
      <c r="C1369" s="12">
        <v>0.72</v>
      </c>
      <c r="D1369" s="12">
        <v>1.29</v>
      </c>
      <c r="E1369" s="12">
        <v>0.99</v>
      </c>
      <c r="F1369" s="12">
        <v>0.96</v>
      </c>
      <c r="G1369" s="12">
        <v>0.76</v>
      </c>
      <c r="H1369" s="9">
        <v>0</v>
      </c>
      <c r="I1369" s="13" t="s">
        <v>148</v>
      </c>
      <c r="J1369" s="12">
        <v>0</v>
      </c>
      <c r="K1369" t="str">
        <f>VLOOKUP(A1369,MasterTutor!A:D,4,FALSE)</f>
        <v>Distinguished</v>
      </c>
      <c r="L1369" t="str">
        <f>VLOOKUP(A1369,MasterTutor!A:D,3,FALSE)</f>
        <v>Professional</v>
      </c>
      <c r="M1369" t="str">
        <f>VLOOKUP(A1369,MasterTutor!A:D,2,FALSE)</f>
        <v>Geoff St. Marie</v>
      </c>
    </row>
    <row r="1370" spans="1:13" x14ac:dyDescent="0.2">
      <c r="A1370" s="9" t="s">
        <v>312</v>
      </c>
      <c r="B1370" s="9" t="s">
        <v>257</v>
      </c>
      <c r="C1370" s="12">
        <v>0.3</v>
      </c>
      <c r="D1370" s="12">
        <v>1.06</v>
      </c>
      <c r="E1370" s="12">
        <v>0.95</v>
      </c>
      <c r="F1370" s="12">
        <v>1</v>
      </c>
      <c r="G1370" s="12">
        <v>0.94</v>
      </c>
      <c r="H1370" s="9">
        <v>0</v>
      </c>
      <c r="I1370" s="10" t="s">
        <v>36</v>
      </c>
      <c r="J1370" s="12">
        <v>0</v>
      </c>
      <c r="K1370" t="str">
        <f>VLOOKUP(A1370,MasterTutor!A:D,4,FALSE)</f>
        <v>Distinguished</v>
      </c>
      <c r="L1370" t="str">
        <f>VLOOKUP(A1370,MasterTutor!A:D,3,FALSE)</f>
        <v>Professional</v>
      </c>
      <c r="M1370" t="str">
        <f>VLOOKUP(A1370,MasterTutor!A:D,2,FALSE)</f>
        <v>Geoff St. Marie</v>
      </c>
    </row>
    <row r="1371" spans="1:13" x14ac:dyDescent="0.2">
      <c r="A1371" s="9" t="s">
        <v>312</v>
      </c>
      <c r="B1371" s="9" t="s">
        <v>29</v>
      </c>
      <c r="C1371" s="12">
        <v>0.2036</v>
      </c>
      <c r="D1371" s="12">
        <v>1.0276000000000001</v>
      </c>
      <c r="E1371" s="12">
        <v>1</v>
      </c>
      <c r="F1371" s="12">
        <v>0.94444444400000005</v>
      </c>
      <c r="G1371" s="12">
        <v>0.8</v>
      </c>
      <c r="H1371" s="9">
        <v>0</v>
      </c>
      <c r="I1371" s="10" t="s">
        <v>45</v>
      </c>
      <c r="J1371" s="12">
        <v>0</v>
      </c>
      <c r="K1371" t="str">
        <f>VLOOKUP(A1371,MasterTutor!A:D,4,FALSE)</f>
        <v>Distinguished</v>
      </c>
      <c r="L1371" t="str">
        <f>VLOOKUP(A1371,MasterTutor!A:D,3,FALSE)</f>
        <v>Professional</v>
      </c>
      <c r="M1371" t="str">
        <f>VLOOKUP(A1371,MasterTutor!A:D,2,FALSE)</f>
        <v>Geoff St. Marie</v>
      </c>
    </row>
    <row r="1372" spans="1:13" x14ac:dyDescent="0.2">
      <c r="A1372" s="9" t="s">
        <v>312</v>
      </c>
      <c r="B1372" s="9" t="s">
        <v>17</v>
      </c>
      <c r="C1372" s="12">
        <v>0.74</v>
      </c>
      <c r="D1372" s="12">
        <v>1.1000000000000001</v>
      </c>
      <c r="E1372" s="12">
        <v>1</v>
      </c>
      <c r="F1372" s="12">
        <v>0.99</v>
      </c>
      <c r="G1372" s="12">
        <v>0.7</v>
      </c>
      <c r="H1372" s="9">
        <v>6</v>
      </c>
      <c r="I1372" s="10">
        <v>0</v>
      </c>
      <c r="J1372" s="12">
        <f>I1372</f>
        <v>0</v>
      </c>
      <c r="K1372" t="str">
        <f>VLOOKUP(A1372,MasterTutor!A:D,4,FALSE)</f>
        <v>Distinguished</v>
      </c>
      <c r="L1372" t="str">
        <f>VLOOKUP(A1372,MasterTutor!A:D,3,FALSE)</f>
        <v>Professional</v>
      </c>
      <c r="M1372" t="str">
        <f>VLOOKUP(A1372,MasterTutor!A:D,2,FALSE)</f>
        <v>Geoff St. Marie</v>
      </c>
    </row>
    <row r="1373" spans="1:13" x14ac:dyDescent="0.2">
      <c r="A1373" s="9" t="s">
        <v>312</v>
      </c>
      <c r="B1373" s="9" t="s">
        <v>18</v>
      </c>
      <c r="C1373" s="12">
        <v>0.68</v>
      </c>
      <c r="D1373" s="12">
        <v>1.1599999999999999</v>
      </c>
      <c r="E1373" s="12">
        <v>0.99</v>
      </c>
      <c r="F1373" s="12">
        <v>0.96</v>
      </c>
      <c r="G1373" s="12">
        <v>0.9</v>
      </c>
      <c r="H1373" s="9">
        <v>4</v>
      </c>
      <c r="I1373" s="10">
        <v>0</v>
      </c>
      <c r="J1373" s="12">
        <f>I1373</f>
        <v>0</v>
      </c>
      <c r="K1373" t="str">
        <f>VLOOKUP(A1373,MasterTutor!A:D,4,FALSE)</f>
        <v>Distinguished</v>
      </c>
      <c r="L1373" t="str">
        <f>VLOOKUP(A1373,MasterTutor!A:D,3,FALSE)</f>
        <v>Professional</v>
      </c>
      <c r="M1373" t="str">
        <f>VLOOKUP(A1373,MasterTutor!A:D,2,FALSE)</f>
        <v>Geoff St. Marie</v>
      </c>
    </row>
    <row r="1374" spans="1:13" x14ac:dyDescent="0.2">
      <c r="A1374" s="9" t="s">
        <v>312</v>
      </c>
      <c r="B1374" s="9" t="s">
        <v>20</v>
      </c>
      <c r="C1374" s="12">
        <v>0.67</v>
      </c>
      <c r="D1374" s="12">
        <v>1.1299999999999999</v>
      </c>
      <c r="E1374" s="12">
        <v>0.99</v>
      </c>
      <c r="F1374" s="12">
        <v>0.78</v>
      </c>
      <c r="G1374" s="12">
        <v>0.71</v>
      </c>
      <c r="H1374" s="9">
        <v>5</v>
      </c>
      <c r="I1374" s="10">
        <v>0</v>
      </c>
      <c r="J1374" s="12">
        <f>I1374</f>
        <v>0</v>
      </c>
      <c r="K1374" t="str">
        <f>VLOOKUP(A1374,MasterTutor!A:D,4,FALSE)</f>
        <v>Distinguished</v>
      </c>
      <c r="L1374" t="str">
        <f>VLOOKUP(A1374,MasterTutor!A:D,3,FALSE)</f>
        <v>Professional</v>
      </c>
      <c r="M1374" t="str">
        <f>VLOOKUP(A1374,MasterTutor!A:D,2,FALSE)</f>
        <v>Geoff St. Marie</v>
      </c>
    </row>
    <row r="1375" spans="1:13" x14ac:dyDescent="0.2">
      <c r="A1375" s="9" t="s">
        <v>312</v>
      </c>
      <c r="B1375" s="9" t="s">
        <v>21</v>
      </c>
      <c r="C1375" s="12">
        <v>0.56000000000000005</v>
      </c>
      <c r="D1375" s="12">
        <v>1.24</v>
      </c>
      <c r="E1375" s="12">
        <v>1</v>
      </c>
      <c r="F1375" s="12">
        <v>0.93</v>
      </c>
      <c r="G1375" s="12">
        <v>0.5</v>
      </c>
      <c r="H1375" s="9">
        <v>0</v>
      </c>
      <c r="I1375" s="10" t="s">
        <v>54</v>
      </c>
      <c r="J1375" s="12">
        <v>0</v>
      </c>
      <c r="K1375" t="str">
        <f>VLOOKUP(A1375,MasterTutor!A:D,4,FALSE)</f>
        <v>Distinguished</v>
      </c>
      <c r="L1375" t="str">
        <f>VLOOKUP(A1375,MasterTutor!A:D,3,FALSE)</f>
        <v>Professional</v>
      </c>
      <c r="M1375" t="str">
        <f>VLOOKUP(A1375,MasterTutor!A:D,2,FALSE)</f>
        <v>Geoff St. Marie</v>
      </c>
    </row>
    <row r="1376" spans="1:13" x14ac:dyDescent="0.2">
      <c r="A1376" s="9" t="s">
        <v>312</v>
      </c>
      <c r="B1376" s="9" t="s">
        <v>22</v>
      </c>
      <c r="C1376" s="12">
        <v>0.55000000000000004</v>
      </c>
      <c r="D1376" s="12">
        <v>1.3</v>
      </c>
      <c r="E1376" s="12">
        <v>1</v>
      </c>
      <c r="F1376" s="12">
        <v>0.98</v>
      </c>
      <c r="G1376" s="12">
        <v>0.67</v>
      </c>
      <c r="H1376" s="9">
        <v>1</v>
      </c>
      <c r="I1376" s="10" t="s">
        <v>187</v>
      </c>
      <c r="J1376" s="12">
        <v>0</v>
      </c>
      <c r="K1376" t="str">
        <f>VLOOKUP(A1376,MasterTutor!A:D,4,FALSE)</f>
        <v>Distinguished</v>
      </c>
      <c r="L1376" t="str">
        <f>VLOOKUP(A1376,MasterTutor!A:D,3,FALSE)</f>
        <v>Professional</v>
      </c>
      <c r="M1376" t="str">
        <f>VLOOKUP(A1376,MasterTutor!A:D,2,FALSE)</f>
        <v>Geoff St. Marie</v>
      </c>
    </row>
    <row r="1377" spans="1:13" x14ac:dyDescent="0.2">
      <c r="A1377" s="9" t="s">
        <v>313</v>
      </c>
      <c r="B1377" s="9" t="s">
        <v>257</v>
      </c>
      <c r="C1377" s="12">
        <v>0</v>
      </c>
      <c r="D1377" s="12">
        <v>0.66</v>
      </c>
      <c r="E1377" s="12">
        <v>0</v>
      </c>
      <c r="F1377" s="12">
        <v>0</v>
      </c>
      <c r="G1377" s="12">
        <v>0</v>
      </c>
      <c r="H1377" s="9">
        <v>0</v>
      </c>
      <c r="I1377" s="10"/>
      <c r="J1377" s="12"/>
      <c r="K1377" t="e">
        <f>VLOOKUP(A1377,MasterTutor!A:D,4,FALSE)</f>
        <v>#N/A</v>
      </c>
      <c r="L1377" t="e">
        <f>VLOOKUP(A1377,MasterTutor!A:D,3,FALSE)</f>
        <v>#N/A</v>
      </c>
      <c r="M1377" t="e">
        <f>VLOOKUP(A1377,MasterTutor!A:D,2,FALSE)</f>
        <v>#N/A</v>
      </c>
    </row>
    <row r="1378" spans="1:13" x14ac:dyDescent="0.2">
      <c r="A1378" s="9" t="s">
        <v>313</v>
      </c>
      <c r="B1378" s="9" t="s">
        <v>29</v>
      </c>
      <c r="C1378" s="12">
        <v>0.84379999999999999</v>
      </c>
      <c r="D1378" s="12">
        <v>1.1563000000000001</v>
      </c>
      <c r="E1378" s="12">
        <v>1</v>
      </c>
      <c r="F1378" s="12">
        <v>0.2</v>
      </c>
      <c r="G1378" s="12">
        <v>0</v>
      </c>
      <c r="H1378" s="9">
        <v>2</v>
      </c>
      <c r="I1378" s="10">
        <v>0.14285714285714285</v>
      </c>
      <c r="J1378" s="12">
        <f>I1378</f>
        <v>0.14285714285714285</v>
      </c>
      <c r="K1378" t="e">
        <f>VLOOKUP(A1378,MasterTutor!A:D,4,FALSE)</f>
        <v>#N/A</v>
      </c>
      <c r="L1378" t="e">
        <f>VLOOKUP(A1378,MasterTutor!A:D,3,FALSE)</f>
        <v>#N/A</v>
      </c>
      <c r="M1378" t="e">
        <f>VLOOKUP(A1378,MasterTutor!A:D,2,FALSE)</f>
        <v>#N/A</v>
      </c>
    </row>
    <row r="1379" spans="1:13" x14ac:dyDescent="0.2">
      <c r="A1379" s="9" t="s">
        <v>314</v>
      </c>
      <c r="B1379" s="9" t="s">
        <v>22</v>
      </c>
      <c r="C1379" s="12">
        <v>0</v>
      </c>
      <c r="D1379" s="12">
        <v>0.12</v>
      </c>
      <c r="E1379" s="12">
        <v>0</v>
      </c>
      <c r="F1379" s="12">
        <v>0</v>
      </c>
      <c r="G1379" s="12">
        <v>0</v>
      </c>
      <c r="H1379" s="9">
        <v>0</v>
      </c>
      <c r="I1379" s="11"/>
      <c r="J1379" s="9"/>
      <c r="K1379" t="e">
        <f>VLOOKUP(A1379,MasterTutor!A:D,4,FALSE)</f>
        <v>#N/A</v>
      </c>
      <c r="L1379" t="e">
        <f>VLOOKUP(A1379,MasterTutor!A:D,3,FALSE)</f>
        <v>#N/A</v>
      </c>
      <c r="M1379" t="e">
        <f>VLOOKUP(A1379,MasterTutor!A:D,2,FALSE)</f>
        <v>#N/A</v>
      </c>
    </row>
    <row r="1380" spans="1:13" x14ac:dyDescent="0.2">
      <c r="A1380" s="9" t="s">
        <v>315</v>
      </c>
      <c r="B1380" s="9" t="s">
        <v>14</v>
      </c>
      <c r="C1380" s="12">
        <v>1</v>
      </c>
      <c r="D1380" s="12">
        <v>1.1134999999999999</v>
      </c>
      <c r="E1380" s="12">
        <v>1</v>
      </c>
      <c r="F1380" s="12">
        <v>0.956989247311827</v>
      </c>
      <c r="G1380" s="12">
        <v>0.69565217391304301</v>
      </c>
      <c r="H1380" s="9">
        <v>19</v>
      </c>
      <c r="I1380" s="10" t="s">
        <v>126</v>
      </c>
      <c r="J1380" s="12">
        <v>0.8</v>
      </c>
      <c r="K1380" t="str">
        <f>VLOOKUP(A1380,MasterTutor!A:D,4,FALSE)</f>
        <v>Advanced</v>
      </c>
      <c r="L1380" t="str">
        <f>VLOOKUP(A1380,MasterTutor!A:D,3,FALSE)</f>
        <v>Professional</v>
      </c>
      <c r="M1380" t="str">
        <f>VLOOKUP(A1380,MasterTutor!A:D,2,FALSE)</f>
        <v>Ela Cross</v>
      </c>
    </row>
    <row r="1381" spans="1:13" x14ac:dyDescent="0.2">
      <c r="A1381" s="9" t="s">
        <v>315</v>
      </c>
      <c r="B1381" s="9" t="s">
        <v>16</v>
      </c>
      <c r="C1381" s="12">
        <v>1.1399999999999999</v>
      </c>
      <c r="D1381" s="12">
        <v>0.97</v>
      </c>
      <c r="E1381" s="12">
        <v>1</v>
      </c>
      <c r="F1381" s="12">
        <v>0.93</v>
      </c>
      <c r="G1381" s="12">
        <v>0.91</v>
      </c>
      <c r="H1381" s="9">
        <v>16</v>
      </c>
      <c r="I1381" s="13">
        <v>45692</v>
      </c>
      <c r="J1381" s="14">
        <v>0.5</v>
      </c>
      <c r="K1381" t="str">
        <f>VLOOKUP(A1381,MasterTutor!A:D,4,FALSE)</f>
        <v>Advanced</v>
      </c>
      <c r="L1381" t="str">
        <f>VLOOKUP(A1381,MasterTutor!A:D,3,FALSE)</f>
        <v>Professional</v>
      </c>
      <c r="M1381" t="str">
        <f>VLOOKUP(A1381,MasterTutor!A:D,2,FALSE)</f>
        <v>Ela Cross</v>
      </c>
    </row>
    <row r="1382" spans="1:13" x14ac:dyDescent="0.2">
      <c r="A1382" s="9" t="s">
        <v>315</v>
      </c>
      <c r="B1382" s="9" t="s">
        <v>257</v>
      </c>
      <c r="C1382" s="12">
        <v>0.79</v>
      </c>
      <c r="D1382" s="12">
        <v>0.89</v>
      </c>
      <c r="E1382" s="12">
        <v>0.98</v>
      </c>
      <c r="F1382" s="12">
        <v>0.69</v>
      </c>
      <c r="G1382" s="12">
        <v>0.96</v>
      </c>
      <c r="H1382" s="9">
        <v>10</v>
      </c>
      <c r="I1382" s="10"/>
      <c r="J1382" s="12"/>
      <c r="K1382" t="str">
        <f>VLOOKUP(A1382,MasterTutor!A:D,4,FALSE)</f>
        <v>Advanced</v>
      </c>
      <c r="L1382" t="str">
        <f>VLOOKUP(A1382,MasterTutor!A:D,3,FALSE)</f>
        <v>Professional</v>
      </c>
      <c r="M1382" t="str">
        <f>VLOOKUP(A1382,MasterTutor!A:D,2,FALSE)</f>
        <v>Ela Cross</v>
      </c>
    </row>
    <row r="1383" spans="1:13" x14ac:dyDescent="0.2">
      <c r="A1383" s="9" t="s">
        <v>315</v>
      </c>
      <c r="B1383" s="9" t="s">
        <v>29</v>
      </c>
      <c r="C1383" s="12">
        <v>0.87080000000000002</v>
      </c>
      <c r="D1383" s="12">
        <v>1.0591999999999999</v>
      </c>
      <c r="E1383" s="12">
        <v>1</v>
      </c>
      <c r="F1383" s="12">
        <v>0.94444444400000005</v>
      </c>
      <c r="G1383" s="12">
        <v>0.92592592600000001</v>
      </c>
      <c r="H1383" s="9">
        <v>18</v>
      </c>
      <c r="I1383" s="10">
        <v>1</v>
      </c>
      <c r="J1383" s="12">
        <f>I1383</f>
        <v>1</v>
      </c>
      <c r="K1383" t="str">
        <f>VLOOKUP(A1383,MasterTutor!A:D,4,FALSE)</f>
        <v>Advanced</v>
      </c>
      <c r="L1383" t="str">
        <f>VLOOKUP(A1383,MasterTutor!A:D,3,FALSE)</f>
        <v>Professional</v>
      </c>
      <c r="M1383" t="str">
        <f>VLOOKUP(A1383,MasterTutor!A:D,2,FALSE)</f>
        <v>Ela Cross</v>
      </c>
    </row>
    <row r="1384" spans="1:13" x14ac:dyDescent="0.2">
      <c r="A1384" s="9" t="s">
        <v>315</v>
      </c>
      <c r="B1384" s="9" t="s">
        <v>17</v>
      </c>
      <c r="C1384" s="12">
        <v>0</v>
      </c>
      <c r="D1384" s="12">
        <v>0.17</v>
      </c>
      <c r="E1384" s="12">
        <v>0</v>
      </c>
      <c r="F1384" s="12">
        <v>0</v>
      </c>
      <c r="G1384" s="12" t="e">
        <v>#N/A</v>
      </c>
      <c r="H1384" s="9" t="e">
        <v>#N/A</v>
      </c>
      <c r="J1384" s="9"/>
      <c r="K1384" t="str">
        <f>VLOOKUP(A1384,MasterTutor!A:D,4,FALSE)</f>
        <v>Advanced</v>
      </c>
      <c r="L1384" t="str">
        <f>VLOOKUP(A1384,MasterTutor!A:D,3,FALSE)</f>
        <v>Professional</v>
      </c>
      <c r="M1384" t="str">
        <f>VLOOKUP(A1384,MasterTutor!A:D,2,FALSE)</f>
        <v>Ela Cross</v>
      </c>
    </row>
    <row r="1385" spans="1:13" x14ac:dyDescent="0.2">
      <c r="A1385" s="9" t="s">
        <v>315</v>
      </c>
      <c r="B1385" s="9" t="s">
        <v>18</v>
      </c>
      <c r="C1385" s="12">
        <v>0.17</v>
      </c>
      <c r="D1385" s="12">
        <v>0.93</v>
      </c>
      <c r="E1385" s="12">
        <v>1</v>
      </c>
      <c r="F1385" s="12">
        <v>1</v>
      </c>
      <c r="G1385" s="12">
        <v>1</v>
      </c>
      <c r="H1385" s="9" t="e">
        <v>#N/A</v>
      </c>
      <c r="I1385" s="10" t="s">
        <v>35</v>
      </c>
      <c r="J1385" s="12">
        <v>0.75</v>
      </c>
      <c r="K1385" t="str">
        <f>VLOOKUP(A1385,MasterTutor!A:D,4,FALSE)</f>
        <v>Advanced</v>
      </c>
      <c r="L1385" t="str">
        <f>VLOOKUP(A1385,MasterTutor!A:D,3,FALSE)</f>
        <v>Professional</v>
      </c>
      <c r="M1385" t="str">
        <f>VLOOKUP(A1385,MasterTutor!A:D,2,FALSE)</f>
        <v>Ela Cross</v>
      </c>
    </row>
    <row r="1386" spans="1:13" x14ac:dyDescent="0.2">
      <c r="A1386" s="9" t="s">
        <v>315</v>
      </c>
      <c r="B1386" s="9" t="s">
        <v>20</v>
      </c>
      <c r="C1386" s="12">
        <v>0.84</v>
      </c>
      <c r="D1386" s="12">
        <v>1.17</v>
      </c>
      <c r="E1386" s="12">
        <v>1</v>
      </c>
      <c r="F1386" s="12">
        <v>0.89</v>
      </c>
      <c r="G1386" s="12">
        <v>0.73</v>
      </c>
      <c r="H1386" s="9">
        <v>3</v>
      </c>
      <c r="I1386" s="10">
        <v>1</v>
      </c>
      <c r="J1386" s="12">
        <f>I1386</f>
        <v>1</v>
      </c>
      <c r="K1386" t="str">
        <f>VLOOKUP(A1386,MasterTutor!A:D,4,FALSE)</f>
        <v>Advanced</v>
      </c>
      <c r="L1386" t="str">
        <f>VLOOKUP(A1386,MasterTutor!A:D,3,FALSE)</f>
        <v>Professional</v>
      </c>
      <c r="M1386" t="str">
        <f>VLOOKUP(A1386,MasterTutor!A:D,2,FALSE)</f>
        <v>Ela Cross</v>
      </c>
    </row>
    <row r="1387" spans="1:13" x14ac:dyDescent="0.2">
      <c r="A1387" s="9" t="s">
        <v>315</v>
      </c>
      <c r="B1387" s="9" t="s">
        <v>21</v>
      </c>
      <c r="C1387" s="12">
        <v>0.95</v>
      </c>
      <c r="D1387" s="12">
        <v>1.19</v>
      </c>
      <c r="E1387" s="12">
        <v>1</v>
      </c>
      <c r="F1387" s="12">
        <v>0.84</v>
      </c>
      <c r="G1387" s="12">
        <v>0.85</v>
      </c>
      <c r="H1387" s="9">
        <v>6</v>
      </c>
      <c r="I1387" s="10" t="s">
        <v>48</v>
      </c>
      <c r="J1387" s="12">
        <v>1</v>
      </c>
      <c r="K1387" t="str">
        <f>VLOOKUP(A1387,MasterTutor!A:D,4,FALSE)</f>
        <v>Advanced</v>
      </c>
      <c r="L1387" t="str">
        <f>VLOOKUP(A1387,MasterTutor!A:D,3,FALSE)</f>
        <v>Professional</v>
      </c>
      <c r="M1387" t="str">
        <f>VLOOKUP(A1387,MasterTutor!A:D,2,FALSE)</f>
        <v>Ela Cross</v>
      </c>
    </row>
    <row r="1388" spans="1:13" x14ac:dyDescent="0.2">
      <c r="A1388" s="9" t="s">
        <v>315</v>
      </c>
      <c r="B1388" s="9" t="s">
        <v>22</v>
      </c>
      <c r="C1388" s="12">
        <v>1.01</v>
      </c>
      <c r="D1388" s="12">
        <v>1.1100000000000001</v>
      </c>
      <c r="E1388" s="12">
        <v>0.99</v>
      </c>
      <c r="F1388" s="12">
        <v>0.88</v>
      </c>
      <c r="G1388" s="12">
        <v>0.81</v>
      </c>
      <c r="H1388" s="9">
        <v>8</v>
      </c>
      <c r="I1388" s="10" t="s">
        <v>28</v>
      </c>
      <c r="J1388" s="12">
        <v>0.67</v>
      </c>
      <c r="K1388" t="str">
        <f>VLOOKUP(A1388,MasterTutor!A:D,4,FALSE)</f>
        <v>Advanced</v>
      </c>
      <c r="L1388" t="str">
        <f>VLOOKUP(A1388,MasterTutor!A:D,3,FALSE)</f>
        <v>Professional</v>
      </c>
      <c r="M1388" t="str">
        <f>VLOOKUP(A1388,MasterTutor!A:D,2,FALSE)</f>
        <v>Ela Cross</v>
      </c>
    </row>
    <row r="1389" spans="1:13" x14ac:dyDescent="0.2">
      <c r="A1389" s="9" t="s">
        <v>316</v>
      </c>
      <c r="B1389" s="9" t="s">
        <v>29</v>
      </c>
      <c r="C1389" s="12">
        <v>0</v>
      </c>
      <c r="D1389" s="12">
        <v>0</v>
      </c>
      <c r="E1389" s="12">
        <v>0</v>
      </c>
      <c r="F1389" s="12">
        <v>0</v>
      </c>
      <c r="G1389" s="12">
        <v>0</v>
      </c>
      <c r="H1389" s="9">
        <v>0</v>
      </c>
      <c r="I1389" s="10" t="s">
        <v>32</v>
      </c>
      <c r="J1389" s="12">
        <v>0</v>
      </c>
      <c r="K1389" t="e">
        <f>VLOOKUP(A1389,MasterTutor!A:D,4,FALSE)</f>
        <v>#N/A</v>
      </c>
      <c r="L1389" t="e">
        <f>VLOOKUP(A1389,MasterTutor!A:D,3,FALSE)</f>
        <v>#N/A</v>
      </c>
      <c r="M1389" t="e">
        <f>VLOOKUP(A1389,MasterTutor!A:D,2,FALSE)</f>
        <v>#N/A</v>
      </c>
    </row>
    <row r="1390" spans="1:13" x14ac:dyDescent="0.2">
      <c r="A1390" s="9" t="s">
        <v>317</v>
      </c>
      <c r="B1390" s="9" t="s">
        <v>14</v>
      </c>
      <c r="C1390" s="12">
        <v>0.79579999999999995</v>
      </c>
      <c r="D1390" s="12">
        <v>1.04609999999999</v>
      </c>
      <c r="E1390" s="12">
        <v>1</v>
      </c>
      <c r="F1390" s="12">
        <v>1</v>
      </c>
      <c r="G1390" s="12">
        <v>0.91666666666666596</v>
      </c>
      <c r="H1390" s="9">
        <v>3</v>
      </c>
      <c r="I1390" s="10" t="s">
        <v>48</v>
      </c>
      <c r="J1390" s="12">
        <v>1</v>
      </c>
      <c r="K1390" t="str">
        <f>VLOOKUP(A1390,MasterTutor!A:D,4,FALSE)</f>
        <v>Distinguished</v>
      </c>
      <c r="L1390" t="str">
        <f>VLOOKUP(A1390,MasterTutor!A:D,3,FALSE)</f>
        <v>Professional</v>
      </c>
      <c r="M1390" t="str">
        <f>VLOOKUP(A1390,MasterTutor!A:D,2,FALSE)</f>
        <v>Kristin Haase-Alvey</v>
      </c>
    </row>
    <row r="1391" spans="1:13" x14ac:dyDescent="0.2">
      <c r="A1391" s="9" t="s">
        <v>317</v>
      </c>
      <c r="B1391" s="9" t="s">
        <v>16</v>
      </c>
      <c r="C1391" s="12">
        <v>0.81</v>
      </c>
      <c r="D1391" s="12">
        <v>1.1499999999999999</v>
      </c>
      <c r="E1391" s="12">
        <v>0.99</v>
      </c>
      <c r="F1391" s="12">
        <v>0.98</v>
      </c>
      <c r="G1391" s="12">
        <v>0.9</v>
      </c>
      <c r="H1391" s="9">
        <v>2</v>
      </c>
      <c r="I1391" s="13"/>
      <c r="J1391" s="9"/>
      <c r="K1391" t="str">
        <f>VLOOKUP(A1391,MasterTutor!A:D,4,FALSE)</f>
        <v>Distinguished</v>
      </c>
      <c r="L1391" t="str">
        <f>VLOOKUP(A1391,MasterTutor!A:D,3,FALSE)</f>
        <v>Professional</v>
      </c>
      <c r="M1391" t="str">
        <f>VLOOKUP(A1391,MasterTutor!A:D,2,FALSE)</f>
        <v>Kristin Haase-Alvey</v>
      </c>
    </row>
    <row r="1392" spans="1:13" x14ac:dyDescent="0.2">
      <c r="A1392" s="9" t="s">
        <v>317</v>
      </c>
      <c r="B1392" s="9" t="s">
        <v>257</v>
      </c>
      <c r="C1392" s="12">
        <v>0.53</v>
      </c>
      <c r="D1392" s="12">
        <v>0.87</v>
      </c>
      <c r="E1392" s="12">
        <v>1</v>
      </c>
      <c r="F1392" s="12">
        <v>0.97</v>
      </c>
      <c r="G1392" s="12">
        <v>0.95</v>
      </c>
      <c r="H1392" s="9">
        <v>5</v>
      </c>
      <c r="I1392" s="10"/>
      <c r="J1392" s="12"/>
      <c r="K1392" t="str">
        <f>VLOOKUP(A1392,MasterTutor!A:D,4,FALSE)</f>
        <v>Distinguished</v>
      </c>
      <c r="L1392" t="str">
        <f>VLOOKUP(A1392,MasterTutor!A:D,3,FALSE)</f>
        <v>Professional</v>
      </c>
      <c r="M1392" t="str">
        <f>VLOOKUP(A1392,MasterTutor!A:D,2,FALSE)</f>
        <v>Kristin Haase-Alvey</v>
      </c>
    </row>
    <row r="1393" spans="1:13" x14ac:dyDescent="0.2">
      <c r="A1393" s="9" t="s">
        <v>317</v>
      </c>
      <c r="B1393" s="9" t="s">
        <v>29</v>
      </c>
      <c r="C1393" s="12">
        <v>0.57920000000000005</v>
      </c>
      <c r="D1393" s="12">
        <v>0.92110000000000003</v>
      </c>
      <c r="E1393" s="12">
        <v>1</v>
      </c>
      <c r="F1393" s="12">
        <v>1</v>
      </c>
      <c r="G1393" s="12">
        <v>0.86666666699999995</v>
      </c>
      <c r="H1393" s="9">
        <v>1</v>
      </c>
      <c r="I1393" s="10">
        <v>0.5</v>
      </c>
      <c r="J1393" s="12">
        <f>I1393</f>
        <v>0.5</v>
      </c>
      <c r="K1393" t="str">
        <f>VLOOKUP(A1393,MasterTutor!A:D,4,FALSE)</f>
        <v>Distinguished</v>
      </c>
      <c r="L1393" t="str">
        <f>VLOOKUP(A1393,MasterTutor!A:D,3,FALSE)</f>
        <v>Professional</v>
      </c>
      <c r="M1393" t="str">
        <f>VLOOKUP(A1393,MasterTutor!A:D,2,FALSE)</f>
        <v>Kristin Haase-Alvey</v>
      </c>
    </row>
    <row r="1394" spans="1:13" x14ac:dyDescent="0.2">
      <c r="A1394" s="9" t="s">
        <v>317</v>
      </c>
      <c r="B1394" s="9" t="s">
        <v>17</v>
      </c>
      <c r="C1394" s="12">
        <v>0.98</v>
      </c>
      <c r="D1394" s="12">
        <v>1.2</v>
      </c>
      <c r="E1394" s="12">
        <v>1</v>
      </c>
      <c r="F1394" s="12">
        <v>0.95</v>
      </c>
      <c r="G1394" s="12">
        <v>0.9</v>
      </c>
      <c r="H1394" s="9">
        <v>2</v>
      </c>
      <c r="I1394" s="10">
        <v>1</v>
      </c>
      <c r="J1394" s="12">
        <f>I1394</f>
        <v>1</v>
      </c>
      <c r="K1394" t="str">
        <f>VLOOKUP(A1394,MasterTutor!A:D,4,FALSE)</f>
        <v>Distinguished</v>
      </c>
      <c r="L1394" t="str">
        <f>VLOOKUP(A1394,MasterTutor!A:D,3,FALSE)</f>
        <v>Professional</v>
      </c>
      <c r="M1394" t="str">
        <f>VLOOKUP(A1394,MasterTutor!A:D,2,FALSE)</f>
        <v>Kristin Haase-Alvey</v>
      </c>
    </row>
    <row r="1395" spans="1:13" x14ac:dyDescent="0.2">
      <c r="A1395" s="9" t="s">
        <v>317</v>
      </c>
      <c r="B1395" s="9" t="s">
        <v>18</v>
      </c>
      <c r="C1395" s="12">
        <v>0.7</v>
      </c>
      <c r="D1395" s="12">
        <v>1.03</v>
      </c>
      <c r="E1395" s="12">
        <v>0.98</v>
      </c>
      <c r="F1395" s="12">
        <v>0.77</v>
      </c>
      <c r="G1395" s="12">
        <v>0.67</v>
      </c>
      <c r="H1395" s="9" t="e">
        <v>#N/A</v>
      </c>
      <c r="I1395" s="10" t="s">
        <v>35</v>
      </c>
      <c r="J1395" s="12">
        <v>0.75</v>
      </c>
      <c r="K1395" t="str">
        <f>VLOOKUP(A1395,MasterTutor!A:D,4,FALSE)</f>
        <v>Distinguished</v>
      </c>
      <c r="L1395" t="str">
        <f>VLOOKUP(A1395,MasterTutor!A:D,3,FALSE)</f>
        <v>Professional</v>
      </c>
      <c r="M1395" t="str">
        <f>VLOOKUP(A1395,MasterTutor!A:D,2,FALSE)</f>
        <v>Kristin Haase-Alvey</v>
      </c>
    </row>
    <row r="1396" spans="1:13" x14ac:dyDescent="0.2">
      <c r="A1396" s="9" t="s">
        <v>317</v>
      </c>
      <c r="B1396" s="9" t="s">
        <v>20</v>
      </c>
      <c r="C1396" s="12">
        <v>0.83</v>
      </c>
      <c r="D1396" s="12">
        <v>1.1100000000000001</v>
      </c>
      <c r="E1396" s="12">
        <v>1</v>
      </c>
      <c r="F1396" s="12">
        <v>1</v>
      </c>
      <c r="G1396" s="12">
        <v>0.53</v>
      </c>
      <c r="H1396" s="9">
        <v>9</v>
      </c>
      <c r="I1396" s="10">
        <v>1</v>
      </c>
      <c r="J1396" s="12">
        <f>I1396</f>
        <v>1</v>
      </c>
      <c r="K1396" t="str">
        <f>VLOOKUP(A1396,MasterTutor!A:D,4,FALSE)</f>
        <v>Distinguished</v>
      </c>
      <c r="L1396" t="str">
        <f>VLOOKUP(A1396,MasterTutor!A:D,3,FALSE)</f>
        <v>Professional</v>
      </c>
      <c r="M1396" t="str">
        <f>VLOOKUP(A1396,MasterTutor!A:D,2,FALSE)</f>
        <v>Kristin Haase-Alvey</v>
      </c>
    </row>
    <row r="1397" spans="1:13" x14ac:dyDescent="0.2">
      <c r="A1397" s="9" t="s">
        <v>317</v>
      </c>
      <c r="B1397" s="9" t="s">
        <v>21</v>
      </c>
      <c r="C1397" s="12">
        <v>0.89</v>
      </c>
      <c r="D1397" s="12">
        <v>1.1000000000000001</v>
      </c>
      <c r="E1397" s="12">
        <v>0.99</v>
      </c>
      <c r="F1397" s="12">
        <v>0.91</v>
      </c>
      <c r="G1397" s="12">
        <v>0.76</v>
      </c>
      <c r="H1397" s="9">
        <v>7</v>
      </c>
      <c r="I1397" s="10" t="s">
        <v>66</v>
      </c>
      <c r="J1397" s="12">
        <v>0.5</v>
      </c>
      <c r="K1397" t="str">
        <f>VLOOKUP(A1397,MasterTutor!A:D,4,FALSE)</f>
        <v>Distinguished</v>
      </c>
      <c r="L1397" t="str">
        <f>VLOOKUP(A1397,MasterTutor!A:D,3,FALSE)</f>
        <v>Professional</v>
      </c>
      <c r="M1397" t="str">
        <f>VLOOKUP(A1397,MasterTutor!A:D,2,FALSE)</f>
        <v>Kristin Haase-Alvey</v>
      </c>
    </row>
    <row r="1398" spans="1:13" x14ac:dyDescent="0.2">
      <c r="A1398" s="9" t="s">
        <v>317</v>
      </c>
      <c r="B1398" s="9" t="s">
        <v>22</v>
      </c>
      <c r="C1398" s="12">
        <v>0.78</v>
      </c>
      <c r="D1398" s="12">
        <v>1.1299999999999999</v>
      </c>
      <c r="E1398" s="12">
        <v>0.98</v>
      </c>
      <c r="F1398" s="12">
        <v>0.97</v>
      </c>
      <c r="G1398" s="12">
        <v>0.95</v>
      </c>
      <c r="H1398" s="9">
        <v>3</v>
      </c>
      <c r="I1398" s="10" t="s">
        <v>23</v>
      </c>
      <c r="J1398" s="12">
        <v>1</v>
      </c>
      <c r="K1398" t="str">
        <f>VLOOKUP(A1398,MasterTutor!A:D,4,FALSE)</f>
        <v>Distinguished</v>
      </c>
      <c r="L1398" t="str">
        <f>VLOOKUP(A1398,MasterTutor!A:D,3,FALSE)</f>
        <v>Professional</v>
      </c>
      <c r="M1398" t="str">
        <f>VLOOKUP(A1398,MasterTutor!A:D,2,FALSE)</f>
        <v>Kristin Haase-Alvey</v>
      </c>
    </row>
    <row r="1399" spans="1:13" x14ac:dyDescent="0.2">
      <c r="A1399" s="9" t="s">
        <v>318</v>
      </c>
      <c r="B1399" s="9" t="s">
        <v>14</v>
      </c>
      <c r="C1399" s="12">
        <v>0</v>
      </c>
      <c r="D1399" s="12">
        <v>0.44739999999999902</v>
      </c>
      <c r="E1399" s="12">
        <v>0</v>
      </c>
      <c r="F1399" s="12">
        <v>0</v>
      </c>
      <c r="G1399" s="12">
        <v>0</v>
      </c>
      <c r="H1399" s="9">
        <v>0</v>
      </c>
      <c r="I1399" s="10"/>
      <c r="J1399" s="12"/>
      <c r="K1399" t="str">
        <f>VLOOKUP(A1399,MasterTutor!A:D,4,FALSE)</f>
        <v>Advanced</v>
      </c>
      <c r="L1399" t="str">
        <f>VLOOKUP(A1399,MasterTutor!A:D,3,FALSE)</f>
        <v>Professional</v>
      </c>
      <c r="M1399" t="str">
        <f>VLOOKUP(A1399,MasterTutor!A:D,2,FALSE)</f>
        <v>Ela Cross</v>
      </c>
    </row>
    <row r="1400" spans="1:13" x14ac:dyDescent="0.2">
      <c r="A1400" s="9" t="s">
        <v>318</v>
      </c>
      <c r="B1400" s="9" t="s">
        <v>14</v>
      </c>
      <c r="C1400" s="12">
        <v>0</v>
      </c>
      <c r="D1400" s="12">
        <v>0.44739999999999902</v>
      </c>
      <c r="E1400" s="12">
        <v>0</v>
      </c>
      <c r="F1400" s="12">
        <v>0</v>
      </c>
      <c r="G1400" s="12">
        <v>0</v>
      </c>
      <c r="H1400" s="9">
        <v>0</v>
      </c>
      <c r="J1400" s="9"/>
      <c r="K1400" t="str">
        <f>VLOOKUP(A1400,MasterTutor!A:D,4,FALSE)</f>
        <v>Advanced</v>
      </c>
      <c r="L1400" t="str">
        <f>VLOOKUP(A1400,MasterTutor!A:D,3,FALSE)</f>
        <v>Professional</v>
      </c>
      <c r="M1400" t="str">
        <f>VLOOKUP(A1400,MasterTutor!A:D,2,FALSE)</f>
        <v>Ela Cross</v>
      </c>
    </row>
    <row r="1401" spans="1:13" x14ac:dyDescent="0.2">
      <c r="A1401" s="9" t="s">
        <v>318</v>
      </c>
      <c r="B1401" s="9" t="s">
        <v>16</v>
      </c>
      <c r="C1401" s="12">
        <v>0.4</v>
      </c>
      <c r="D1401" s="12">
        <v>0.83</v>
      </c>
      <c r="E1401" s="12">
        <v>0.98</v>
      </c>
      <c r="F1401" s="12">
        <v>0.96</v>
      </c>
      <c r="G1401" s="12">
        <v>0</v>
      </c>
      <c r="H1401" s="9">
        <v>0</v>
      </c>
      <c r="I1401" s="13">
        <v>45974</v>
      </c>
      <c r="J1401" s="14">
        <v>0.85</v>
      </c>
      <c r="K1401" t="str">
        <f>VLOOKUP(A1401,MasterTutor!A:D,4,FALSE)</f>
        <v>Advanced</v>
      </c>
      <c r="L1401" t="str">
        <f>VLOOKUP(A1401,MasterTutor!A:D,3,FALSE)</f>
        <v>Professional</v>
      </c>
      <c r="M1401" t="str">
        <f>VLOOKUP(A1401,MasterTutor!A:D,2,FALSE)</f>
        <v>Ela Cross</v>
      </c>
    </row>
    <row r="1402" spans="1:13" x14ac:dyDescent="0.2">
      <c r="A1402" s="9" t="s">
        <v>318</v>
      </c>
      <c r="B1402" s="9" t="s">
        <v>257</v>
      </c>
      <c r="C1402" s="12">
        <v>0.85</v>
      </c>
      <c r="D1402" s="12">
        <v>1.05</v>
      </c>
      <c r="E1402" s="12">
        <v>0.97</v>
      </c>
      <c r="F1402" s="12">
        <v>0.85</v>
      </c>
      <c r="G1402" s="12">
        <v>0.64</v>
      </c>
      <c r="H1402" s="9">
        <v>5</v>
      </c>
      <c r="I1402" s="10">
        <v>0.5</v>
      </c>
      <c r="J1402" s="12">
        <v>0.5</v>
      </c>
      <c r="K1402" t="str">
        <f>VLOOKUP(A1402,MasterTutor!A:D,4,FALSE)</f>
        <v>Advanced</v>
      </c>
      <c r="L1402" t="str">
        <f>VLOOKUP(A1402,MasterTutor!A:D,3,FALSE)</f>
        <v>Professional</v>
      </c>
      <c r="M1402" t="str">
        <f>VLOOKUP(A1402,MasterTutor!A:D,2,FALSE)</f>
        <v>Ela Cross</v>
      </c>
    </row>
    <row r="1403" spans="1:13" x14ac:dyDescent="0.2">
      <c r="A1403" s="9" t="s">
        <v>318</v>
      </c>
      <c r="B1403" s="9" t="s">
        <v>29</v>
      </c>
      <c r="C1403" s="12">
        <v>0.82079999999999997</v>
      </c>
      <c r="D1403" s="12">
        <v>1.0543</v>
      </c>
      <c r="E1403" s="12">
        <v>1</v>
      </c>
      <c r="F1403" s="12">
        <v>1</v>
      </c>
      <c r="G1403" s="12">
        <v>0.35714285699999998</v>
      </c>
      <c r="H1403" s="9">
        <v>0</v>
      </c>
      <c r="I1403" s="10">
        <v>1</v>
      </c>
      <c r="J1403" s="12">
        <f>I1403</f>
        <v>1</v>
      </c>
      <c r="K1403" t="str">
        <f>VLOOKUP(A1403,MasterTutor!A:D,4,FALSE)</f>
        <v>Advanced</v>
      </c>
      <c r="L1403" t="str">
        <f>VLOOKUP(A1403,MasterTutor!A:D,3,FALSE)</f>
        <v>Professional</v>
      </c>
      <c r="M1403" t="str">
        <f>VLOOKUP(A1403,MasterTutor!A:D,2,FALSE)</f>
        <v>Ela Cross</v>
      </c>
    </row>
    <row r="1404" spans="1:13" x14ac:dyDescent="0.2">
      <c r="A1404" s="9" t="s">
        <v>319</v>
      </c>
      <c r="B1404" s="9" t="s">
        <v>14</v>
      </c>
      <c r="C1404" s="12">
        <v>1.2</v>
      </c>
      <c r="D1404" s="12">
        <v>1.3982999999999901</v>
      </c>
      <c r="E1404" s="12">
        <v>1</v>
      </c>
      <c r="F1404" s="12">
        <v>0.99193548387096697</v>
      </c>
      <c r="G1404" s="12">
        <v>0.86666666666666603</v>
      </c>
      <c r="H1404" s="9">
        <v>14</v>
      </c>
      <c r="I1404" s="10" t="s">
        <v>77</v>
      </c>
      <c r="J1404" s="12">
        <v>0.5</v>
      </c>
      <c r="K1404" t="str">
        <f>VLOOKUP(A1404,MasterTutor!A:D,4,FALSE)</f>
        <v>Advanced</v>
      </c>
      <c r="L1404" t="str">
        <f>VLOOKUP(A1404,MasterTutor!A:D,3,FALSE)</f>
        <v>Professional</v>
      </c>
      <c r="M1404" t="str">
        <f>VLOOKUP(A1404,MasterTutor!A:D,2,FALSE)</f>
        <v>Kristin Haase-Alvey</v>
      </c>
    </row>
    <row r="1405" spans="1:13" x14ac:dyDescent="0.2">
      <c r="A1405" s="9" t="s">
        <v>319</v>
      </c>
      <c r="B1405" s="9" t="s">
        <v>16</v>
      </c>
      <c r="C1405" s="12">
        <v>1.1599999999999999</v>
      </c>
      <c r="D1405" s="12">
        <v>1.33</v>
      </c>
      <c r="E1405" s="12">
        <v>1</v>
      </c>
      <c r="F1405" s="12">
        <v>0.97</v>
      </c>
      <c r="G1405" s="12">
        <v>0.82</v>
      </c>
      <c r="H1405" s="9">
        <v>16</v>
      </c>
      <c r="I1405" s="13">
        <v>45883</v>
      </c>
      <c r="J1405" s="14">
        <v>0.56999999999999995</v>
      </c>
      <c r="K1405" t="str">
        <f>VLOOKUP(A1405,MasterTutor!A:D,4,FALSE)</f>
        <v>Advanced</v>
      </c>
      <c r="L1405" t="str">
        <f>VLOOKUP(A1405,MasterTutor!A:D,3,FALSE)</f>
        <v>Professional</v>
      </c>
      <c r="M1405" t="str">
        <f>VLOOKUP(A1405,MasterTutor!A:D,2,FALSE)</f>
        <v>Kristin Haase-Alvey</v>
      </c>
    </row>
    <row r="1406" spans="1:13" x14ac:dyDescent="0.2">
      <c r="A1406" s="9" t="s">
        <v>319</v>
      </c>
      <c r="B1406" s="9" t="s">
        <v>257</v>
      </c>
      <c r="C1406" s="12">
        <v>1.1299999999999999</v>
      </c>
      <c r="D1406" s="12">
        <v>1.24</v>
      </c>
      <c r="E1406" s="12">
        <v>1</v>
      </c>
      <c r="F1406" s="12">
        <v>1</v>
      </c>
      <c r="G1406" s="12">
        <v>0.79</v>
      </c>
      <c r="H1406" s="9">
        <v>20</v>
      </c>
      <c r="I1406" s="10">
        <v>0.2</v>
      </c>
      <c r="J1406" s="12">
        <f>1/5</f>
        <v>0.2</v>
      </c>
      <c r="K1406" t="str">
        <f>VLOOKUP(A1406,MasterTutor!A:D,4,FALSE)</f>
        <v>Advanced</v>
      </c>
      <c r="L1406" t="str">
        <f>VLOOKUP(A1406,MasterTutor!A:D,3,FALSE)</f>
        <v>Professional</v>
      </c>
      <c r="M1406" t="str">
        <f>VLOOKUP(A1406,MasterTutor!A:D,2,FALSE)</f>
        <v>Kristin Haase-Alvey</v>
      </c>
    </row>
    <row r="1407" spans="1:13" x14ac:dyDescent="0.2">
      <c r="A1407" s="9" t="s">
        <v>319</v>
      </c>
      <c r="B1407" s="9" t="s">
        <v>29</v>
      </c>
      <c r="C1407" s="12">
        <v>1.0536000000000001</v>
      </c>
      <c r="D1407" s="12">
        <v>1.2515000000000001</v>
      </c>
      <c r="E1407" s="12">
        <v>1</v>
      </c>
      <c r="F1407" s="12">
        <v>0.98076923100000002</v>
      </c>
      <c r="G1407" s="12">
        <v>0.89655172400000005</v>
      </c>
      <c r="H1407" s="9">
        <v>18</v>
      </c>
      <c r="I1407" s="10">
        <v>0.375</v>
      </c>
      <c r="J1407" s="12">
        <f>I1407</f>
        <v>0.375</v>
      </c>
      <c r="K1407" t="str">
        <f>VLOOKUP(A1407,MasterTutor!A:D,4,FALSE)</f>
        <v>Advanced</v>
      </c>
      <c r="L1407" t="str">
        <f>VLOOKUP(A1407,MasterTutor!A:D,3,FALSE)</f>
        <v>Professional</v>
      </c>
      <c r="M1407" t="str">
        <f>VLOOKUP(A1407,MasterTutor!A:D,2,FALSE)</f>
        <v>Kristin Haase-Alvey</v>
      </c>
    </row>
    <row r="1408" spans="1:13" x14ac:dyDescent="0.2">
      <c r="A1408" s="9" t="s">
        <v>319</v>
      </c>
      <c r="B1408" s="9" t="s">
        <v>17</v>
      </c>
      <c r="C1408" s="12">
        <v>0.9</v>
      </c>
      <c r="D1408" s="12">
        <v>1.33</v>
      </c>
      <c r="E1408" s="12">
        <v>1</v>
      </c>
      <c r="F1408" s="12">
        <v>0.97</v>
      </c>
      <c r="G1408" s="12">
        <v>0.77</v>
      </c>
      <c r="H1408" s="9">
        <v>5</v>
      </c>
      <c r="I1408" s="10" t="s">
        <v>163</v>
      </c>
      <c r="J1408" s="12">
        <v>0.2</v>
      </c>
      <c r="K1408" t="str">
        <f>VLOOKUP(A1408,MasterTutor!A:D,4,FALSE)</f>
        <v>Advanced</v>
      </c>
      <c r="L1408" t="str">
        <f>VLOOKUP(A1408,MasterTutor!A:D,3,FALSE)</f>
        <v>Professional</v>
      </c>
      <c r="M1408" t="str">
        <f>VLOOKUP(A1408,MasterTutor!A:D,2,FALSE)</f>
        <v>Kristin Haase-Alvey</v>
      </c>
    </row>
    <row r="1409" spans="1:13" x14ac:dyDescent="0.2">
      <c r="A1409" s="9" t="s">
        <v>319</v>
      </c>
      <c r="B1409" s="9" t="s">
        <v>18</v>
      </c>
      <c r="C1409" s="12">
        <v>0.92</v>
      </c>
      <c r="D1409" s="12">
        <v>1.51</v>
      </c>
      <c r="E1409" s="12">
        <v>0.99</v>
      </c>
      <c r="F1409" s="12">
        <v>0.94</v>
      </c>
      <c r="G1409" s="12">
        <v>0.84</v>
      </c>
      <c r="H1409" s="9">
        <v>2</v>
      </c>
      <c r="I1409" s="10" t="s">
        <v>94</v>
      </c>
      <c r="J1409" s="12">
        <v>0.43</v>
      </c>
      <c r="K1409" t="str">
        <f>VLOOKUP(A1409,MasterTutor!A:D,4,FALSE)</f>
        <v>Advanced</v>
      </c>
      <c r="L1409" t="str">
        <f>VLOOKUP(A1409,MasterTutor!A:D,3,FALSE)</f>
        <v>Professional</v>
      </c>
      <c r="M1409" t="str">
        <f>VLOOKUP(A1409,MasterTutor!A:D,2,FALSE)</f>
        <v>Kristin Haase-Alvey</v>
      </c>
    </row>
    <row r="1410" spans="1:13" x14ac:dyDescent="0.2">
      <c r="A1410" s="9" t="s">
        <v>319</v>
      </c>
      <c r="B1410" s="9" t="s">
        <v>20</v>
      </c>
      <c r="C1410" s="12">
        <v>0.98</v>
      </c>
      <c r="D1410" s="12">
        <v>1.5</v>
      </c>
      <c r="E1410" s="12">
        <v>1</v>
      </c>
      <c r="F1410" s="12">
        <v>1</v>
      </c>
      <c r="G1410" s="12">
        <v>0.75</v>
      </c>
      <c r="H1410" s="9">
        <v>5</v>
      </c>
      <c r="I1410" s="10" t="s">
        <v>163</v>
      </c>
      <c r="J1410" s="12">
        <v>0.2</v>
      </c>
      <c r="K1410" t="str">
        <f>VLOOKUP(A1410,MasterTutor!A:D,4,FALSE)</f>
        <v>Advanced</v>
      </c>
      <c r="L1410" t="str">
        <f>VLOOKUP(A1410,MasterTutor!A:D,3,FALSE)</f>
        <v>Professional</v>
      </c>
      <c r="M1410" t="str">
        <f>VLOOKUP(A1410,MasterTutor!A:D,2,FALSE)</f>
        <v>Kristin Haase-Alvey</v>
      </c>
    </row>
    <row r="1411" spans="1:13" x14ac:dyDescent="0.2">
      <c r="A1411" s="9" t="s">
        <v>319</v>
      </c>
      <c r="B1411" s="9" t="s">
        <v>21</v>
      </c>
      <c r="C1411" s="12">
        <v>1.1100000000000001</v>
      </c>
      <c r="D1411" s="12">
        <v>1.42</v>
      </c>
      <c r="E1411" s="12">
        <v>1</v>
      </c>
      <c r="F1411" s="12">
        <v>1</v>
      </c>
      <c r="G1411" s="12">
        <v>0.56999999999999995</v>
      </c>
      <c r="H1411" s="9">
        <v>10</v>
      </c>
      <c r="I1411" s="10" t="s">
        <v>62</v>
      </c>
      <c r="J1411" s="12">
        <v>0</v>
      </c>
      <c r="K1411" t="str">
        <f>VLOOKUP(A1411,MasterTutor!A:D,4,FALSE)</f>
        <v>Advanced</v>
      </c>
      <c r="L1411" t="str">
        <f>VLOOKUP(A1411,MasterTutor!A:D,3,FALSE)</f>
        <v>Professional</v>
      </c>
      <c r="M1411" t="str">
        <f>VLOOKUP(A1411,MasterTutor!A:D,2,FALSE)</f>
        <v>Kristin Haase-Alvey</v>
      </c>
    </row>
    <row r="1412" spans="1:13" x14ac:dyDescent="0.2">
      <c r="A1412" s="9" t="s">
        <v>319</v>
      </c>
      <c r="B1412" s="9" t="s">
        <v>22</v>
      </c>
      <c r="C1412" s="12">
        <v>0.9</v>
      </c>
      <c r="D1412" s="12">
        <v>1.35</v>
      </c>
      <c r="E1412" s="12">
        <v>0.99</v>
      </c>
      <c r="F1412" s="12">
        <v>0.99</v>
      </c>
      <c r="G1412" s="12">
        <v>0.72</v>
      </c>
      <c r="H1412" s="9">
        <v>9</v>
      </c>
      <c r="I1412" s="10" t="s">
        <v>320</v>
      </c>
      <c r="J1412" s="12">
        <v>0.13</v>
      </c>
      <c r="K1412" t="str">
        <f>VLOOKUP(A1412,MasterTutor!A:D,4,FALSE)</f>
        <v>Advanced</v>
      </c>
      <c r="L1412" t="str">
        <f>VLOOKUP(A1412,MasterTutor!A:D,3,FALSE)</f>
        <v>Professional</v>
      </c>
      <c r="M1412" t="str">
        <f>VLOOKUP(A1412,MasterTutor!A:D,2,FALSE)</f>
        <v>Kristin Haase-Alvey</v>
      </c>
    </row>
    <row r="1413" spans="1:13" x14ac:dyDescent="0.2">
      <c r="A1413" s="9" t="s">
        <v>321</v>
      </c>
      <c r="B1413" s="9" t="s">
        <v>14</v>
      </c>
      <c r="C1413" s="12">
        <v>1.1416999999999999</v>
      </c>
      <c r="D1413" s="12">
        <v>1.1479999999999999</v>
      </c>
      <c r="E1413" s="12">
        <v>0.94512195121951204</v>
      </c>
      <c r="F1413" s="12">
        <v>0.98230088495575196</v>
      </c>
      <c r="G1413" s="12">
        <v>0.53125</v>
      </c>
      <c r="H1413" s="9">
        <v>10</v>
      </c>
      <c r="I1413" s="10" t="s">
        <v>54</v>
      </c>
      <c r="J1413" s="12">
        <v>0</v>
      </c>
      <c r="K1413" t="str">
        <f>VLOOKUP(A1413,MasterTutor!A:D,4,FALSE)</f>
        <v>Advanced</v>
      </c>
      <c r="L1413" t="str">
        <f>VLOOKUP(A1413,MasterTutor!A:D,3,FALSE)</f>
        <v>Professional</v>
      </c>
      <c r="M1413" t="str">
        <f>VLOOKUP(A1413,MasterTutor!A:D,2,FALSE)</f>
        <v>Ela Cross</v>
      </c>
    </row>
    <row r="1414" spans="1:13" x14ac:dyDescent="0.2">
      <c r="A1414" s="9" t="s">
        <v>321</v>
      </c>
      <c r="B1414" s="9" t="s">
        <v>16</v>
      </c>
      <c r="C1414" s="12">
        <v>1.02</v>
      </c>
      <c r="D1414" s="12">
        <v>1.1000000000000001</v>
      </c>
      <c r="E1414" s="12">
        <v>0.94</v>
      </c>
      <c r="F1414" s="12">
        <v>0.98</v>
      </c>
      <c r="G1414" s="12">
        <v>0.46</v>
      </c>
      <c r="H1414" s="9">
        <v>12</v>
      </c>
      <c r="I1414" s="13">
        <v>45662</v>
      </c>
      <c r="J1414" s="14">
        <v>0.2</v>
      </c>
      <c r="K1414" t="str">
        <f>VLOOKUP(A1414,MasterTutor!A:D,4,FALSE)</f>
        <v>Advanced</v>
      </c>
      <c r="L1414" t="str">
        <f>VLOOKUP(A1414,MasterTutor!A:D,3,FALSE)</f>
        <v>Professional</v>
      </c>
      <c r="M1414" t="str">
        <f>VLOOKUP(A1414,MasterTutor!A:D,2,FALSE)</f>
        <v>Ela Cross</v>
      </c>
    </row>
    <row r="1415" spans="1:13" x14ac:dyDescent="0.2">
      <c r="A1415" s="9" t="s">
        <v>321</v>
      </c>
      <c r="B1415" s="9" t="s">
        <v>257</v>
      </c>
      <c r="C1415" s="12">
        <v>0.87</v>
      </c>
      <c r="D1415" s="12">
        <v>1.1299999999999999</v>
      </c>
      <c r="E1415" s="12">
        <v>0.95</v>
      </c>
      <c r="F1415" s="12">
        <v>1</v>
      </c>
      <c r="G1415" s="12">
        <v>0.38</v>
      </c>
      <c r="H1415" s="9">
        <v>23</v>
      </c>
      <c r="I1415" s="10" t="s">
        <v>148</v>
      </c>
      <c r="J1415" s="12">
        <v>0</v>
      </c>
      <c r="K1415" t="str">
        <f>VLOOKUP(A1415,MasterTutor!A:D,4,FALSE)</f>
        <v>Advanced</v>
      </c>
      <c r="L1415" t="str">
        <f>VLOOKUP(A1415,MasterTutor!A:D,3,FALSE)</f>
        <v>Professional</v>
      </c>
      <c r="M1415" t="str">
        <f>VLOOKUP(A1415,MasterTutor!A:D,2,FALSE)</f>
        <v>Ela Cross</v>
      </c>
    </row>
    <row r="1416" spans="1:13" x14ac:dyDescent="0.2">
      <c r="A1416" s="9" t="s">
        <v>321</v>
      </c>
      <c r="B1416" s="9" t="s">
        <v>29</v>
      </c>
      <c r="C1416" s="12">
        <v>1.0883</v>
      </c>
      <c r="D1416" s="12">
        <v>1.1397999999999999</v>
      </c>
      <c r="E1416" s="12">
        <v>0.937931034</v>
      </c>
      <c r="F1416" s="12">
        <v>0.90789473700000001</v>
      </c>
      <c r="G1416" s="12">
        <v>0.68</v>
      </c>
      <c r="H1416" s="9">
        <v>19</v>
      </c>
      <c r="I1416" s="10" t="s">
        <v>32</v>
      </c>
      <c r="J1416" s="12">
        <v>0</v>
      </c>
      <c r="K1416" t="str">
        <f>VLOOKUP(A1416,MasterTutor!A:D,4,FALSE)</f>
        <v>Advanced</v>
      </c>
      <c r="L1416" t="str">
        <f>VLOOKUP(A1416,MasterTutor!A:D,3,FALSE)</f>
        <v>Professional</v>
      </c>
      <c r="M1416" t="str">
        <f>VLOOKUP(A1416,MasterTutor!A:D,2,FALSE)</f>
        <v>Ela Cross</v>
      </c>
    </row>
    <row r="1417" spans="1:13" x14ac:dyDescent="0.2">
      <c r="A1417" s="9" t="s">
        <v>321</v>
      </c>
      <c r="B1417" s="9" t="s">
        <v>17</v>
      </c>
      <c r="C1417" s="12">
        <v>1.02</v>
      </c>
      <c r="D1417" s="12">
        <v>1.25</v>
      </c>
      <c r="E1417" s="12">
        <v>1</v>
      </c>
      <c r="F1417" s="12">
        <v>0.93</v>
      </c>
      <c r="G1417" s="12">
        <v>0.75</v>
      </c>
      <c r="H1417" s="9">
        <v>3</v>
      </c>
      <c r="I1417" s="10" t="s">
        <v>252</v>
      </c>
      <c r="J1417" s="12">
        <v>0.28999999999999998</v>
      </c>
      <c r="K1417" t="str">
        <f>VLOOKUP(A1417,MasterTutor!A:D,4,FALSE)</f>
        <v>Advanced</v>
      </c>
      <c r="L1417" t="str">
        <f>VLOOKUP(A1417,MasterTutor!A:D,3,FALSE)</f>
        <v>Professional</v>
      </c>
      <c r="M1417" t="str">
        <f>VLOOKUP(A1417,MasterTutor!A:D,2,FALSE)</f>
        <v>Ela Cross</v>
      </c>
    </row>
    <row r="1418" spans="1:13" x14ac:dyDescent="0.2">
      <c r="A1418" s="9" t="s">
        <v>321</v>
      </c>
      <c r="B1418" s="9" t="s">
        <v>18</v>
      </c>
      <c r="C1418" s="12">
        <v>1.07</v>
      </c>
      <c r="D1418" s="12">
        <v>1.25</v>
      </c>
      <c r="E1418" s="12">
        <v>0.98</v>
      </c>
      <c r="F1418" s="12">
        <v>0.99</v>
      </c>
      <c r="G1418" s="12">
        <v>0.43</v>
      </c>
      <c r="H1418" s="9">
        <v>8</v>
      </c>
      <c r="I1418" s="10">
        <v>0</v>
      </c>
      <c r="J1418" s="12">
        <f>I1418</f>
        <v>0</v>
      </c>
      <c r="K1418" t="str">
        <f>VLOOKUP(A1418,MasterTutor!A:D,4,FALSE)</f>
        <v>Advanced</v>
      </c>
      <c r="L1418" t="str">
        <f>VLOOKUP(A1418,MasterTutor!A:D,3,FALSE)</f>
        <v>Professional</v>
      </c>
      <c r="M1418" t="str">
        <f>VLOOKUP(A1418,MasterTutor!A:D,2,FALSE)</f>
        <v>Ela Cross</v>
      </c>
    </row>
    <row r="1419" spans="1:13" x14ac:dyDescent="0.2">
      <c r="A1419" s="9" t="s">
        <v>321</v>
      </c>
      <c r="B1419" s="9" t="s">
        <v>20</v>
      </c>
      <c r="C1419" s="12">
        <v>1.1000000000000001</v>
      </c>
      <c r="D1419" s="12">
        <v>1.27</v>
      </c>
      <c r="E1419" s="12">
        <v>0.99</v>
      </c>
      <c r="F1419" s="12">
        <v>0.99</v>
      </c>
      <c r="G1419" s="12">
        <v>0.32</v>
      </c>
      <c r="H1419" s="9">
        <v>11</v>
      </c>
      <c r="I1419" s="10">
        <v>0</v>
      </c>
      <c r="J1419" s="12">
        <f>I1419</f>
        <v>0</v>
      </c>
      <c r="K1419" t="str">
        <f>VLOOKUP(A1419,MasterTutor!A:D,4,FALSE)</f>
        <v>Advanced</v>
      </c>
      <c r="L1419" t="str">
        <f>VLOOKUP(A1419,MasterTutor!A:D,3,FALSE)</f>
        <v>Professional</v>
      </c>
      <c r="M1419" t="str">
        <f>VLOOKUP(A1419,MasterTutor!A:D,2,FALSE)</f>
        <v>Ela Cross</v>
      </c>
    </row>
    <row r="1420" spans="1:13" x14ac:dyDescent="0.2">
      <c r="A1420" s="9" t="s">
        <v>321</v>
      </c>
      <c r="B1420" s="9" t="s">
        <v>21</v>
      </c>
      <c r="C1420" s="12">
        <v>0.96</v>
      </c>
      <c r="D1420" s="12">
        <v>1.1100000000000001</v>
      </c>
      <c r="E1420" s="12">
        <v>0.96</v>
      </c>
      <c r="F1420" s="12">
        <v>0.95</v>
      </c>
      <c r="G1420" s="12">
        <v>0.45</v>
      </c>
      <c r="H1420" s="9">
        <v>8</v>
      </c>
      <c r="I1420" s="10" t="s">
        <v>36</v>
      </c>
      <c r="J1420" s="12">
        <v>0</v>
      </c>
      <c r="K1420" t="str">
        <f>VLOOKUP(A1420,MasterTutor!A:D,4,FALSE)</f>
        <v>Advanced</v>
      </c>
      <c r="L1420" t="str">
        <f>VLOOKUP(A1420,MasterTutor!A:D,3,FALSE)</f>
        <v>Professional</v>
      </c>
      <c r="M1420" t="str">
        <f>VLOOKUP(A1420,MasterTutor!A:D,2,FALSE)</f>
        <v>Ela Cross</v>
      </c>
    </row>
    <row r="1421" spans="1:13" x14ac:dyDescent="0.2">
      <c r="A1421" s="9" t="s">
        <v>321</v>
      </c>
      <c r="B1421" s="9" t="s">
        <v>22</v>
      </c>
      <c r="C1421" s="12">
        <v>1.03</v>
      </c>
      <c r="D1421" s="12">
        <v>1.0900000000000001</v>
      </c>
      <c r="E1421" s="12">
        <v>0.99</v>
      </c>
      <c r="F1421" s="12">
        <v>1</v>
      </c>
      <c r="G1421" s="12">
        <v>0.43</v>
      </c>
      <c r="H1421" s="9">
        <v>14</v>
      </c>
      <c r="I1421" s="10" t="s">
        <v>36</v>
      </c>
      <c r="J1421" s="12">
        <v>0</v>
      </c>
      <c r="K1421" t="str">
        <f>VLOOKUP(A1421,MasterTutor!A:D,4,FALSE)</f>
        <v>Advanced</v>
      </c>
      <c r="L1421" t="str">
        <f>VLOOKUP(A1421,MasterTutor!A:D,3,FALSE)</f>
        <v>Professional</v>
      </c>
      <c r="M1421" t="str">
        <f>VLOOKUP(A1421,MasterTutor!A:D,2,FALSE)</f>
        <v>Ela Cross</v>
      </c>
    </row>
    <row r="1422" spans="1:13" x14ac:dyDescent="0.2">
      <c r="A1422" s="9" t="s">
        <v>322</v>
      </c>
      <c r="B1422" s="9" t="s">
        <v>17</v>
      </c>
      <c r="C1422" s="12">
        <v>1.06</v>
      </c>
      <c r="D1422" s="12">
        <v>1.1599999999999999</v>
      </c>
      <c r="E1422" s="12">
        <v>1</v>
      </c>
      <c r="F1422" s="12">
        <v>0.96</v>
      </c>
      <c r="G1422" s="12">
        <v>1</v>
      </c>
      <c r="H1422" s="9">
        <v>2</v>
      </c>
      <c r="J1422" s="9"/>
      <c r="K1422" t="e">
        <f>VLOOKUP(A1422,MasterTutor!A:D,4,FALSE)</f>
        <v>#N/A</v>
      </c>
      <c r="L1422" t="e">
        <f>VLOOKUP(A1422,MasterTutor!A:D,3,FALSE)</f>
        <v>#N/A</v>
      </c>
      <c r="M1422" t="e">
        <f>VLOOKUP(A1422,MasterTutor!A:D,2,FALSE)</f>
        <v>#N/A</v>
      </c>
    </row>
    <row r="1423" spans="1:13" x14ac:dyDescent="0.2">
      <c r="A1423" s="9" t="s">
        <v>322</v>
      </c>
      <c r="B1423" s="9" t="s">
        <v>18</v>
      </c>
      <c r="C1423" s="12">
        <v>0.47</v>
      </c>
      <c r="D1423" s="12">
        <v>1.04</v>
      </c>
      <c r="E1423" s="12">
        <v>1</v>
      </c>
      <c r="F1423" s="12">
        <v>0.87</v>
      </c>
      <c r="G1423" s="12">
        <v>0.88</v>
      </c>
      <c r="H1423" s="9">
        <v>5</v>
      </c>
      <c r="I1423" s="10" t="s">
        <v>26</v>
      </c>
      <c r="J1423" s="12">
        <v>0.5</v>
      </c>
      <c r="K1423" t="e">
        <f>VLOOKUP(A1423,MasterTutor!A:D,4,FALSE)</f>
        <v>#N/A</v>
      </c>
      <c r="L1423" t="e">
        <f>VLOOKUP(A1423,MasterTutor!A:D,3,FALSE)</f>
        <v>#N/A</v>
      </c>
      <c r="M1423" t="e">
        <f>VLOOKUP(A1423,MasterTutor!A:D,2,FALSE)</f>
        <v>#N/A</v>
      </c>
    </row>
    <row r="1424" spans="1:13" x14ac:dyDescent="0.2">
      <c r="A1424" s="9" t="s">
        <v>322</v>
      </c>
      <c r="B1424" s="9" t="s">
        <v>20</v>
      </c>
      <c r="C1424" s="12">
        <v>0.97</v>
      </c>
      <c r="D1424" s="12">
        <v>1.0900000000000001</v>
      </c>
      <c r="E1424" s="12">
        <v>0.98</v>
      </c>
      <c r="F1424" s="12">
        <v>0.95</v>
      </c>
      <c r="G1424" s="12">
        <v>1</v>
      </c>
      <c r="H1424" s="9">
        <v>1</v>
      </c>
      <c r="J1424" s="9"/>
      <c r="K1424" t="e">
        <f>VLOOKUP(A1424,MasterTutor!A:D,4,FALSE)</f>
        <v>#N/A</v>
      </c>
      <c r="L1424" t="e">
        <f>VLOOKUP(A1424,MasterTutor!A:D,3,FALSE)</f>
        <v>#N/A</v>
      </c>
      <c r="M1424" t="e">
        <f>VLOOKUP(A1424,MasterTutor!A:D,2,FALSE)</f>
        <v>#N/A</v>
      </c>
    </row>
    <row r="1425" spans="1:13" x14ac:dyDescent="0.2">
      <c r="A1425" s="9" t="s">
        <v>322</v>
      </c>
      <c r="B1425" s="9" t="s">
        <v>21</v>
      </c>
      <c r="C1425" s="12">
        <v>0.72</v>
      </c>
      <c r="D1425" s="12">
        <v>1.07</v>
      </c>
      <c r="E1425" s="12">
        <v>1</v>
      </c>
      <c r="F1425" s="12">
        <v>0.93</v>
      </c>
      <c r="G1425" s="12">
        <v>1</v>
      </c>
      <c r="H1425" s="9">
        <v>5</v>
      </c>
      <c r="I1425" s="10" t="s">
        <v>37</v>
      </c>
      <c r="J1425" s="12">
        <v>1</v>
      </c>
      <c r="K1425" t="e">
        <f>VLOOKUP(A1425,MasterTutor!A:D,4,FALSE)</f>
        <v>#N/A</v>
      </c>
      <c r="L1425" t="e">
        <f>VLOOKUP(A1425,MasterTutor!A:D,3,FALSE)</f>
        <v>#N/A</v>
      </c>
      <c r="M1425" t="e">
        <f>VLOOKUP(A1425,MasterTutor!A:D,2,FALSE)</f>
        <v>#N/A</v>
      </c>
    </row>
    <row r="1426" spans="1:13" x14ac:dyDescent="0.2">
      <c r="A1426" s="9" t="s">
        <v>323</v>
      </c>
      <c r="B1426" s="9" t="s">
        <v>14</v>
      </c>
      <c r="C1426" s="12">
        <v>1.1437999999999999</v>
      </c>
      <c r="D1426" s="12">
        <v>1.0207999999999999</v>
      </c>
      <c r="E1426" s="12">
        <v>0.95402298850574696</v>
      </c>
      <c r="F1426" s="12">
        <v>1</v>
      </c>
      <c r="G1426" s="12">
        <v>0.70588235294117596</v>
      </c>
      <c r="H1426" s="9">
        <v>6</v>
      </c>
      <c r="I1426" s="10" t="s">
        <v>172</v>
      </c>
      <c r="J1426" s="12">
        <v>0.2</v>
      </c>
      <c r="K1426" t="str">
        <f>VLOOKUP(A1426,MasterTutor!A:D,4,FALSE)</f>
        <v>Advanced</v>
      </c>
      <c r="L1426" t="str">
        <f>VLOOKUP(A1426,MasterTutor!A:D,3,FALSE)</f>
        <v>Adjunct</v>
      </c>
      <c r="M1426" t="str">
        <f>VLOOKUP(A1426,MasterTutor!A:D,2,FALSE)</f>
        <v>Geoff St. Marie</v>
      </c>
    </row>
    <row r="1427" spans="1:13" x14ac:dyDescent="0.2">
      <c r="A1427" s="9" t="s">
        <v>323</v>
      </c>
      <c r="B1427" s="9" t="s">
        <v>16</v>
      </c>
      <c r="C1427" s="12">
        <v>1.1100000000000001</v>
      </c>
      <c r="D1427" s="12">
        <v>1.02</v>
      </c>
      <c r="E1427" s="12">
        <v>0.92</v>
      </c>
      <c r="F1427" s="12">
        <v>0.98</v>
      </c>
      <c r="G1427" s="12">
        <v>0.71</v>
      </c>
      <c r="H1427" s="9">
        <v>9</v>
      </c>
      <c r="I1427" s="13">
        <v>45662</v>
      </c>
      <c r="J1427" s="14">
        <v>0.2</v>
      </c>
      <c r="K1427" t="str">
        <f>VLOOKUP(A1427,MasterTutor!A:D,4,FALSE)</f>
        <v>Advanced</v>
      </c>
      <c r="L1427" t="str">
        <f>VLOOKUP(A1427,MasterTutor!A:D,3,FALSE)</f>
        <v>Adjunct</v>
      </c>
      <c r="M1427" t="str">
        <f>VLOOKUP(A1427,MasterTutor!A:D,2,FALSE)</f>
        <v>Geoff St. Marie</v>
      </c>
    </row>
    <row r="1428" spans="1:13" x14ac:dyDescent="0.2">
      <c r="A1428" s="9" t="s">
        <v>323</v>
      </c>
      <c r="B1428" s="9" t="s">
        <v>257</v>
      </c>
      <c r="C1428" s="12">
        <v>0.86</v>
      </c>
      <c r="D1428" s="12">
        <v>1.1499999999999999</v>
      </c>
      <c r="E1428" s="12">
        <v>0.96</v>
      </c>
      <c r="F1428" s="12">
        <v>1</v>
      </c>
      <c r="G1428" s="12">
        <v>0.93</v>
      </c>
      <c r="H1428" s="9">
        <v>9</v>
      </c>
      <c r="I1428" s="10">
        <v>1</v>
      </c>
      <c r="J1428" s="12">
        <v>1</v>
      </c>
      <c r="K1428" t="str">
        <f>VLOOKUP(A1428,MasterTutor!A:D,4,FALSE)</f>
        <v>Advanced</v>
      </c>
      <c r="L1428" t="str">
        <f>VLOOKUP(A1428,MasterTutor!A:D,3,FALSE)</f>
        <v>Adjunct</v>
      </c>
      <c r="M1428" t="str">
        <f>VLOOKUP(A1428,MasterTutor!A:D,2,FALSE)</f>
        <v>Geoff St. Marie</v>
      </c>
    </row>
    <row r="1429" spans="1:13" x14ac:dyDescent="0.2">
      <c r="A1429" s="9" t="s">
        <v>323</v>
      </c>
      <c r="B1429" s="9" t="s">
        <v>29</v>
      </c>
      <c r="C1429" s="12">
        <v>0.71250000000000002</v>
      </c>
      <c r="D1429" s="12">
        <v>0.94440000000000002</v>
      </c>
      <c r="E1429" s="12">
        <v>0.96363636399999997</v>
      </c>
      <c r="F1429" s="12">
        <v>0.95348837200000003</v>
      </c>
      <c r="G1429" s="12">
        <v>0.93333333299999999</v>
      </c>
      <c r="H1429" s="9">
        <v>4</v>
      </c>
      <c r="I1429" s="10">
        <v>0.5</v>
      </c>
      <c r="J1429" s="12">
        <f>I1429</f>
        <v>0.5</v>
      </c>
      <c r="K1429" t="str">
        <f>VLOOKUP(A1429,MasterTutor!A:D,4,FALSE)</f>
        <v>Advanced</v>
      </c>
      <c r="L1429" t="str">
        <f>VLOOKUP(A1429,MasterTutor!A:D,3,FALSE)</f>
        <v>Adjunct</v>
      </c>
      <c r="M1429" t="str">
        <f>VLOOKUP(A1429,MasterTutor!A:D,2,FALSE)</f>
        <v>Geoff St. Marie</v>
      </c>
    </row>
    <row r="1430" spans="1:13" x14ac:dyDescent="0.2">
      <c r="A1430" s="9" t="s">
        <v>323</v>
      </c>
      <c r="B1430" s="9" t="s">
        <v>17</v>
      </c>
      <c r="C1430" s="12">
        <v>0.81</v>
      </c>
      <c r="D1430" s="12">
        <v>1.06</v>
      </c>
      <c r="E1430" s="12">
        <v>0.96</v>
      </c>
      <c r="F1430" s="12">
        <v>0.89</v>
      </c>
      <c r="G1430" s="12">
        <v>0.83</v>
      </c>
      <c r="H1430" s="9" t="e">
        <v>#N/A</v>
      </c>
      <c r="J1430" s="9"/>
      <c r="K1430" t="str">
        <f>VLOOKUP(A1430,MasterTutor!A:D,4,FALSE)</f>
        <v>Advanced</v>
      </c>
      <c r="L1430" t="str">
        <f>VLOOKUP(A1430,MasterTutor!A:D,3,FALSE)</f>
        <v>Adjunct</v>
      </c>
      <c r="M1430" t="str">
        <f>VLOOKUP(A1430,MasterTutor!A:D,2,FALSE)</f>
        <v>Geoff St. Marie</v>
      </c>
    </row>
    <row r="1431" spans="1:13" x14ac:dyDescent="0.2">
      <c r="A1431" s="9" t="s">
        <v>323</v>
      </c>
      <c r="B1431" s="9" t="s">
        <v>18</v>
      </c>
      <c r="C1431" s="12">
        <v>0.49</v>
      </c>
      <c r="D1431" s="12">
        <v>1.22</v>
      </c>
      <c r="E1431" s="12">
        <v>0.94</v>
      </c>
      <c r="F1431" s="12">
        <v>0.53</v>
      </c>
      <c r="G1431" s="12">
        <v>0.56999999999999995</v>
      </c>
      <c r="H1431" s="9">
        <v>1</v>
      </c>
      <c r="I1431" s="10" t="s">
        <v>99</v>
      </c>
      <c r="J1431" s="12">
        <v>0.83</v>
      </c>
      <c r="K1431" t="str">
        <f>VLOOKUP(A1431,MasterTutor!A:D,4,FALSE)</f>
        <v>Advanced</v>
      </c>
      <c r="L1431" t="str">
        <f>VLOOKUP(A1431,MasterTutor!A:D,3,FALSE)</f>
        <v>Adjunct</v>
      </c>
      <c r="M1431" t="str">
        <f>VLOOKUP(A1431,MasterTutor!A:D,2,FALSE)</f>
        <v>Geoff St. Marie</v>
      </c>
    </row>
    <row r="1432" spans="1:13" x14ac:dyDescent="0.2">
      <c r="A1432" s="9" t="s">
        <v>323</v>
      </c>
      <c r="B1432" s="9" t="s">
        <v>20</v>
      </c>
      <c r="C1432" s="12">
        <v>0.71</v>
      </c>
      <c r="D1432" s="12">
        <v>1.19</v>
      </c>
      <c r="E1432" s="12">
        <v>0.88</v>
      </c>
      <c r="F1432" s="12">
        <v>1</v>
      </c>
      <c r="G1432" s="12">
        <v>0.69</v>
      </c>
      <c r="H1432" s="9" t="e">
        <v>#N/A</v>
      </c>
      <c r="I1432" s="10">
        <v>1</v>
      </c>
      <c r="J1432" s="12">
        <f>I1432</f>
        <v>1</v>
      </c>
      <c r="K1432" t="str">
        <f>VLOOKUP(A1432,MasterTutor!A:D,4,FALSE)</f>
        <v>Advanced</v>
      </c>
      <c r="L1432" t="str">
        <f>VLOOKUP(A1432,MasterTutor!A:D,3,FALSE)</f>
        <v>Adjunct</v>
      </c>
      <c r="M1432" t="str">
        <f>VLOOKUP(A1432,MasterTutor!A:D,2,FALSE)</f>
        <v>Geoff St. Marie</v>
      </c>
    </row>
    <row r="1433" spans="1:13" x14ac:dyDescent="0.2">
      <c r="A1433" s="9" t="s">
        <v>323</v>
      </c>
      <c r="B1433" s="9" t="s">
        <v>21</v>
      </c>
      <c r="C1433" s="12">
        <v>0.84</v>
      </c>
      <c r="D1433" s="12">
        <v>1.1000000000000001</v>
      </c>
      <c r="E1433" s="12">
        <v>0.99</v>
      </c>
      <c r="F1433" s="12">
        <v>1</v>
      </c>
      <c r="G1433" s="12">
        <v>0.55000000000000004</v>
      </c>
      <c r="H1433" s="9">
        <v>2</v>
      </c>
      <c r="I1433" s="10" t="s">
        <v>66</v>
      </c>
      <c r="J1433" s="12">
        <v>0.5</v>
      </c>
      <c r="K1433" t="str">
        <f>VLOOKUP(A1433,MasterTutor!A:D,4,FALSE)</f>
        <v>Advanced</v>
      </c>
      <c r="L1433" t="str">
        <f>VLOOKUP(A1433,MasterTutor!A:D,3,FALSE)</f>
        <v>Adjunct</v>
      </c>
      <c r="M1433" t="str">
        <f>VLOOKUP(A1433,MasterTutor!A:D,2,FALSE)</f>
        <v>Geoff St. Marie</v>
      </c>
    </row>
    <row r="1434" spans="1:13" x14ac:dyDescent="0.2">
      <c r="A1434" s="9" t="s">
        <v>323</v>
      </c>
      <c r="B1434" s="9" t="s">
        <v>22</v>
      </c>
      <c r="C1434" s="12">
        <v>0.93</v>
      </c>
      <c r="D1434" s="12">
        <v>1.08</v>
      </c>
      <c r="E1434" s="12">
        <v>0.93</v>
      </c>
      <c r="F1434" s="12">
        <v>1</v>
      </c>
      <c r="G1434" s="12">
        <v>0.92</v>
      </c>
      <c r="H1434" s="9">
        <v>5</v>
      </c>
      <c r="I1434" s="10" t="s">
        <v>48</v>
      </c>
      <c r="J1434" s="12">
        <v>1</v>
      </c>
      <c r="K1434" t="str">
        <f>VLOOKUP(A1434,MasterTutor!A:D,4,FALSE)</f>
        <v>Advanced</v>
      </c>
      <c r="L1434" t="str">
        <f>VLOOKUP(A1434,MasterTutor!A:D,3,FALSE)</f>
        <v>Adjunct</v>
      </c>
      <c r="M1434" t="str">
        <f>VLOOKUP(A1434,MasterTutor!A:D,2,FALSE)</f>
        <v>Geoff St. Marie</v>
      </c>
    </row>
    <row r="1435" spans="1:13" x14ac:dyDescent="0.2">
      <c r="A1435" s="9" t="s">
        <v>324</v>
      </c>
      <c r="B1435" s="9" t="s">
        <v>14</v>
      </c>
      <c r="C1435" s="12">
        <v>0.63129999999999997</v>
      </c>
      <c r="D1435" s="12">
        <v>0.70309999999999995</v>
      </c>
      <c r="E1435" s="12">
        <v>1</v>
      </c>
      <c r="F1435" s="12">
        <v>0.97297297297297203</v>
      </c>
      <c r="G1435" s="12">
        <v>0.72727272727272696</v>
      </c>
      <c r="H1435" s="9">
        <v>5</v>
      </c>
      <c r="I1435" s="10" t="s">
        <v>34</v>
      </c>
      <c r="J1435" s="12">
        <v>1</v>
      </c>
      <c r="K1435" t="str">
        <f>VLOOKUP(A1435,MasterTutor!A:D,4,FALSE)</f>
        <v>Advanced</v>
      </c>
      <c r="L1435" t="str">
        <f>VLOOKUP(A1435,MasterTutor!A:D,3,FALSE)</f>
        <v>Adjunct</v>
      </c>
      <c r="M1435" t="str">
        <f>VLOOKUP(A1435,MasterTutor!A:D,2,FALSE)</f>
        <v>Annelies de Groot</v>
      </c>
    </row>
    <row r="1436" spans="1:13" x14ac:dyDescent="0.2">
      <c r="A1436" s="9" t="s">
        <v>324</v>
      </c>
      <c r="B1436" s="9" t="s">
        <v>16</v>
      </c>
      <c r="C1436" s="12">
        <v>0.81</v>
      </c>
      <c r="D1436" s="12">
        <v>0.69</v>
      </c>
      <c r="E1436" s="12">
        <v>1</v>
      </c>
      <c r="F1436" s="12">
        <v>0.96</v>
      </c>
      <c r="G1436" s="12">
        <v>0.56000000000000005</v>
      </c>
      <c r="H1436" s="9">
        <v>5</v>
      </c>
      <c r="I1436" s="13">
        <v>45691</v>
      </c>
      <c r="J1436" s="14">
        <v>0.67</v>
      </c>
      <c r="K1436" t="str">
        <f>VLOOKUP(A1436,MasterTutor!A:D,4,FALSE)</f>
        <v>Advanced</v>
      </c>
      <c r="L1436" t="str">
        <f>VLOOKUP(A1436,MasterTutor!A:D,3,FALSE)</f>
        <v>Adjunct</v>
      </c>
      <c r="M1436" t="str">
        <f>VLOOKUP(A1436,MasterTutor!A:D,2,FALSE)</f>
        <v>Annelies de Groot</v>
      </c>
    </row>
    <row r="1437" spans="1:13" x14ac:dyDescent="0.2">
      <c r="A1437" s="9" t="s">
        <v>324</v>
      </c>
      <c r="B1437" s="9" t="s">
        <v>257</v>
      </c>
      <c r="C1437" s="12">
        <v>0.68</v>
      </c>
      <c r="D1437" s="12">
        <v>0.63</v>
      </c>
      <c r="E1437" s="12">
        <v>1</v>
      </c>
      <c r="F1437" s="12">
        <v>0.95</v>
      </c>
      <c r="G1437" s="12">
        <v>0.77</v>
      </c>
      <c r="H1437" s="9">
        <v>3</v>
      </c>
      <c r="I1437" s="10"/>
      <c r="J1437" s="12"/>
      <c r="K1437" t="str">
        <f>VLOOKUP(A1437,MasterTutor!A:D,4,FALSE)</f>
        <v>Advanced</v>
      </c>
      <c r="L1437" t="str">
        <f>VLOOKUP(A1437,MasterTutor!A:D,3,FALSE)</f>
        <v>Adjunct</v>
      </c>
      <c r="M1437" t="str">
        <f>VLOOKUP(A1437,MasterTutor!A:D,2,FALSE)</f>
        <v>Annelies de Groot</v>
      </c>
    </row>
    <row r="1438" spans="1:13" x14ac:dyDescent="0.2">
      <c r="A1438" s="9" t="s">
        <v>324</v>
      </c>
      <c r="B1438" s="9" t="s">
        <v>29</v>
      </c>
      <c r="C1438" s="12">
        <v>0.58130000000000004</v>
      </c>
      <c r="D1438" s="12">
        <v>0.61199999999999999</v>
      </c>
      <c r="E1438" s="12">
        <v>1</v>
      </c>
      <c r="F1438" s="12">
        <v>0.65714285699999997</v>
      </c>
      <c r="G1438" s="12">
        <v>0.88888888899999996</v>
      </c>
      <c r="H1438" s="9">
        <v>11</v>
      </c>
      <c r="I1438" s="10">
        <v>0.75</v>
      </c>
      <c r="J1438" s="12">
        <f>I1438</f>
        <v>0.75</v>
      </c>
      <c r="K1438" t="str">
        <f>VLOOKUP(A1438,MasterTutor!A:D,4,FALSE)</f>
        <v>Advanced</v>
      </c>
      <c r="L1438" t="str">
        <f>VLOOKUP(A1438,MasterTutor!A:D,3,FALSE)</f>
        <v>Adjunct</v>
      </c>
      <c r="M1438" t="str">
        <f>VLOOKUP(A1438,MasterTutor!A:D,2,FALSE)</f>
        <v>Annelies de Groot</v>
      </c>
    </row>
    <row r="1439" spans="1:13" x14ac:dyDescent="0.2">
      <c r="A1439" s="9" t="s">
        <v>324</v>
      </c>
      <c r="B1439" s="9" t="s">
        <v>17</v>
      </c>
      <c r="C1439" s="12">
        <v>0.41</v>
      </c>
      <c r="D1439" s="12">
        <v>1.03</v>
      </c>
      <c r="E1439" s="12">
        <v>1</v>
      </c>
      <c r="F1439" s="12">
        <v>0.89</v>
      </c>
      <c r="G1439" s="12">
        <v>0.75</v>
      </c>
      <c r="H1439" s="9">
        <v>1</v>
      </c>
      <c r="I1439" s="10" t="s">
        <v>132</v>
      </c>
      <c r="J1439" s="12">
        <f>1/3</f>
        <v>0.33333333333333331</v>
      </c>
      <c r="K1439" t="str">
        <f>VLOOKUP(A1439,MasterTutor!A:D,4,FALSE)</f>
        <v>Advanced</v>
      </c>
      <c r="L1439" t="str">
        <f>VLOOKUP(A1439,MasterTutor!A:D,3,FALSE)</f>
        <v>Adjunct</v>
      </c>
      <c r="M1439" t="str">
        <f>VLOOKUP(A1439,MasterTutor!A:D,2,FALSE)</f>
        <v>Annelies de Groot</v>
      </c>
    </row>
    <row r="1440" spans="1:13" x14ac:dyDescent="0.2">
      <c r="A1440" s="9" t="s">
        <v>324</v>
      </c>
      <c r="B1440" s="9" t="s">
        <v>18</v>
      </c>
      <c r="C1440" s="12">
        <v>0.31</v>
      </c>
      <c r="D1440" s="12">
        <v>1.0900000000000001</v>
      </c>
      <c r="E1440" s="12">
        <v>0.95</v>
      </c>
      <c r="F1440" s="12">
        <v>1</v>
      </c>
      <c r="G1440" s="12">
        <v>0.56000000000000005</v>
      </c>
      <c r="H1440" s="9">
        <v>1</v>
      </c>
      <c r="J1440" s="9"/>
      <c r="K1440" t="str">
        <f>VLOOKUP(A1440,MasterTutor!A:D,4,FALSE)</f>
        <v>Advanced</v>
      </c>
      <c r="L1440" t="str">
        <f>VLOOKUP(A1440,MasterTutor!A:D,3,FALSE)</f>
        <v>Adjunct</v>
      </c>
      <c r="M1440" t="str">
        <f>VLOOKUP(A1440,MasterTutor!A:D,2,FALSE)</f>
        <v>Annelies de Groot</v>
      </c>
    </row>
    <row r="1441" spans="1:13" x14ac:dyDescent="0.2">
      <c r="A1441" s="9" t="s">
        <v>324</v>
      </c>
      <c r="B1441" s="9" t="s">
        <v>20</v>
      </c>
      <c r="C1441" s="12">
        <v>0.54</v>
      </c>
      <c r="D1441" s="12">
        <v>1.06</v>
      </c>
      <c r="E1441" s="12">
        <v>0.98</v>
      </c>
      <c r="F1441" s="12">
        <v>0.65</v>
      </c>
      <c r="G1441" s="12">
        <v>0.67</v>
      </c>
      <c r="H1441" s="9" t="e">
        <v>#N/A</v>
      </c>
      <c r="I1441" s="10">
        <v>1</v>
      </c>
      <c r="J1441" s="12">
        <f>I1441</f>
        <v>1</v>
      </c>
      <c r="K1441" t="str">
        <f>VLOOKUP(A1441,MasterTutor!A:D,4,FALSE)</f>
        <v>Advanced</v>
      </c>
      <c r="L1441" t="str">
        <f>VLOOKUP(A1441,MasterTutor!A:D,3,FALSE)</f>
        <v>Adjunct</v>
      </c>
      <c r="M1441" t="str">
        <f>VLOOKUP(A1441,MasterTutor!A:D,2,FALSE)</f>
        <v>Annelies de Groot</v>
      </c>
    </row>
    <row r="1442" spans="1:13" x14ac:dyDescent="0.2">
      <c r="A1442" s="9" t="s">
        <v>324</v>
      </c>
      <c r="B1442" s="9" t="s">
        <v>21</v>
      </c>
      <c r="C1442" s="12">
        <v>0.46</v>
      </c>
      <c r="D1442" s="12">
        <v>0.95</v>
      </c>
      <c r="E1442" s="12">
        <v>1</v>
      </c>
      <c r="F1442" s="12">
        <v>0.89</v>
      </c>
      <c r="G1442" s="12">
        <v>0.14000000000000001</v>
      </c>
      <c r="H1442" s="9">
        <v>2</v>
      </c>
      <c r="I1442" s="10" t="s">
        <v>15</v>
      </c>
      <c r="J1442" s="12">
        <v>0.5</v>
      </c>
      <c r="K1442" t="str">
        <f>VLOOKUP(A1442,MasterTutor!A:D,4,FALSE)</f>
        <v>Advanced</v>
      </c>
      <c r="L1442" t="str">
        <f>VLOOKUP(A1442,MasterTutor!A:D,3,FALSE)</f>
        <v>Adjunct</v>
      </c>
      <c r="M1442" t="str">
        <f>VLOOKUP(A1442,MasterTutor!A:D,2,FALSE)</f>
        <v>Annelies de Groot</v>
      </c>
    </row>
    <row r="1443" spans="1:13" x14ac:dyDescent="0.2">
      <c r="A1443" s="9" t="s">
        <v>324</v>
      </c>
      <c r="B1443" s="9" t="s">
        <v>22</v>
      </c>
      <c r="C1443" s="12">
        <v>0.59</v>
      </c>
      <c r="D1443" s="12">
        <v>0.89</v>
      </c>
      <c r="E1443" s="12">
        <v>1</v>
      </c>
      <c r="F1443" s="12">
        <v>1</v>
      </c>
      <c r="G1443" s="12">
        <v>1</v>
      </c>
      <c r="H1443" s="9">
        <v>4</v>
      </c>
      <c r="I1443" s="10" t="s">
        <v>66</v>
      </c>
      <c r="J1443" s="12">
        <v>0.5</v>
      </c>
      <c r="K1443" t="str">
        <f>VLOOKUP(A1443,MasterTutor!A:D,4,FALSE)</f>
        <v>Advanced</v>
      </c>
      <c r="L1443" t="str">
        <f>VLOOKUP(A1443,MasterTutor!A:D,3,FALSE)</f>
        <v>Adjunct</v>
      </c>
      <c r="M1443" t="str">
        <f>VLOOKUP(A1443,MasterTutor!A:D,2,FALSE)</f>
        <v>Annelies de Groot</v>
      </c>
    </row>
    <row r="1444" spans="1:13" x14ac:dyDescent="0.2">
      <c r="A1444" s="9" t="s">
        <v>325</v>
      </c>
      <c r="B1444" s="9" t="s">
        <v>29</v>
      </c>
      <c r="C1444" s="12">
        <v>0.26390000000000002</v>
      </c>
      <c r="D1444" s="12">
        <v>1</v>
      </c>
      <c r="E1444" s="12">
        <v>1</v>
      </c>
      <c r="F1444" s="12">
        <v>1</v>
      </c>
      <c r="G1444" s="12">
        <v>0</v>
      </c>
      <c r="H1444" s="9">
        <v>0</v>
      </c>
      <c r="I1444" s="10" t="s">
        <v>187</v>
      </c>
      <c r="J1444" s="12">
        <v>0</v>
      </c>
      <c r="K1444" t="str">
        <f>VLOOKUP(A1444,MasterTutor!A:D,4,FALSE)</f>
        <v>Advanced</v>
      </c>
      <c r="L1444" t="str">
        <f>VLOOKUP(A1444,MasterTutor!A:D,3,FALSE)</f>
        <v>Professional</v>
      </c>
      <c r="M1444" t="str">
        <f>VLOOKUP(A1444,MasterTutor!A:D,2,FALSE)</f>
        <v>Geoff St. Marie</v>
      </c>
    </row>
    <row r="1445" spans="1:13" x14ac:dyDescent="0.2">
      <c r="A1445" s="9" t="s">
        <v>326</v>
      </c>
      <c r="B1445" s="9" t="s">
        <v>29</v>
      </c>
      <c r="C1445" s="12">
        <v>0</v>
      </c>
      <c r="D1445" s="12">
        <v>0.77600000000000002</v>
      </c>
      <c r="E1445" s="12">
        <v>0</v>
      </c>
      <c r="F1445" s="12">
        <v>0</v>
      </c>
      <c r="G1445" s="12">
        <v>0</v>
      </c>
      <c r="H1445" s="9">
        <v>0</v>
      </c>
      <c r="I1445" s="10" t="s">
        <v>32</v>
      </c>
      <c r="J1445" s="12">
        <v>0</v>
      </c>
      <c r="K1445" t="str">
        <f>VLOOKUP(A1445,MasterTutor!A:D,4,FALSE)</f>
        <v>Advanced</v>
      </c>
      <c r="L1445" t="str">
        <f>VLOOKUP(A1445,MasterTutor!A:D,3,FALSE)</f>
        <v>Adjunct-BUC</v>
      </c>
      <c r="M1445" t="str">
        <f>VLOOKUP(A1445,MasterTutor!A:D,2,FALSE)</f>
        <v>Ela Cross</v>
      </c>
    </row>
    <row r="1446" spans="1:13" x14ac:dyDescent="0.2">
      <c r="A1446" s="9" t="s">
        <v>327</v>
      </c>
      <c r="B1446" s="9" t="s">
        <v>14</v>
      </c>
      <c r="C1446" s="12">
        <v>1.1344000000000001</v>
      </c>
      <c r="D1446" s="12">
        <v>1.3047</v>
      </c>
      <c r="E1446" s="12">
        <v>0.98888888888888804</v>
      </c>
      <c r="F1446" s="12">
        <v>0.65454545454545399</v>
      </c>
      <c r="G1446" s="12">
        <v>0.88888888888888795</v>
      </c>
      <c r="H1446" s="9">
        <v>2</v>
      </c>
      <c r="I1446" s="10"/>
      <c r="J1446" s="12"/>
      <c r="K1446" t="str">
        <f>VLOOKUP(A1446,MasterTutor!A:D,4,FALSE)</f>
        <v>Distinguished</v>
      </c>
      <c r="L1446" t="str">
        <f>VLOOKUP(A1446,MasterTutor!A:D,3,FALSE)</f>
        <v>Adjunct</v>
      </c>
      <c r="M1446" t="str">
        <f>VLOOKUP(A1446,MasterTutor!A:D,2,FALSE)</f>
        <v>Ela Cross</v>
      </c>
    </row>
    <row r="1447" spans="1:13" x14ac:dyDescent="0.2">
      <c r="A1447" s="9" t="s">
        <v>327</v>
      </c>
      <c r="B1447" s="9" t="s">
        <v>14</v>
      </c>
      <c r="C1447" s="12">
        <v>1.1344000000000001</v>
      </c>
      <c r="D1447" s="12">
        <v>1.3047</v>
      </c>
      <c r="E1447" s="12">
        <v>0.98888888888888804</v>
      </c>
      <c r="F1447" s="12">
        <v>0.65454545454545399</v>
      </c>
      <c r="G1447" s="12">
        <v>0.88888888888888795</v>
      </c>
      <c r="H1447" s="9">
        <v>2</v>
      </c>
      <c r="J1447" s="9"/>
      <c r="K1447" t="str">
        <f>VLOOKUP(A1447,MasterTutor!A:D,4,FALSE)</f>
        <v>Distinguished</v>
      </c>
      <c r="L1447" t="str">
        <f>VLOOKUP(A1447,MasterTutor!A:D,3,FALSE)</f>
        <v>Adjunct</v>
      </c>
      <c r="M1447" t="str">
        <f>VLOOKUP(A1447,MasterTutor!A:D,2,FALSE)</f>
        <v>Ela Cross</v>
      </c>
    </row>
    <row r="1448" spans="1:13" x14ac:dyDescent="0.2">
      <c r="A1448" s="9" t="s">
        <v>327</v>
      </c>
      <c r="B1448" s="9" t="s">
        <v>16</v>
      </c>
      <c r="C1448" s="12">
        <v>0.87</v>
      </c>
      <c r="D1448" s="12">
        <v>1.02</v>
      </c>
      <c r="E1448" s="12">
        <v>0.85</v>
      </c>
      <c r="F1448" s="12">
        <v>0.98</v>
      </c>
      <c r="G1448" s="12">
        <v>1</v>
      </c>
      <c r="H1448" s="9">
        <v>0</v>
      </c>
      <c r="I1448" s="13"/>
      <c r="J1448" s="9"/>
      <c r="K1448" t="str">
        <f>VLOOKUP(A1448,MasterTutor!A:D,4,FALSE)</f>
        <v>Distinguished</v>
      </c>
      <c r="L1448" t="str">
        <f>VLOOKUP(A1448,MasterTutor!A:D,3,FALSE)</f>
        <v>Adjunct</v>
      </c>
      <c r="M1448" t="str">
        <f>VLOOKUP(A1448,MasterTutor!A:D,2,FALSE)</f>
        <v>Ela Cross</v>
      </c>
    </row>
    <row r="1449" spans="1:13" x14ac:dyDescent="0.2">
      <c r="A1449" s="9" t="s">
        <v>327</v>
      </c>
      <c r="B1449" s="9" t="s">
        <v>257</v>
      </c>
      <c r="C1449" s="12">
        <v>0.6</v>
      </c>
      <c r="D1449" s="12">
        <v>1.24</v>
      </c>
      <c r="E1449" s="12">
        <v>0.88</v>
      </c>
      <c r="F1449" s="12">
        <v>0.5</v>
      </c>
      <c r="G1449" s="12">
        <v>0.88</v>
      </c>
      <c r="H1449" s="9">
        <v>1</v>
      </c>
      <c r="I1449" s="10"/>
      <c r="J1449" s="12"/>
      <c r="K1449" t="str">
        <f>VLOOKUP(A1449,MasterTutor!A:D,4,FALSE)</f>
        <v>Distinguished</v>
      </c>
      <c r="L1449" t="str">
        <f>VLOOKUP(A1449,MasterTutor!A:D,3,FALSE)</f>
        <v>Adjunct</v>
      </c>
      <c r="M1449" t="str">
        <f>VLOOKUP(A1449,MasterTutor!A:D,2,FALSE)</f>
        <v>Ela Cross</v>
      </c>
    </row>
    <row r="1450" spans="1:13" x14ac:dyDescent="0.2">
      <c r="A1450" s="9" t="s">
        <v>327</v>
      </c>
      <c r="B1450" s="9" t="s">
        <v>29</v>
      </c>
      <c r="C1450" s="12">
        <v>0.58440000000000003</v>
      </c>
      <c r="D1450" s="12">
        <v>1.1797</v>
      </c>
      <c r="E1450" s="12">
        <v>0.9375</v>
      </c>
      <c r="F1450" s="12">
        <v>0.90322580600000002</v>
      </c>
      <c r="G1450" s="12">
        <v>1</v>
      </c>
      <c r="H1450" s="9">
        <v>0</v>
      </c>
      <c r="I1450" s="10" t="s">
        <v>36</v>
      </c>
      <c r="J1450" s="12">
        <v>0</v>
      </c>
      <c r="K1450" t="str">
        <f>VLOOKUP(A1450,MasterTutor!A:D,4,FALSE)</f>
        <v>Distinguished</v>
      </c>
      <c r="L1450" t="str">
        <f>VLOOKUP(A1450,MasterTutor!A:D,3,FALSE)</f>
        <v>Adjunct</v>
      </c>
      <c r="M1450" t="str">
        <f>VLOOKUP(A1450,MasterTutor!A:D,2,FALSE)</f>
        <v>Ela Cross</v>
      </c>
    </row>
    <row r="1451" spans="1:13" x14ac:dyDescent="0.2">
      <c r="A1451" s="9" t="s">
        <v>327</v>
      </c>
      <c r="B1451" s="9" t="s">
        <v>17</v>
      </c>
      <c r="C1451" s="12">
        <v>0.56000000000000005</v>
      </c>
      <c r="D1451" s="12">
        <v>1.22</v>
      </c>
      <c r="E1451" s="12">
        <v>0.95</v>
      </c>
      <c r="F1451" s="12">
        <v>0.96</v>
      </c>
      <c r="G1451" s="12">
        <v>1</v>
      </c>
      <c r="H1451" s="9">
        <v>3</v>
      </c>
      <c r="I1451" s="10">
        <v>1</v>
      </c>
      <c r="J1451" s="12">
        <f>I1451</f>
        <v>1</v>
      </c>
      <c r="K1451" t="str">
        <f>VLOOKUP(A1451,MasterTutor!A:D,4,FALSE)</f>
        <v>Distinguished</v>
      </c>
      <c r="L1451" t="str">
        <f>VLOOKUP(A1451,MasterTutor!A:D,3,FALSE)</f>
        <v>Adjunct</v>
      </c>
      <c r="M1451" t="str">
        <f>VLOOKUP(A1451,MasterTutor!A:D,2,FALSE)</f>
        <v>Ela Cross</v>
      </c>
    </row>
    <row r="1452" spans="1:13" x14ac:dyDescent="0.2">
      <c r="A1452" s="9" t="s">
        <v>327</v>
      </c>
      <c r="B1452" s="9" t="s">
        <v>18</v>
      </c>
      <c r="C1452" s="12">
        <v>0.25</v>
      </c>
      <c r="D1452" s="12">
        <v>1.27</v>
      </c>
      <c r="E1452" s="12">
        <v>1</v>
      </c>
      <c r="F1452" s="12">
        <v>0.81</v>
      </c>
      <c r="G1452" s="12">
        <v>0.83</v>
      </c>
      <c r="H1452" s="9" t="e">
        <v>#N/A</v>
      </c>
      <c r="J1452" s="9"/>
      <c r="K1452" t="str">
        <f>VLOOKUP(A1452,MasterTutor!A:D,4,FALSE)</f>
        <v>Distinguished</v>
      </c>
      <c r="L1452" t="str">
        <f>VLOOKUP(A1452,MasterTutor!A:D,3,FALSE)</f>
        <v>Adjunct</v>
      </c>
      <c r="M1452" t="str">
        <f>VLOOKUP(A1452,MasterTutor!A:D,2,FALSE)</f>
        <v>Ela Cross</v>
      </c>
    </row>
    <row r="1453" spans="1:13" x14ac:dyDescent="0.2">
      <c r="A1453" s="9" t="s">
        <v>327</v>
      </c>
      <c r="B1453" s="9" t="s">
        <v>20</v>
      </c>
      <c r="C1453" s="12">
        <v>0.31</v>
      </c>
      <c r="D1453" s="12">
        <v>1.28</v>
      </c>
      <c r="E1453" s="12">
        <v>0.86</v>
      </c>
      <c r="F1453" s="12">
        <v>0.78</v>
      </c>
      <c r="G1453" s="12">
        <v>0.63</v>
      </c>
      <c r="H1453" s="9" t="e">
        <v>#N/A</v>
      </c>
      <c r="J1453" s="9"/>
      <c r="K1453" t="str">
        <f>VLOOKUP(A1453,MasterTutor!A:D,4,FALSE)</f>
        <v>Distinguished</v>
      </c>
      <c r="L1453" t="str">
        <f>VLOOKUP(A1453,MasterTutor!A:D,3,FALSE)</f>
        <v>Adjunct</v>
      </c>
      <c r="M1453" t="str">
        <f>VLOOKUP(A1453,MasterTutor!A:D,2,FALSE)</f>
        <v>Ela Cross</v>
      </c>
    </row>
    <row r="1454" spans="1:13" x14ac:dyDescent="0.2">
      <c r="A1454" s="9" t="s">
        <v>327</v>
      </c>
      <c r="B1454" s="9" t="s">
        <v>21</v>
      </c>
      <c r="C1454" s="12">
        <v>0.43</v>
      </c>
      <c r="D1454" s="12">
        <v>1.1399999999999999</v>
      </c>
      <c r="E1454" s="12">
        <v>0.91</v>
      </c>
      <c r="F1454" s="12">
        <v>1</v>
      </c>
      <c r="G1454" s="12">
        <v>1</v>
      </c>
      <c r="H1454" s="9">
        <v>1</v>
      </c>
      <c r="I1454" s="10" t="s">
        <v>37</v>
      </c>
      <c r="J1454" s="12">
        <v>1</v>
      </c>
      <c r="K1454" t="str">
        <f>VLOOKUP(A1454,MasterTutor!A:D,4,FALSE)</f>
        <v>Distinguished</v>
      </c>
      <c r="L1454" t="str">
        <f>VLOOKUP(A1454,MasterTutor!A:D,3,FALSE)</f>
        <v>Adjunct</v>
      </c>
      <c r="M1454" t="str">
        <f>VLOOKUP(A1454,MasterTutor!A:D,2,FALSE)</f>
        <v>Ela Cross</v>
      </c>
    </row>
    <row r="1455" spans="1:13" x14ac:dyDescent="0.2">
      <c r="A1455" s="9" t="s">
        <v>327</v>
      </c>
      <c r="B1455" s="9" t="s">
        <v>22</v>
      </c>
      <c r="C1455" s="12">
        <v>1.07</v>
      </c>
      <c r="D1455" s="12">
        <v>1.49</v>
      </c>
      <c r="E1455" s="12">
        <v>0.99</v>
      </c>
      <c r="F1455" s="12">
        <v>1</v>
      </c>
      <c r="G1455" s="12">
        <v>0.89</v>
      </c>
      <c r="H1455" s="9">
        <v>0</v>
      </c>
      <c r="I1455" s="11"/>
      <c r="J1455" s="9"/>
      <c r="K1455" t="str">
        <f>VLOOKUP(A1455,MasterTutor!A:D,4,FALSE)</f>
        <v>Distinguished</v>
      </c>
      <c r="L1455" t="str">
        <f>VLOOKUP(A1455,MasterTutor!A:D,3,FALSE)</f>
        <v>Adjunct</v>
      </c>
      <c r="M1455" t="str">
        <f>VLOOKUP(A1455,MasterTutor!A:D,2,FALSE)</f>
        <v>Ela Cross</v>
      </c>
    </row>
    <row r="1456" spans="1:13" x14ac:dyDescent="0.2">
      <c r="A1456" s="9" t="s">
        <v>328</v>
      </c>
      <c r="B1456" s="9" t="s">
        <v>14</v>
      </c>
      <c r="C1456" s="12">
        <v>0.20419999999999999</v>
      </c>
      <c r="D1456" s="12">
        <v>0.59870000000000001</v>
      </c>
      <c r="E1456" s="12">
        <v>1</v>
      </c>
      <c r="F1456" s="12">
        <v>1</v>
      </c>
      <c r="G1456" s="12">
        <v>0.75</v>
      </c>
      <c r="H1456" s="9">
        <v>0</v>
      </c>
      <c r="I1456" s="10"/>
      <c r="J1456" s="12"/>
      <c r="K1456" t="e">
        <f>VLOOKUP(A1456,MasterTutor!A:D,4,FALSE)</f>
        <v>#N/A</v>
      </c>
      <c r="L1456" t="e">
        <f>VLOOKUP(A1456,MasterTutor!A:D,3,FALSE)</f>
        <v>#N/A</v>
      </c>
      <c r="M1456" t="e">
        <f>VLOOKUP(A1456,MasterTutor!A:D,2,FALSE)</f>
        <v>#N/A</v>
      </c>
    </row>
    <row r="1457" spans="1:13" x14ac:dyDescent="0.2">
      <c r="A1457" s="9" t="s">
        <v>328</v>
      </c>
      <c r="B1457" s="9" t="s">
        <v>14</v>
      </c>
      <c r="C1457" s="12">
        <v>0.20419999999999999</v>
      </c>
      <c r="D1457" s="12">
        <v>0.59870000000000001</v>
      </c>
      <c r="E1457" s="12">
        <v>1</v>
      </c>
      <c r="F1457" s="12">
        <v>1</v>
      </c>
      <c r="G1457" s="12">
        <v>0.75</v>
      </c>
      <c r="H1457" s="9">
        <v>0</v>
      </c>
      <c r="J1457" s="9"/>
      <c r="K1457" t="e">
        <f>VLOOKUP(A1457,MasterTutor!A:D,4,FALSE)</f>
        <v>#N/A</v>
      </c>
      <c r="L1457" t="e">
        <f>VLOOKUP(A1457,MasterTutor!A:D,3,FALSE)</f>
        <v>#N/A</v>
      </c>
      <c r="M1457" t="e">
        <f>VLOOKUP(A1457,MasterTutor!A:D,2,FALSE)</f>
        <v>#N/A</v>
      </c>
    </row>
    <row r="1458" spans="1:13" x14ac:dyDescent="0.2">
      <c r="A1458" s="9" t="s">
        <v>328</v>
      </c>
      <c r="B1458" s="9" t="s">
        <v>16</v>
      </c>
      <c r="C1458" s="12">
        <v>0.48</v>
      </c>
      <c r="D1458" s="12">
        <v>1.02</v>
      </c>
      <c r="E1458" s="12">
        <v>1</v>
      </c>
      <c r="F1458" s="12">
        <v>1</v>
      </c>
      <c r="G1458" s="12">
        <v>0.73</v>
      </c>
      <c r="H1458" s="9">
        <v>1</v>
      </c>
      <c r="I1458" s="13">
        <v>45751</v>
      </c>
      <c r="J1458" s="12">
        <v>1</v>
      </c>
      <c r="K1458" t="e">
        <f>VLOOKUP(A1458,MasterTutor!A:D,4,FALSE)</f>
        <v>#N/A</v>
      </c>
      <c r="L1458" t="e">
        <f>VLOOKUP(A1458,MasterTutor!A:D,3,FALSE)</f>
        <v>#N/A</v>
      </c>
      <c r="M1458" t="e">
        <f>VLOOKUP(A1458,MasterTutor!A:D,2,FALSE)</f>
        <v>#N/A</v>
      </c>
    </row>
    <row r="1459" spans="1:13" x14ac:dyDescent="0.2">
      <c r="A1459" s="9" t="s">
        <v>328</v>
      </c>
      <c r="B1459" s="9" t="s">
        <v>257</v>
      </c>
      <c r="C1459" s="12">
        <v>0.6</v>
      </c>
      <c r="D1459" s="12">
        <v>1.56</v>
      </c>
      <c r="E1459" s="12">
        <v>0.98</v>
      </c>
      <c r="F1459" s="12">
        <v>0.93</v>
      </c>
      <c r="G1459" s="12">
        <v>0.38</v>
      </c>
      <c r="H1459" s="9">
        <v>0</v>
      </c>
      <c r="I1459" s="10">
        <v>0.75</v>
      </c>
      <c r="J1459" s="12">
        <v>0.75</v>
      </c>
      <c r="K1459" t="e">
        <f>VLOOKUP(A1459,MasterTutor!A:D,4,FALSE)</f>
        <v>#N/A</v>
      </c>
      <c r="L1459" t="e">
        <f>VLOOKUP(A1459,MasterTutor!A:D,3,FALSE)</f>
        <v>#N/A</v>
      </c>
      <c r="M1459" t="e">
        <f>VLOOKUP(A1459,MasterTutor!A:D,2,FALSE)</f>
        <v>#N/A</v>
      </c>
    </row>
    <row r="1460" spans="1:13" x14ac:dyDescent="0.2">
      <c r="A1460" s="9" t="s">
        <v>328</v>
      </c>
      <c r="B1460" s="9" t="s">
        <v>17</v>
      </c>
      <c r="C1460" s="12">
        <v>0.79</v>
      </c>
      <c r="D1460" s="12">
        <v>1.3</v>
      </c>
      <c r="E1460" s="12">
        <v>0.98</v>
      </c>
      <c r="F1460" s="12">
        <v>0.95</v>
      </c>
      <c r="G1460" s="12">
        <v>1</v>
      </c>
      <c r="H1460" s="9" t="e">
        <v>#N/A</v>
      </c>
      <c r="I1460" s="10" t="s">
        <v>58</v>
      </c>
      <c r="J1460" s="12">
        <v>0.8</v>
      </c>
      <c r="K1460" t="e">
        <f>VLOOKUP(A1460,MasterTutor!A:D,4,FALSE)</f>
        <v>#N/A</v>
      </c>
      <c r="L1460" t="e">
        <f>VLOOKUP(A1460,MasterTutor!A:D,3,FALSE)</f>
        <v>#N/A</v>
      </c>
      <c r="M1460" t="e">
        <f>VLOOKUP(A1460,MasterTutor!A:D,2,FALSE)</f>
        <v>#N/A</v>
      </c>
    </row>
    <row r="1461" spans="1:13" x14ac:dyDescent="0.2">
      <c r="A1461" s="9" t="s">
        <v>328</v>
      </c>
      <c r="B1461" s="9" t="s">
        <v>18</v>
      </c>
      <c r="C1461" s="12">
        <v>0.39</v>
      </c>
      <c r="D1461" s="12">
        <v>1.0900000000000001</v>
      </c>
      <c r="E1461" s="12">
        <v>0.99</v>
      </c>
      <c r="F1461" s="12">
        <v>0.87</v>
      </c>
      <c r="G1461" s="12">
        <v>0.81</v>
      </c>
      <c r="H1461" s="9">
        <v>2</v>
      </c>
      <c r="I1461" s="10">
        <v>1</v>
      </c>
      <c r="J1461" s="12">
        <f>I1461</f>
        <v>1</v>
      </c>
      <c r="K1461" t="e">
        <f>VLOOKUP(A1461,MasterTutor!A:D,4,FALSE)</f>
        <v>#N/A</v>
      </c>
      <c r="L1461" t="e">
        <f>VLOOKUP(A1461,MasterTutor!A:D,3,FALSE)</f>
        <v>#N/A</v>
      </c>
      <c r="M1461" t="e">
        <f>VLOOKUP(A1461,MasterTutor!A:D,2,FALSE)</f>
        <v>#N/A</v>
      </c>
    </row>
    <row r="1462" spans="1:13" x14ac:dyDescent="0.2">
      <c r="A1462" s="9" t="s">
        <v>328</v>
      </c>
      <c r="B1462" s="9" t="s">
        <v>20</v>
      </c>
      <c r="C1462" s="12">
        <v>0.67</v>
      </c>
      <c r="D1462" s="12">
        <v>1.1100000000000001</v>
      </c>
      <c r="E1462" s="12">
        <v>1</v>
      </c>
      <c r="F1462" s="12">
        <v>1</v>
      </c>
      <c r="G1462" s="12">
        <v>0.87</v>
      </c>
      <c r="H1462" s="9" t="e">
        <v>#N/A</v>
      </c>
      <c r="I1462" s="10">
        <v>1</v>
      </c>
      <c r="J1462" s="12">
        <f>I1462</f>
        <v>1</v>
      </c>
      <c r="K1462" t="e">
        <f>VLOOKUP(A1462,MasterTutor!A:D,4,FALSE)</f>
        <v>#N/A</v>
      </c>
      <c r="L1462" t="e">
        <f>VLOOKUP(A1462,MasterTutor!A:D,3,FALSE)</f>
        <v>#N/A</v>
      </c>
      <c r="M1462" t="e">
        <f>VLOOKUP(A1462,MasterTutor!A:D,2,FALSE)</f>
        <v>#N/A</v>
      </c>
    </row>
    <row r="1463" spans="1:13" x14ac:dyDescent="0.2">
      <c r="A1463" s="9" t="s">
        <v>328</v>
      </c>
      <c r="B1463" s="9" t="s">
        <v>21</v>
      </c>
      <c r="C1463" s="12">
        <v>1.07</v>
      </c>
      <c r="D1463" s="12">
        <v>1.35</v>
      </c>
      <c r="E1463" s="12">
        <v>1</v>
      </c>
      <c r="F1463" s="12">
        <v>0.97</v>
      </c>
      <c r="G1463" s="12">
        <v>0.7</v>
      </c>
      <c r="H1463" s="9">
        <v>2</v>
      </c>
      <c r="I1463" s="10" t="s">
        <v>329</v>
      </c>
      <c r="J1463" s="12">
        <v>1</v>
      </c>
      <c r="K1463" t="e">
        <f>VLOOKUP(A1463,MasterTutor!A:D,4,FALSE)</f>
        <v>#N/A</v>
      </c>
      <c r="L1463" t="e">
        <f>VLOOKUP(A1463,MasterTutor!A:D,3,FALSE)</f>
        <v>#N/A</v>
      </c>
      <c r="M1463" t="e">
        <f>VLOOKUP(A1463,MasterTutor!A:D,2,FALSE)</f>
        <v>#N/A</v>
      </c>
    </row>
    <row r="1464" spans="1:13" x14ac:dyDescent="0.2">
      <c r="A1464" s="9" t="s">
        <v>328</v>
      </c>
      <c r="B1464" s="9" t="s">
        <v>22</v>
      </c>
      <c r="C1464" s="12">
        <v>0.89</v>
      </c>
      <c r="D1464" s="12">
        <v>1.28</v>
      </c>
      <c r="E1464" s="12">
        <v>1</v>
      </c>
      <c r="F1464" s="12">
        <v>0.95</v>
      </c>
      <c r="G1464" s="12">
        <v>0.78</v>
      </c>
      <c r="H1464" s="9">
        <v>1</v>
      </c>
      <c r="I1464" s="10" t="s">
        <v>23</v>
      </c>
      <c r="J1464" s="12">
        <v>1</v>
      </c>
      <c r="K1464" t="e">
        <f>VLOOKUP(A1464,MasterTutor!A:D,4,FALSE)</f>
        <v>#N/A</v>
      </c>
      <c r="L1464" t="e">
        <f>VLOOKUP(A1464,MasterTutor!A:D,3,FALSE)</f>
        <v>#N/A</v>
      </c>
      <c r="M1464" t="e">
        <f>VLOOKUP(A1464,MasterTutor!A:D,2,FALSE)</f>
        <v>#N/A</v>
      </c>
    </row>
    <row r="1465" spans="1:13" x14ac:dyDescent="0.2">
      <c r="A1465" s="9" t="s">
        <v>330</v>
      </c>
      <c r="B1465" s="9" t="s">
        <v>17</v>
      </c>
      <c r="C1465" s="12">
        <v>0.74</v>
      </c>
      <c r="D1465" s="12">
        <v>1.01</v>
      </c>
      <c r="E1465" s="12">
        <v>0.97</v>
      </c>
      <c r="F1465" s="12">
        <v>0.96</v>
      </c>
      <c r="G1465" s="12">
        <v>0.2</v>
      </c>
      <c r="H1465" s="9">
        <v>3</v>
      </c>
      <c r="J1465" s="9"/>
      <c r="K1465" t="e">
        <f>VLOOKUP(A1465,MasterTutor!A:D,4,FALSE)</f>
        <v>#N/A</v>
      </c>
      <c r="L1465" t="e">
        <f>VLOOKUP(A1465,MasterTutor!A:D,3,FALSE)</f>
        <v>#N/A</v>
      </c>
      <c r="M1465" t="e">
        <f>VLOOKUP(A1465,MasterTutor!A:D,2,FALSE)</f>
        <v>#N/A</v>
      </c>
    </row>
    <row r="1466" spans="1:13" x14ac:dyDescent="0.2">
      <c r="A1466" s="9" t="s">
        <v>330</v>
      </c>
      <c r="B1466" s="9" t="s">
        <v>18</v>
      </c>
      <c r="C1466" s="12">
        <v>0.22</v>
      </c>
      <c r="D1466" s="12">
        <v>1.1100000000000001</v>
      </c>
      <c r="E1466" s="12">
        <v>1</v>
      </c>
      <c r="F1466" s="12">
        <v>0.75</v>
      </c>
      <c r="G1466" s="12">
        <v>0.67</v>
      </c>
      <c r="H1466" s="9">
        <v>1</v>
      </c>
      <c r="J1466" s="9"/>
      <c r="K1466" t="e">
        <f>VLOOKUP(A1466,MasterTutor!A:D,4,FALSE)</f>
        <v>#N/A</v>
      </c>
      <c r="L1466" t="e">
        <f>VLOOKUP(A1466,MasterTutor!A:D,3,FALSE)</f>
        <v>#N/A</v>
      </c>
      <c r="M1466" t="e">
        <f>VLOOKUP(A1466,MasterTutor!A:D,2,FALSE)</f>
        <v>#N/A</v>
      </c>
    </row>
    <row r="1467" spans="1:13" x14ac:dyDescent="0.2">
      <c r="A1467" s="9" t="s">
        <v>330</v>
      </c>
      <c r="B1467" s="9" t="s">
        <v>20</v>
      </c>
      <c r="C1467" s="12">
        <v>0.38</v>
      </c>
      <c r="D1467" s="12">
        <v>1.1200000000000001</v>
      </c>
      <c r="E1467" s="12">
        <v>0.9</v>
      </c>
      <c r="F1467" s="12">
        <v>1</v>
      </c>
      <c r="G1467" s="12">
        <v>0.56999999999999995</v>
      </c>
      <c r="H1467" s="9">
        <v>4</v>
      </c>
      <c r="I1467" s="10">
        <v>1</v>
      </c>
      <c r="J1467" s="12">
        <f>I1467</f>
        <v>1</v>
      </c>
      <c r="K1467" t="e">
        <f>VLOOKUP(A1467,MasterTutor!A:D,4,FALSE)</f>
        <v>#N/A</v>
      </c>
      <c r="L1467" t="e">
        <f>VLOOKUP(A1467,MasterTutor!A:D,3,FALSE)</f>
        <v>#N/A</v>
      </c>
      <c r="M1467" t="e">
        <f>VLOOKUP(A1467,MasterTutor!A:D,2,FALSE)</f>
        <v>#N/A</v>
      </c>
    </row>
    <row r="1468" spans="1:13" x14ac:dyDescent="0.2">
      <c r="A1468" s="9" t="s">
        <v>331</v>
      </c>
      <c r="B1468" s="9" t="s">
        <v>14</v>
      </c>
      <c r="C1468" s="12">
        <v>0</v>
      </c>
      <c r="D1468" s="12">
        <v>0.34210000000000002</v>
      </c>
      <c r="E1468" s="12">
        <v>0</v>
      </c>
      <c r="F1468" s="12">
        <v>0</v>
      </c>
      <c r="G1468" s="12">
        <v>0</v>
      </c>
      <c r="H1468" s="9">
        <v>0</v>
      </c>
      <c r="I1468" s="10"/>
      <c r="J1468" s="12"/>
      <c r="K1468" t="str">
        <f>VLOOKUP(A1468,MasterTutor!A:D,4,FALSE)</f>
        <v>Advanced</v>
      </c>
      <c r="L1468" t="str">
        <f>VLOOKUP(A1468,MasterTutor!A:D,3,FALSE)</f>
        <v>Professional</v>
      </c>
      <c r="M1468" t="str">
        <f>VLOOKUP(A1468,MasterTutor!A:D,2,FALSE)</f>
        <v>Ian Plamondon</v>
      </c>
    </row>
    <row r="1469" spans="1:13" x14ac:dyDescent="0.2">
      <c r="A1469" s="9" t="s">
        <v>331</v>
      </c>
      <c r="B1469" s="9" t="s">
        <v>14</v>
      </c>
      <c r="C1469" s="12">
        <v>0</v>
      </c>
      <c r="D1469" s="12">
        <v>0.34210000000000002</v>
      </c>
      <c r="E1469" s="12">
        <v>0</v>
      </c>
      <c r="F1469" s="12">
        <v>0</v>
      </c>
      <c r="G1469" s="12">
        <v>0</v>
      </c>
      <c r="H1469" s="9">
        <v>0</v>
      </c>
      <c r="J1469" s="9"/>
      <c r="K1469" t="str">
        <f>VLOOKUP(A1469,MasterTutor!A:D,4,FALSE)</f>
        <v>Advanced</v>
      </c>
      <c r="L1469" t="str">
        <f>VLOOKUP(A1469,MasterTutor!A:D,3,FALSE)</f>
        <v>Professional</v>
      </c>
      <c r="M1469" t="str">
        <f>VLOOKUP(A1469,MasterTutor!A:D,2,FALSE)</f>
        <v>Ian Plamondon</v>
      </c>
    </row>
    <row r="1470" spans="1:13" x14ac:dyDescent="0.2">
      <c r="A1470" s="9" t="s">
        <v>331</v>
      </c>
      <c r="B1470" s="9" t="s">
        <v>16</v>
      </c>
      <c r="C1470" s="12">
        <v>0.77</v>
      </c>
      <c r="D1470" s="12">
        <v>1.1599999999999999</v>
      </c>
      <c r="E1470" s="12">
        <v>1</v>
      </c>
      <c r="F1470" s="12">
        <v>0.77</v>
      </c>
      <c r="G1470" s="12">
        <v>0</v>
      </c>
      <c r="H1470" s="9">
        <v>0</v>
      </c>
      <c r="I1470" s="13">
        <v>45705</v>
      </c>
      <c r="J1470" s="14">
        <v>0.12</v>
      </c>
      <c r="K1470" t="str">
        <f>VLOOKUP(A1470,MasterTutor!A:D,4,FALSE)</f>
        <v>Advanced</v>
      </c>
      <c r="L1470" t="str">
        <f>VLOOKUP(A1470,MasterTutor!A:D,3,FALSE)</f>
        <v>Professional</v>
      </c>
      <c r="M1470" t="str">
        <f>VLOOKUP(A1470,MasterTutor!A:D,2,FALSE)</f>
        <v>Ian Plamondon</v>
      </c>
    </row>
    <row r="1471" spans="1:13" x14ac:dyDescent="0.2">
      <c r="A1471" s="9" t="s">
        <v>331</v>
      </c>
      <c r="B1471" s="9" t="s">
        <v>257</v>
      </c>
      <c r="C1471" s="12">
        <v>0.8</v>
      </c>
      <c r="D1471" s="12">
        <v>1.1200000000000001</v>
      </c>
      <c r="E1471" s="12">
        <v>0.99</v>
      </c>
      <c r="F1471" s="12">
        <v>0.95</v>
      </c>
      <c r="G1471" s="12">
        <v>0</v>
      </c>
      <c r="H1471" s="9">
        <v>2</v>
      </c>
      <c r="I1471" s="10" t="s">
        <v>40</v>
      </c>
      <c r="J1471" s="12">
        <v>0</v>
      </c>
      <c r="K1471" t="str">
        <f>VLOOKUP(A1471,MasterTutor!A:D,4,FALSE)</f>
        <v>Advanced</v>
      </c>
      <c r="L1471" t="str">
        <f>VLOOKUP(A1471,MasterTutor!A:D,3,FALSE)</f>
        <v>Professional</v>
      </c>
      <c r="M1471" t="str">
        <f>VLOOKUP(A1471,MasterTutor!A:D,2,FALSE)</f>
        <v>Ian Plamondon</v>
      </c>
    </row>
    <row r="1472" spans="1:13" x14ac:dyDescent="0.2">
      <c r="A1472" s="9" t="s">
        <v>331</v>
      </c>
      <c r="B1472" s="9" t="s">
        <v>29</v>
      </c>
      <c r="C1472" s="12">
        <v>0.75419999999999998</v>
      </c>
      <c r="D1472" s="12">
        <v>1.125</v>
      </c>
      <c r="E1472" s="12">
        <v>0.97499999999999998</v>
      </c>
      <c r="F1472" s="12">
        <v>0.78461538500000005</v>
      </c>
      <c r="G1472" s="12">
        <v>0.46153846199999998</v>
      </c>
      <c r="H1472" s="9">
        <v>2</v>
      </c>
      <c r="I1472" s="10">
        <v>0.14285714285714285</v>
      </c>
      <c r="J1472" s="12">
        <f>I1472</f>
        <v>0.14285714285714285</v>
      </c>
      <c r="K1472" t="str">
        <f>VLOOKUP(A1472,MasterTutor!A:D,4,FALSE)</f>
        <v>Advanced</v>
      </c>
      <c r="L1472" t="str">
        <f>VLOOKUP(A1472,MasterTutor!A:D,3,FALSE)</f>
        <v>Professional</v>
      </c>
      <c r="M1472" t="str">
        <f>VLOOKUP(A1472,MasterTutor!A:D,2,FALSE)</f>
        <v>Ian Plamondon</v>
      </c>
    </row>
    <row r="1473" spans="1:13" x14ac:dyDescent="0.2">
      <c r="A1473" s="9" t="s">
        <v>332</v>
      </c>
      <c r="B1473" s="9" t="s">
        <v>14</v>
      </c>
      <c r="C1473" s="12">
        <v>0.71250000000000002</v>
      </c>
      <c r="D1473" s="12">
        <v>1.3996999999999999</v>
      </c>
      <c r="E1473" s="12">
        <v>0.72368421052631504</v>
      </c>
      <c r="F1473" s="12">
        <v>0.90909090909090895</v>
      </c>
      <c r="G1473" s="12">
        <v>0</v>
      </c>
      <c r="H1473" s="9">
        <v>1</v>
      </c>
      <c r="I1473" s="10" t="s">
        <v>131</v>
      </c>
      <c r="J1473" s="12">
        <v>0.13</v>
      </c>
      <c r="K1473" t="str">
        <f>VLOOKUP(A1473,MasterTutor!A:D,4,FALSE)</f>
        <v>Premium</v>
      </c>
      <c r="L1473" t="str">
        <f>VLOOKUP(A1473,MasterTutor!A:D,3,FALSE)</f>
        <v>Professional</v>
      </c>
      <c r="M1473" t="str">
        <f>VLOOKUP(A1473,MasterTutor!A:D,2,FALSE)</f>
        <v>Annelies de Groot</v>
      </c>
    </row>
    <row r="1474" spans="1:13" x14ac:dyDescent="0.2">
      <c r="A1474" s="9" t="s">
        <v>332</v>
      </c>
      <c r="B1474" s="9" t="s">
        <v>14</v>
      </c>
      <c r="C1474" s="12">
        <v>0.71250000000000002</v>
      </c>
      <c r="D1474" s="12">
        <v>1.3996999999999999</v>
      </c>
      <c r="E1474" s="12">
        <v>0.72368421052631504</v>
      </c>
      <c r="F1474" s="12">
        <v>0.90909090909090895</v>
      </c>
      <c r="G1474" s="12">
        <v>0</v>
      </c>
      <c r="H1474" s="9">
        <v>1</v>
      </c>
      <c r="I1474" s="10" t="s">
        <v>131</v>
      </c>
      <c r="J1474" s="12">
        <f>_xlfn.TEXTBEFORE(I1474, "/")/_xlfn.TEXTAFTER(I1474,"/")</f>
        <v>0.125</v>
      </c>
      <c r="K1474" t="str">
        <f>VLOOKUP(A1474,MasterTutor!A:D,4,FALSE)</f>
        <v>Premium</v>
      </c>
      <c r="L1474" t="str">
        <f>VLOOKUP(A1474,MasterTutor!A:D,3,FALSE)</f>
        <v>Professional</v>
      </c>
      <c r="M1474" t="str">
        <f>VLOOKUP(A1474,MasterTutor!A:D,2,FALSE)</f>
        <v>Annelies de Groot</v>
      </c>
    </row>
    <row r="1475" spans="1:13" x14ac:dyDescent="0.2">
      <c r="A1475" s="9" t="s">
        <v>332</v>
      </c>
      <c r="B1475" s="9" t="s">
        <v>16</v>
      </c>
      <c r="C1475" s="12">
        <v>0.8</v>
      </c>
      <c r="D1475" s="12">
        <v>1.34</v>
      </c>
      <c r="E1475" s="12">
        <v>0.5</v>
      </c>
      <c r="F1475" s="12">
        <v>0.98</v>
      </c>
      <c r="G1475" s="12">
        <v>0.4</v>
      </c>
      <c r="H1475" s="9">
        <v>2</v>
      </c>
      <c r="I1475" s="13" t="s">
        <v>148</v>
      </c>
      <c r="J1475" s="12">
        <v>0</v>
      </c>
      <c r="K1475" t="str">
        <f>VLOOKUP(A1475,MasterTutor!A:D,4,FALSE)</f>
        <v>Premium</v>
      </c>
      <c r="L1475" t="str">
        <f>VLOOKUP(A1475,MasterTutor!A:D,3,FALSE)</f>
        <v>Professional</v>
      </c>
      <c r="M1475" t="str">
        <f>VLOOKUP(A1475,MasterTutor!A:D,2,FALSE)</f>
        <v>Annelies de Groot</v>
      </c>
    </row>
    <row r="1476" spans="1:13" x14ac:dyDescent="0.2">
      <c r="A1476" s="9" t="s">
        <v>332</v>
      </c>
      <c r="B1476" s="9" t="s">
        <v>257</v>
      </c>
      <c r="C1476" s="12">
        <v>0.56000000000000005</v>
      </c>
      <c r="D1476" s="12">
        <v>1.22</v>
      </c>
      <c r="E1476" s="12">
        <v>0.66</v>
      </c>
      <c r="F1476" s="12">
        <v>0.67</v>
      </c>
      <c r="G1476" s="12">
        <v>0.7</v>
      </c>
      <c r="H1476" s="9">
        <v>4</v>
      </c>
      <c r="I1476" s="10" t="s">
        <v>40</v>
      </c>
      <c r="J1476" s="12">
        <v>0</v>
      </c>
      <c r="K1476" t="str">
        <f>VLOOKUP(A1476,MasterTutor!A:D,4,FALSE)</f>
        <v>Premium</v>
      </c>
      <c r="L1476" t="str">
        <f>VLOOKUP(A1476,MasterTutor!A:D,3,FALSE)</f>
        <v>Professional</v>
      </c>
      <c r="M1476" t="str">
        <f>VLOOKUP(A1476,MasterTutor!A:D,2,FALSE)</f>
        <v>Annelies de Groot</v>
      </c>
    </row>
    <row r="1477" spans="1:13" x14ac:dyDescent="0.2">
      <c r="A1477" s="9" t="s">
        <v>332</v>
      </c>
      <c r="B1477" s="9" t="s">
        <v>29</v>
      </c>
      <c r="C1477" s="12">
        <v>0.94379999999999997</v>
      </c>
      <c r="D1477" s="12">
        <v>1.4242999999999999</v>
      </c>
      <c r="E1477" s="12">
        <v>0.62745097999999999</v>
      </c>
      <c r="F1477" s="12">
        <v>0.46052631599999999</v>
      </c>
      <c r="G1477" s="12">
        <v>0.19047618999999999</v>
      </c>
      <c r="H1477" s="9">
        <v>3</v>
      </c>
      <c r="I1477" s="10">
        <v>0.14285714285714285</v>
      </c>
      <c r="J1477" s="12">
        <f>I1477</f>
        <v>0.14285714285714285</v>
      </c>
      <c r="K1477" t="str">
        <f>VLOOKUP(A1477,MasterTutor!A:D,4,FALSE)</f>
        <v>Premium</v>
      </c>
      <c r="L1477" t="str">
        <f>VLOOKUP(A1477,MasterTutor!A:D,3,FALSE)</f>
        <v>Professional</v>
      </c>
      <c r="M1477" t="str">
        <f>VLOOKUP(A1477,MasterTutor!A:D,2,FALSE)</f>
        <v>Annelies de Groot</v>
      </c>
    </row>
    <row r="1478" spans="1:13" x14ac:dyDescent="0.2">
      <c r="A1478" s="9" t="s">
        <v>332</v>
      </c>
      <c r="B1478" s="9" t="s">
        <v>17</v>
      </c>
      <c r="C1478" s="12">
        <v>1.19</v>
      </c>
      <c r="D1478" s="12">
        <v>1.1299999999999999</v>
      </c>
      <c r="E1478" s="12">
        <v>0.52</v>
      </c>
      <c r="F1478" s="12">
        <v>0.69</v>
      </c>
      <c r="G1478" s="12">
        <v>0.6</v>
      </c>
      <c r="H1478" s="9">
        <v>7</v>
      </c>
      <c r="I1478" s="10" t="s">
        <v>163</v>
      </c>
      <c r="J1478" s="12">
        <v>0.2</v>
      </c>
      <c r="K1478" t="str">
        <f>VLOOKUP(A1478,MasterTutor!A:D,4,FALSE)</f>
        <v>Premium</v>
      </c>
      <c r="L1478" t="str">
        <f>VLOOKUP(A1478,MasterTutor!A:D,3,FALSE)</f>
        <v>Professional</v>
      </c>
      <c r="M1478" t="str">
        <f>VLOOKUP(A1478,MasterTutor!A:D,2,FALSE)</f>
        <v>Annelies de Groot</v>
      </c>
    </row>
    <row r="1479" spans="1:13" x14ac:dyDescent="0.2">
      <c r="A1479" s="9" t="s">
        <v>332</v>
      </c>
      <c r="B1479" s="9" t="s">
        <v>18</v>
      </c>
      <c r="C1479" s="12">
        <v>0.94</v>
      </c>
      <c r="D1479" s="12">
        <v>1.1399999999999999</v>
      </c>
      <c r="E1479" s="12">
        <v>0.44</v>
      </c>
      <c r="F1479" s="12">
        <v>0.82</v>
      </c>
      <c r="G1479" s="12">
        <v>0.36</v>
      </c>
      <c r="H1479" s="9">
        <v>5</v>
      </c>
      <c r="I1479" s="10">
        <v>0</v>
      </c>
      <c r="J1479" s="12">
        <f>I1479</f>
        <v>0</v>
      </c>
      <c r="K1479" t="str">
        <f>VLOOKUP(A1479,MasterTutor!A:D,4,FALSE)</f>
        <v>Premium</v>
      </c>
      <c r="L1479" t="str">
        <f>VLOOKUP(A1479,MasterTutor!A:D,3,FALSE)</f>
        <v>Professional</v>
      </c>
      <c r="M1479" t="str">
        <f>VLOOKUP(A1479,MasterTutor!A:D,2,FALSE)</f>
        <v>Annelies de Groot</v>
      </c>
    </row>
    <row r="1480" spans="1:13" x14ac:dyDescent="0.2">
      <c r="A1480" s="9" t="s">
        <v>332</v>
      </c>
      <c r="B1480" s="9" t="s">
        <v>20</v>
      </c>
      <c r="C1480" s="12">
        <v>1.23</v>
      </c>
      <c r="D1480" s="12">
        <v>1.22</v>
      </c>
      <c r="E1480" s="12">
        <v>0.49</v>
      </c>
      <c r="F1480" s="12">
        <v>0.91</v>
      </c>
      <c r="G1480" s="12">
        <v>0.18</v>
      </c>
      <c r="H1480" s="9">
        <v>4</v>
      </c>
      <c r="J1480" s="9"/>
      <c r="K1480" t="str">
        <f>VLOOKUP(A1480,MasterTutor!A:D,4,FALSE)</f>
        <v>Premium</v>
      </c>
      <c r="L1480" t="str">
        <f>VLOOKUP(A1480,MasterTutor!A:D,3,FALSE)</f>
        <v>Professional</v>
      </c>
      <c r="M1480" t="str">
        <f>VLOOKUP(A1480,MasterTutor!A:D,2,FALSE)</f>
        <v>Annelies de Groot</v>
      </c>
    </row>
    <row r="1481" spans="1:13" x14ac:dyDescent="0.2">
      <c r="A1481" s="9" t="s">
        <v>332</v>
      </c>
      <c r="B1481" s="9" t="s">
        <v>21</v>
      </c>
      <c r="C1481" s="12">
        <v>1.03</v>
      </c>
      <c r="D1481" s="12">
        <v>1.21</v>
      </c>
      <c r="E1481" s="12">
        <v>0.36</v>
      </c>
      <c r="F1481" s="12">
        <v>0.82</v>
      </c>
      <c r="G1481" s="12">
        <v>0.17</v>
      </c>
      <c r="H1481" s="9">
        <v>4</v>
      </c>
      <c r="I1481" s="11"/>
      <c r="J1481" s="9"/>
      <c r="K1481" t="str">
        <f>VLOOKUP(A1481,MasterTutor!A:D,4,FALSE)</f>
        <v>Premium</v>
      </c>
      <c r="L1481" t="str">
        <f>VLOOKUP(A1481,MasterTutor!A:D,3,FALSE)</f>
        <v>Professional</v>
      </c>
      <c r="M1481" t="str">
        <f>VLOOKUP(A1481,MasterTutor!A:D,2,FALSE)</f>
        <v>Annelies de Groot</v>
      </c>
    </row>
    <row r="1482" spans="1:13" x14ac:dyDescent="0.2">
      <c r="A1482" s="9" t="s">
        <v>332</v>
      </c>
      <c r="B1482" s="9" t="s">
        <v>22</v>
      </c>
      <c r="C1482" s="12">
        <v>0.67</v>
      </c>
      <c r="D1482" s="12">
        <v>1.41</v>
      </c>
      <c r="E1482" s="12">
        <v>0.51</v>
      </c>
      <c r="F1482" s="12">
        <v>0.75</v>
      </c>
      <c r="G1482" s="12">
        <v>0</v>
      </c>
      <c r="H1482" s="9">
        <v>4</v>
      </c>
      <c r="I1482" s="11"/>
      <c r="J1482" s="9"/>
      <c r="K1482" t="str">
        <f>VLOOKUP(A1482,MasterTutor!A:D,4,FALSE)</f>
        <v>Premium</v>
      </c>
      <c r="L1482" t="str">
        <f>VLOOKUP(A1482,MasterTutor!A:D,3,FALSE)</f>
        <v>Professional</v>
      </c>
      <c r="M1482" t="str">
        <f>VLOOKUP(A1482,MasterTutor!A:D,2,FALSE)</f>
        <v>Annelies de Groot</v>
      </c>
    </row>
    <row r="1483" spans="1:13" x14ac:dyDescent="0.2">
      <c r="A1483" s="9" t="s">
        <v>333</v>
      </c>
      <c r="B1483" s="9" t="s">
        <v>14</v>
      </c>
      <c r="C1483" s="12">
        <v>0.95</v>
      </c>
      <c r="D1483" s="12">
        <v>0.94079999999999997</v>
      </c>
      <c r="E1483" s="12">
        <v>0.88785046728971895</v>
      </c>
      <c r="F1483" s="12">
        <v>0.76712328767123195</v>
      </c>
      <c r="G1483" s="12">
        <v>0.44444444444444398</v>
      </c>
      <c r="H1483" s="9">
        <v>7</v>
      </c>
      <c r="I1483" s="10" t="s">
        <v>131</v>
      </c>
      <c r="J1483" s="12">
        <v>0.13</v>
      </c>
      <c r="K1483" t="str">
        <f>VLOOKUP(A1483,MasterTutor!A:D,4,FALSE)</f>
        <v>Advanced</v>
      </c>
      <c r="L1483" t="str">
        <f>VLOOKUP(A1483,MasterTutor!A:D,3,FALSE)</f>
        <v>Professional</v>
      </c>
      <c r="M1483" t="str">
        <f>VLOOKUP(A1483,MasterTutor!A:D,2,FALSE)</f>
        <v>Annelies de Groot</v>
      </c>
    </row>
    <row r="1484" spans="1:13" x14ac:dyDescent="0.2">
      <c r="A1484" s="9" t="s">
        <v>333</v>
      </c>
      <c r="B1484" s="9" t="s">
        <v>14</v>
      </c>
      <c r="C1484" s="12">
        <v>0.95</v>
      </c>
      <c r="D1484" s="12">
        <v>0.94079999999999997</v>
      </c>
      <c r="E1484" s="12">
        <v>0.88785046728971895</v>
      </c>
      <c r="F1484" s="12">
        <v>0.76712328767123195</v>
      </c>
      <c r="G1484" s="12">
        <v>0.44444444444444398</v>
      </c>
      <c r="H1484" s="9">
        <v>7</v>
      </c>
      <c r="I1484" s="10" t="s">
        <v>131</v>
      </c>
      <c r="J1484" s="12">
        <f>_xlfn.TEXTBEFORE(I1484, "/")/_xlfn.TEXTAFTER(I1484,"/")</f>
        <v>0.125</v>
      </c>
      <c r="K1484" t="str">
        <f>VLOOKUP(A1484,MasterTutor!A:D,4,FALSE)</f>
        <v>Advanced</v>
      </c>
      <c r="L1484" t="str">
        <f>VLOOKUP(A1484,MasterTutor!A:D,3,FALSE)</f>
        <v>Professional</v>
      </c>
      <c r="M1484" t="str">
        <f>VLOOKUP(A1484,MasterTutor!A:D,2,FALSE)</f>
        <v>Annelies de Groot</v>
      </c>
    </row>
    <row r="1485" spans="1:13" x14ac:dyDescent="0.2">
      <c r="A1485" s="9" t="s">
        <v>333</v>
      </c>
      <c r="B1485" s="9" t="s">
        <v>16</v>
      </c>
      <c r="C1485" s="12">
        <v>1.03</v>
      </c>
      <c r="D1485" s="12">
        <v>1</v>
      </c>
      <c r="E1485" s="12">
        <v>0.94</v>
      </c>
      <c r="F1485" s="12">
        <v>0.83</v>
      </c>
      <c r="G1485" s="12">
        <v>0.9</v>
      </c>
      <c r="H1485" s="9">
        <v>5</v>
      </c>
      <c r="I1485" s="13" t="s">
        <v>189</v>
      </c>
      <c r="J1485" s="12">
        <v>0</v>
      </c>
      <c r="K1485" t="str">
        <f>VLOOKUP(A1485,MasterTutor!A:D,4,FALSE)</f>
        <v>Advanced</v>
      </c>
      <c r="L1485" t="str">
        <f>VLOOKUP(A1485,MasterTutor!A:D,3,FALSE)</f>
        <v>Professional</v>
      </c>
      <c r="M1485" t="str">
        <f>VLOOKUP(A1485,MasterTutor!A:D,2,FALSE)</f>
        <v>Annelies de Groot</v>
      </c>
    </row>
    <row r="1486" spans="1:13" x14ac:dyDescent="0.2">
      <c r="A1486" s="9" t="s">
        <v>333</v>
      </c>
      <c r="B1486" s="9" t="s">
        <v>257</v>
      </c>
      <c r="C1486" s="12">
        <v>0.98</v>
      </c>
      <c r="D1486" s="12">
        <v>0.91</v>
      </c>
      <c r="E1486" s="12">
        <v>0.93</v>
      </c>
      <c r="F1486" s="12">
        <v>0.72</v>
      </c>
      <c r="G1486" s="12">
        <v>0.7</v>
      </c>
      <c r="H1486" s="9">
        <v>10</v>
      </c>
      <c r="I1486" s="10">
        <v>0.125</v>
      </c>
      <c r="J1486" s="12">
        <f>1/8</f>
        <v>0.125</v>
      </c>
      <c r="K1486" t="str">
        <f>VLOOKUP(A1486,MasterTutor!A:D,4,FALSE)</f>
        <v>Advanced</v>
      </c>
      <c r="L1486" t="str">
        <f>VLOOKUP(A1486,MasterTutor!A:D,3,FALSE)</f>
        <v>Professional</v>
      </c>
      <c r="M1486" t="str">
        <f>VLOOKUP(A1486,MasterTutor!A:D,2,FALSE)</f>
        <v>Annelies de Groot</v>
      </c>
    </row>
    <row r="1487" spans="1:13" x14ac:dyDescent="0.2">
      <c r="A1487" s="9" t="s">
        <v>333</v>
      </c>
      <c r="B1487" s="9" t="s">
        <v>29</v>
      </c>
      <c r="C1487" s="12">
        <v>0.7833</v>
      </c>
      <c r="D1487" s="12">
        <v>0.74839999999999995</v>
      </c>
      <c r="E1487" s="12">
        <v>0.966292135</v>
      </c>
      <c r="F1487" s="12">
        <v>0.54838709699999999</v>
      </c>
      <c r="G1487" s="12">
        <v>0.5</v>
      </c>
      <c r="H1487" s="9">
        <v>18</v>
      </c>
      <c r="I1487" s="10" t="s">
        <v>54</v>
      </c>
      <c r="J1487" s="12">
        <v>0</v>
      </c>
      <c r="K1487" t="str">
        <f>VLOOKUP(A1487,MasterTutor!A:D,4,FALSE)</f>
        <v>Advanced</v>
      </c>
      <c r="L1487" t="str">
        <f>VLOOKUP(A1487,MasterTutor!A:D,3,FALSE)</f>
        <v>Professional</v>
      </c>
      <c r="M1487" t="str">
        <f>VLOOKUP(A1487,MasterTutor!A:D,2,FALSE)</f>
        <v>Annelies de Groot</v>
      </c>
    </row>
    <row r="1488" spans="1:13" x14ac:dyDescent="0.2">
      <c r="A1488" s="9" t="s">
        <v>333</v>
      </c>
      <c r="B1488" s="9" t="s">
        <v>17</v>
      </c>
      <c r="C1488" s="12">
        <v>0.81</v>
      </c>
      <c r="D1488" s="12">
        <v>0.97</v>
      </c>
      <c r="E1488" s="12">
        <v>0.86</v>
      </c>
      <c r="F1488" s="12">
        <v>0.96</v>
      </c>
      <c r="G1488" s="12">
        <v>1</v>
      </c>
      <c r="H1488" s="9">
        <v>2</v>
      </c>
      <c r="I1488" s="10" t="s">
        <v>132</v>
      </c>
      <c r="J1488" s="12">
        <f>1/3</f>
        <v>0.33333333333333331</v>
      </c>
      <c r="K1488" t="str">
        <f>VLOOKUP(A1488,MasterTutor!A:D,4,FALSE)</f>
        <v>Advanced</v>
      </c>
      <c r="L1488" t="str">
        <f>VLOOKUP(A1488,MasterTutor!A:D,3,FALSE)</f>
        <v>Professional</v>
      </c>
      <c r="M1488" t="str">
        <f>VLOOKUP(A1488,MasterTutor!A:D,2,FALSE)</f>
        <v>Annelies de Groot</v>
      </c>
    </row>
    <row r="1489" spans="1:13" x14ac:dyDescent="0.2">
      <c r="A1489" s="9" t="s">
        <v>333</v>
      </c>
      <c r="B1489" s="9" t="s">
        <v>18</v>
      </c>
      <c r="C1489" s="12">
        <v>0.8</v>
      </c>
      <c r="D1489" s="12">
        <v>1.04</v>
      </c>
      <c r="E1489" s="12">
        <v>0.97</v>
      </c>
      <c r="F1489" s="12">
        <v>0.94</v>
      </c>
      <c r="G1489" s="12">
        <v>0.62</v>
      </c>
      <c r="H1489" s="9">
        <v>1</v>
      </c>
      <c r="I1489" s="10" t="s">
        <v>117</v>
      </c>
      <c r="J1489" s="12">
        <v>0.56999999999999995</v>
      </c>
      <c r="K1489" t="str">
        <f>VLOOKUP(A1489,MasterTutor!A:D,4,FALSE)</f>
        <v>Advanced</v>
      </c>
      <c r="L1489" t="str">
        <f>VLOOKUP(A1489,MasterTutor!A:D,3,FALSE)</f>
        <v>Professional</v>
      </c>
      <c r="M1489" t="str">
        <f>VLOOKUP(A1489,MasterTutor!A:D,2,FALSE)</f>
        <v>Annelies de Groot</v>
      </c>
    </row>
    <row r="1490" spans="1:13" x14ac:dyDescent="0.2">
      <c r="A1490" s="9" t="s">
        <v>333</v>
      </c>
      <c r="B1490" s="9" t="s">
        <v>20</v>
      </c>
      <c r="C1490" s="12">
        <v>1.23</v>
      </c>
      <c r="D1490" s="12">
        <v>1.1399999999999999</v>
      </c>
      <c r="E1490" s="12">
        <v>0.91</v>
      </c>
      <c r="F1490" s="12">
        <v>0.82</v>
      </c>
      <c r="G1490" s="12">
        <v>0.28999999999999998</v>
      </c>
      <c r="H1490" s="9">
        <v>7</v>
      </c>
      <c r="I1490" s="10" t="s">
        <v>26</v>
      </c>
      <c r="J1490" s="12">
        <v>0.5</v>
      </c>
      <c r="K1490" t="str">
        <f>VLOOKUP(A1490,MasterTutor!A:D,4,FALSE)</f>
        <v>Advanced</v>
      </c>
      <c r="L1490" t="str">
        <f>VLOOKUP(A1490,MasterTutor!A:D,3,FALSE)</f>
        <v>Professional</v>
      </c>
      <c r="M1490" t="str">
        <f>VLOOKUP(A1490,MasterTutor!A:D,2,FALSE)</f>
        <v>Annelies de Groot</v>
      </c>
    </row>
    <row r="1491" spans="1:13" x14ac:dyDescent="0.2">
      <c r="A1491" s="9" t="s">
        <v>333</v>
      </c>
      <c r="B1491" s="9" t="s">
        <v>21</v>
      </c>
      <c r="C1491" s="12">
        <v>1.28</v>
      </c>
      <c r="D1491" s="12">
        <v>1.07</v>
      </c>
      <c r="E1491" s="12">
        <v>0.91</v>
      </c>
      <c r="F1491" s="12">
        <v>0.8</v>
      </c>
      <c r="G1491" s="12">
        <v>7.0000000000000007E-2</v>
      </c>
      <c r="H1491" s="9">
        <v>6</v>
      </c>
      <c r="I1491" s="10" t="s">
        <v>15</v>
      </c>
      <c r="J1491" s="12">
        <v>0.5</v>
      </c>
      <c r="K1491" t="str">
        <f>VLOOKUP(A1491,MasterTutor!A:D,4,FALSE)</f>
        <v>Advanced</v>
      </c>
      <c r="L1491" t="str">
        <f>VLOOKUP(A1491,MasterTutor!A:D,3,FALSE)</f>
        <v>Professional</v>
      </c>
      <c r="M1491" t="str">
        <f>VLOOKUP(A1491,MasterTutor!A:D,2,FALSE)</f>
        <v>Annelies de Groot</v>
      </c>
    </row>
    <row r="1492" spans="1:13" x14ac:dyDescent="0.2">
      <c r="A1492" s="9" t="s">
        <v>333</v>
      </c>
      <c r="B1492" s="9" t="s">
        <v>22</v>
      </c>
      <c r="C1492" s="12">
        <v>1.1100000000000001</v>
      </c>
      <c r="D1492" s="12">
        <v>1.0900000000000001</v>
      </c>
      <c r="E1492" s="12">
        <v>0.89</v>
      </c>
      <c r="F1492" s="12">
        <v>0.75</v>
      </c>
      <c r="G1492" s="12">
        <v>0.16</v>
      </c>
      <c r="H1492" s="9">
        <v>5</v>
      </c>
      <c r="I1492" s="10" t="s">
        <v>106</v>
      </c>
      <c r="J1492" s="12">
        <v>0.4</v>
      </c>
      <c r="K1492" t="str">
        <f>VLOOKUP(A1492,MasterTutor!A:D,4,FALSE)</f>
        <v>Advanced</v>
      </c>
      <c r="L1492" t="str">
        <f>VLOOKUP(A1492,MasterTutor!A:D,3,FALSE)</f>
        <v>Professional</v>
      </c>
      <c r="M1492" t="str">
        <f>VLOOKUP(A1492,MasterTutor!A:D,2,FALSE)</f>
        <v>Annelies de Groot</v>
      </c>
    </row>
    <row r="1493" spans="1:13" x14ac:dyDescent="0.2">
      <c r="A1493" s="9" t="s">
        <v>334</v>
      </c>
      <c r="B1493" s="9" t="s">
        <v>14</v>
      </c>
      <c r="C1493" s="12">
        <v>1.1687999999999901</v>
      </c>
      <c r="D1493" s="12">
        <v>1.17709999999999</v>
      </c>
      <c r="E1493" s="12">
        <v>0.98113207547169801</v>
      </c>
      <c r="F1493" s="12">
        <v>0.97826086956521696</v>
      </c>
      <c r="G1493" s="12">
        <v>0.96</v>
      </c>
      <c r="H1493" s="9">
        <v>12</v>
      </c>
      <c r="I1493" s="10" t="s">
        <v>23</v>
      </c>
      <c r="J1493" s="12">
        <v>1</v>
      </c>
      <c r="K1493" t="str">
        <f>VLOOKUP(A1493,MasterTutor!A:D,4,FALSE)</f>
        <v>Advanced</v>
      </c>
      <c r="L1493" t="str">
        <f>VLOOKUP(A1493,MasterTutor!A:D,3,FALSE)</f>
        <v>Adjunct</v>
      </c>
      <c r="M1493" t="str">
        <f>VLOOKUP(A1493,MasterTutor!A:D,2,FALSE)</f>
        <v>Ela Cross</v>
      </c>
    </row>
    <row r="1494" spans="1:13" x14ac:dyDescent="0.2">
      <c r="A1494" s="9" t="s">
        <v>334</v>
      </c>
      <c r="B1494" s="9" t="s">
        <v>16</v>
      </c>
      <c r="C1494" s="12">
        <v>1.0900000000000001</v>
      </c>
      <c r="D1494" s="12">
        <v>1.1000000000000001</v>
      </c>
      <c r="E1494" s="12">
        <v>0.96</v>
      </c>
      <c r="F1494" s="12">
        <v>0.95</v>
      </c>
      <c r="G1494" s="12">
        <v>0.96</v>
      </c>
      <c r="H1494" s="9">
        <v>14</v>
      </c>
      <c r="I1494" s="13"/>
      <c r="J1494" s="9"/>
      <c r="K1494" t="str">
        <f>VLOOKUP(A1494,MasterTutor!A:D,4,FALSE)</f>
        <v>Advanced</v>
      </c>
      <c r="L1494" t="str">
        <f>VLOOKUP(A1494,MasterTutor!A:D,3,FALSE)</f>
        <v>Adjunct</v>
      </c>
      <c r="M1494" t="str">
        <f>VLOOKUP(A1494,MasterTutor!A:D,2,FALSE)</f>
        <v>Ela Cross</v>
      </c>
    </row>
    <row r="1495" spans="1:13" x14ac:dyDescent="0.2">
      <c r="A1495" s="9" t="s">
        <v>334</v>
      </c>
      <c r="B1495" s="9" t="s">
        <v>257</v>
      </c>
      <c r="C1495" s="12">
        <v>0.79</v>
      </c>
      <c r="D1495" s="12">
        <v>0.92</v>
      </c>
      <c r="E1495" s="12">
        <v>0.97</v>
      </c>
      <c r="F1495" s="12">
        <v>0.97</v>
      </c>
      <c r="G1495" s="12">
        <v>0.96</v>
      </c>
      <c r="H1495" s="9">
        <v>8</v>
      </c>
      <c r="I1495" s="10"/>
      <c r="J1495" s="12"/>
      <c r="K1495" t="str">
        <f>VLOOKUP(A1495,MasterTutor!A:D,4,FALSE)</f>
        <v>Advanced</v>
      </c>
      <c r="L1495" t="str">
        <f>VLOOKUP(A1495,MasterTutor!A:D,3,FALSE)</f>
        <v>Adjunct</v>
      </c>
      <c r="M1495" t="str">
        <f>VLOOKUP(A1495,MasterTutor!A:D,2,FALSE)</f>
        <v>Ela Cross</v>
      </c>
    </row>
    <row r="1496" spans="1:13" x14ac:dyDescent="0.2">
      <c r="A1496" s="9" t="s">
        <v>334</v>
      </c>
      <c r="B1496" s="9" t="s">
        <v>29</v>
      </c>
      <c r="C1496" s="12">
        <v>0.63129999999999997</v>
      </c>
      <c r="D1496" s="12">
        <v>0.80559999999999998</v>
      </c>
      <c r="E1496" s="12">
        <v>0.96250000000000002</v>
      </c>
      <c r="F1496" s="12">
        <v>0.95833333300000001</v>
      </c>
      <c r="G1496" s="12">
        <v>1</v>
      </c>
      <c r="H1496" s="9">
        <v>8</v>
      </c>
      <c r="I1496" s="10" t="s">
        <v>32</v>
      </c>
      <c r="J1496" s="12">
        <v>0</v>
      </c>
      <c r="K1496" t="str">
        <f>VLOOKUP(A1496,MasterTutor!A:D,4,FALSE)</f>
        <v>Advanced</v>
      </c>
      <c r="L1496" t="str">
        <f>VLOOKUP(A1496,MasterTutor!A:D,3,FALSE)</f>
        <v>Adjunct</v>
      </c>
      <c r="M1496" t="str">
        <f>VLOOKUP(A1496,MasterTutor!A:D,2,FALSE)</f>
        <v>Ela Cross</v>
      </c>
    </row>
    <row r="1497" spans="1:13" x14ac:dyDescent="0.2">
      <c r="A1497" s="9" t="s">
        <v>334</v>
      </c>
      <c r="B1497" s="9" t="s">
        <v>17</v>
      </c>
      <c r="C1497" s="12">
        <v>0.81</v>
      </c>
      <c r="D1497" s="12">
        <v>1.05</v>
      </c>
      <c r="E1497" s="12">
        <v>0.98</v>
      </c>
      <c r="F1497" s="12">
        <v>0.97</v>
      </c>
      <c r="G1497" s="12">
        <v>0.94</v>
      </c>
      <c r="H1497" s="9">
        <v>9</v>
      </c>
      <c r="J1497" s="9"/>
      <c r="K1497" t="str">
        <f>VLOOKUP(A1497,MasterTutor!A:D,4,FALSE)</f>
        <v>Advanced</v>
      </c>
      <c r="L1497" t="str">
        <f>VLOOKUP(A1497,MasterTutor!A:D,3,FALSE)</f>
        <v>Adjunct</v>
      </c>
      <c r="M1497" t="str">
        <f>VLOOKUP(A1497,MasterTutor!A:D,2,FALSE)</f>
        <v>Ela Cross</v>
      </c>
    </row>
    <row r="1498" spans="1:13" x14ac:dyDescent="0.2">
      <c r="A1498" s="9" t="s">
        <v>334</v>
      </c>
      <c r="B1498" s="9" t="s">
        <v>18</v>
      </c>
      <c r="C1498" s="12">
        <v>0.53</v>
      </c>
      <c r="D1498" s="12">
        <v>0.73</v>
      </c>
      <c r="E1498" s="12">
        <v>1</v>
      </c>
      <c r="F1498" s="12">
        <v>0.97</v>
      </c>
      <c r="G1498" s="12">
        <v>0.79</v>
      </c>
      <c r="H1498" s="9">
        <v>6</v>
      </c>
      <c r="J1498" s="9"/>
      <c r="K1498" t="str">
        <f>VLOOKUP(A1498,MasterTutor!A:D,4,FALSE)</f>
        <v>Advanced</v>
      </c>
      <c r="L1498" t="str">
        <f>VLOOKUP(A1498,MasterTutor!A:D,3,FALSE)</f>
        <v>Adjunct</v>
      </c>
      <c r="M1498" t="str">
        <f>VLOOKUP(A1498,MasterTutor!A:D,2,FALSE)</f>
        <v>Ela Cross</v>
      </c>
    </row>
    <row r="1499" spans="1:13" x14ac:dyDescent="0.2">
      <c r="A1499" s="9" t="s">
        <v>334</v>
      </c>
      <c r="B1499" s="9" t="s">
        <v>20</v>
      </c>
      <c r="C1499" s="12">
        <v>0.83</v>
      </c>
      <c r="D1499" s="12">
        <v>1.25</v>
      </c>
      <c r="E1499" s="12">
        <v>0.97</v>
      </c>
      <c r="F1499" s="12">
        <v>0.94</v>
      </c>
      <c r="G1499" s="12">
        <v>0.75</v>
      </c>
      <c r="H1499" s="9">
        <v>12</v>
      </c>
      <c r="I1499" s="10">
        <v>1</v>
      </c>
      <c r="J1499" s="12">
        <f>I1499</f>
        <v>1</v>
      </c>
      <c r="K1499" t="str">
        <f>VLOOKUP(A1499,MasterTutor!A:D,4,FALSE)</f>
        <v>Advanced</v>
      </c>
      <c r="L1499" t="str">
        <f>VLOOKUP(A1499,MasterTutor!A:D,3,FALSE)</f>
        <v>Adjunct</v>
      </c>
      <c r="M1499" t="str">
        <f>VLOOKUP(A1499,MasterTutor!A:D,2,FALSE)</f>
        <v>Ela Cross</v>
      </c>
    </row>
    <row r="1500" spans="1:13" x14ac:dyDescent="0.2">
      <c r="A1500" s="9" t="s">
        <v>334</v>
      </c>
      <c r="B1500" s="9" t="s">
        <v>21</v>
      </c>
      <c r="C1500" s="12">
        <v>1.01</v>
      </c>
      <c r="D1500" s="12">
        <v>1.36</v>
      </c>
      <c r="E1500" s="12">
        <v>0.98</v>
      </c>
      <c r="F1500" s="12">
        <v>0.99</v>
      </c>
      <c r="G1500" s="12">
        <v>0.95</v>
      </c>
      <c r="H1500" s="9">
        <v>11</v>
      </c>
      <c r="I1500" s="10" t="s">
        <v>54</v>
      </c>
      <c r="J1500" s="12">
        <v>0</v>
      </c>
      <c r="K1500" t="str">
        <f>VLOOKUP(A1500,MasterTutor!A:D,4,FALSE)</f>
        <v>Advanced</v>
      </c>
      <c r="L1500" t="str">
        <f>VLOOKUP(A1500,MasterTutor!A:D,3,FALSE)</f>
        <v>Adjunct</v>
      </c>
      <c r="M1500" t="str">
        <f>VLOOKUP(A1500,MasterTutor!A:D,2,FALSE)</f>
        <v>Ela Cross</v>
      </c>
    </row>
    <row r="1501" spans="1:13" x14ac:dyDescent="0.2">
      <c r="A1501" s="9" t="s">
        <v>334</v>
      </c>
      <c r="B1501" s="9" t="s">
        <v>22</v>
      </c>
      <c r="C1501" s="12">
        <v>1.01</v>
      </c>
      <c r="D1501" s="12">
        <v>1.38</v>
      </c>
      <c r="E1501" s="12">
        <v>0.98</v>
      </c>
      <c r="F1501" s="12">
        <v>0.98</v>
      </c>
      <c r="G1501" s="12">
        <v>1</v>
      </c>
      <c r="H1501" s="9">
        <v>12</v>
      </c>
      <c r="I1501" s="10" t="s">
        <v>36</v>
      </c>
      <c r="J1501" s="12">
        <v>0</v>
      </c>
      <c r="K1501" t="str">
        <f>VLOOKUP(A1501,MasterTutor!A:D,4,FALSE)</f>
        <v>Advanced</v>
      </c>
      <c r="L1501" t="str">
        <f>VLOOKUP(A1501,MasterTutor!A:D,3,FALSE)</f>
        <v>Adjunct</v>
      </c>
      <c r="M1501" t="str">
        <f>VLOOKUP(A1501,MasterTutor!A:D,2,FALSE)</f>
        <v>Ela Cross</v>
      </c>
    </row>
    <row r="1502" spans="1:13" x14ac:dyDescent="0.2">
      <c r="A1502" s="9" t="s">
        <v>335</v>
      </c>
      <c r="B1502" s="9" t="s">
        <v>14</v>
      </c>
      <c r="C1502" s="12">
        <v>0.95309999999999995</v>
      </c>
      <c r="D1502" s="12">
        <v>1.4922</v>
      </c>
      <c r="E1502" s="12">
        <v>0.97959183673469297</v>
      </c>
      <c r="F1502" s="12">
        <v>0.92857142857142805</v>
      </c>
      <c r="G1502" s="12">
        <v>0.57142857142857095</v>
      </c>
      <c r="H1502" s="9">
        <v>0</v>
      </c>
      <c r="I1502" s="10" t="s">
        <v>23</v>
      </c>
      <c r="J1502" s="12">
        <v>1</v>
      </c>
      <c r="K1502" t="str">
        <f>VLOOKUP(A1502,MasterTutor!A:D,4,FALSE)</f>
        <v>Distinguished</v>
      </c>
      <c r="L1502" t="str">
        <f>VLOOKUP(A1502,MasterTutor!A:D,3,FALSE)</f>
        <v>Adjunct</v>
      </c>
      <c r="M1502" t="str">
        <f>VLOOKUP(A1502,MasterTutor!A:D,2,FALSE)</f>
        <v>Annelies de Groot</v>
      </c>
    </row>
    <row r="1503" spans="1:13" x14ac:dyDescent="0.2">
      <c r="A1503" s="9" t="s">
        <v>335</v>
      </c>
      <c r="B1503" s="9" t="s">
        <v>16</v>
      </c>
      <c r="C1503" s="12">
        <v>0.39</v>
      </c>
      <c r="D1503" s="12">
        <v>1.75</v>
      </c>
      <c r="E1503" s="12">
        <v>1</v>
      </c>
      <c r="F1503" s="12">
        <v>1</v>
      </c>
      <c r="G1503" s="12">
        <v>0.25</v>
      </c>
      <c r="H1503" s="9">
        <v>2</v>
      </c>
      <c r="I1503" s="13">
        <v>45658</v>
      </c>
      <c r="J1503" s="12">
        <v>1</v>
      </c>
      <c r="K1503" t="str">
        <f>VLOOKUP(A1503,MasterTutor!A:D,4,FALSE)</f>
        <v>Distinguished</v>
      </c>
      <c r="L1503" t="str">
        <f>VLOOKUP(A1503,MasterTutor!A:D,3,FALSE)</f>
        <v>Adjunct</v>
      </c>
      <c r="M1503" t="str">
        <f>VLOOKUP(A1503,MasterTutor!A:D,2,FALSE)</f>
        <v>Annelies de Groot</v>
      </c>
    </row>
    <row r="1504" spans="1:13" x14ac:dyDescent="0.2">
      <c r="A1504" s="9" t="s">
        <v>335</v>
      </c>
      <c r="B1504" s="9" t="s">
        <v>257</v>
      </c>
      <c r="C1504" s="12">
        <v>0.52</v>
      </c>
      <c r="D1504" s="12">
        <v>1.89</v>
      </c>
      <c r="E1504" s="12">
        <v>1</v>
      </c>
      <c r="F1504" s="12">
        <v>1</v>
      </c>
      <c r="G1504" s="12">
        <v>0.5</v>
      </c>
      <c r="H1504" s="9">
        <v>0</v>
      </c>
      <c r="I1504" s="10" t="s">
        <v>36</v>
      </c>
      <c r="J1504" s="12">
        <v>0</v>
      </c>
      <c r="K1504" t="str">
        <f>VLOOKUP(A1504,MasterTutor!A:D,4,FALSE)</f>
        <v>Distinguished</v>
      </c>
      <c r="L1504" t="str">
        <f>VLOOKUP(A1504,MasterTutor!A:D,3,FALSE)</f>
        <v>Adjunct</v>
      </c>
      <c r="M1504" t="str">
        <f>VLOOKUP(A1504,MasterTutor!A:D,2,FALSE)</f>
        <v>Annelies de Groot</v>
      </c>
    </row>
    <row r="1505" spans="1:13" x14ac:dyDescent="0.2">
      <c r="A1505" s="9" t="s">
        <v>335</v>
      </c>
      <c r="B1505" s="9" t="s">
        <v>29</v>
      </c>
      <c r="C1505" s="12">
        <v>0.41670000000000001</v>
      </c>
      <c r="D1505" s="12">
        <v>1.8593999999999999</v>
      </c>
      <c r="E1505" s="12">
        <v>1</v>
      </c>
      <c r="F1505" s="12">
        <v>1</v>
      </c>
      <c r="G1505" s="12">
        <v>1</v>
      </c>
      <c r="H1505" s="9">
        <v>0</v>
      </c>
      <c r="I1505" s="10">
        <v>0.5</v>
      </c>
      <c r="J1505" s="12">
        <f>I1505</f>
        <v>0.5</v>
      </c>
      <c r="K1505" t="str">
        <f>VLOOKUP(A1505,MasterTutor!A:D,4,FALSE)</f>
        <v>Distinguished</v>
      </c>
      <c r="L1505" t="str">
        <f>VLOOKUP(A1505,MasterTutor!A:D,3,FALSE)</f>
        <v>Adjunct</v>
      </c>
      <c r="M1505" t="str">
        <f>VLOOKUP(A1505,MasterTutor!A:D,2,FALSE)</f>
        <v>Annelies de Groot</v>
      </c>
    </row>
    <row r="1506" spans="1:13" x14ac:dyDescent="0.2">
      <c r="A1506" s="9" t="s">
        <v>335</v>
      </c>
      <c r="B1506" s="9" t="s">
        <v>17</v>
      </c>
      <c r="C1506" s="12">
        <v>1.54</v>
      </c>
      <c r="D1506" s="12">
        <v>1.58</v>
      </c>
      <c r="E1506" s="12">
        <v>0.99</v>
      </c>
      <c r="F1506" s="12">
        <v>0.72</v>
      </c>
      <c r="G1506" s="12">
        <v>0.64</v>
      </c>
      <c r="H1506" s="9">
        <v>6</v>
      </c>
      <c r="J1506" s="9"/>
      <c r="K1506" t="str">
        <f>VLOOKUP(A1506,MasterTutor!A:D,4,FALSE)</f>
        <v>Distinguished</v>
      </c>
      <c r="L1506" t="str">
        <f>VLOOKUP(A1506,MasterTutor!A:D,3,FALSE)</f>
        <v>Adjunct</v>
      </c>
      <c r="M1506" t="str">
        <f>VLOOKUP(A1506,MasterTutor!A:D,2,FALSE)</f>
        <v>Annelies de Groot</v>
      </c>
    </row>
    <row r="1507" spans="1:13" x14ac:dyDescent="0.2">
      <c r="A1507" s="9" t="s">
        <v>335</v>
      </c>
      <c r="B1507" s="9" t="s">
        <v>18</v>
      </c>
      <c r="C1507" s="12">
        <v>0.73</v>
      </c>
      <c r="D1507" s="12">
        <v>1.65</v>
      </c>
      <c r="E1507" s="12">
        <v>0.98</v>
      </c>
      <c r="F1507" s="12">
        <v>0.96</v>
      </c>
      <c r="G1507" s="12">
        <v>0.67</v>
      </c>
      <c r="H1507" s="9">
        <v>2</v>
      </c>
      <c r="J1507" s="9"/>
      <c r="K1507" t="str">
        <f>VLOOKUP(A1507,MasterTutor!A:D,4,FALSE)</f>
        <v>Distinguished</v>
      </c>
      <c r="L1507" t="str">
        <f>VLOOKUP(A1507,MasterTutor!A:D,3,FALSE)</f>
        <v>Adjunct</v>
      </c>
      <c r="M1507" t="str">
        <f>VLOOKUP(A1507,MasterTutor!A:D,2,FALSE)</f>
        <v>Annelies de Groot</v>
      </c>
    </row>
    <row r="1508" spans="1:13" x14ac:dyDescent="0.2">
      <c r="A1508" s="9" t="s">
        <v>335</v>
      </c>
      <c r="B1508" s="9" t="s">
        <v>20</v>
      </c>
      <c r="C1508" s="12">
        <v>0.88</v>
      </c>
      <c r="D1508" s="12">
        <v>1.8</v>
      </c>
      <c r="E1508" s="12">
        <v>1</v>
      </c>
      <c r="F1508" s="12">
        <v>1</v>
      </c>
      <c r="G1508" s="12">
        <v>-0.25</v>
      </c>
      <c r="H1508" s="9" t="e">
        <v>#N/A</v>
      </c>
      <c r="I1508" s="10" t="s">
        <v>19</v>
      </c>
      <c r="J1508" s="12">
        <v>0.67</v>
      </c>
      <c r="K1508" t="str">
        <f>VLOOKUP(A1508,MasterTutor!A:D,4,FALSE)</f>
        <v>Distinguished</v>
      </c>
      <c r="L1508" t="str">
        <f>VLOOKUP(A1508,MasterTutor!A:D,3,FALSE)</f>
        <v>Adjunct</v>
      </c>
      <c r="M1508" t="str">
        <f>VLOOKUP(A1508,MasterTutor!A:D,2,FALSE)</f>
        <v>Annelies de Groot</v>
      </c>
    </row>
    <row r="1509" spans="1:13" x14ac:dyDescent="0.2">
      <c r="A1509" s="9" t="s">
        <v>335</v>
      </c>
      <c r="B1509" s="9" t="s">
        <v>21</v>
      </c>
      <c r="C1509" s="12">
        <v>0.81</v>
      </c>
      <c r="D1509" s="12">
        <v>1.1399999999999999</v>
      </c>
      <c r="E1509" s="12">
        <v>1</v>
      </c>
      <c r="F1509" s="12">
        <v>0.91</v>
      </c>
      <c r="G1509" s="12">
        <v>0.28999999999999998</v>
      </c>
      <c r="H1509" s="9">
        <v>1</v>
      </c>
      <c r="I1509" s="11"/>
      <c r="J1509" s="9"/>
      <c r="K1509" t="str">
        <f>VLOOKUP(A1509,MasterTutor!A:D,4,FALSE)</f>
        <v>Distinguished</v>
      </c>
      <c r="L1509" t="str">
        <f>VLOOKUP(A1509,MasterTutor!A:D,3,FALSE)</f>
        <v>Adjunct</v>
      </c>
      <c r="M1509" t="str">
        <f>VLOOKUP(A1509,MasterTutor!A:D,2,FALSE)</f>
        <v>Annelies de Groot</v>
      </c>
    </row>
    <row r="1510" spans="1:13" x14ac:dyDescent="0.2">
      <c r="A1510" s="9" t="s">
        <v>335</v>
      </c>
      <c r="B1510" s="9" t="s">
        <v>22</v>
      </c>
      <c r="C1510" s="12">
        <v>0.94</v>
      </c>
      <c r="D1510" s="12">
        <v>2.2200000000000002</v>
      </c>
      <c r="E1510" s="12">
        <v>1</v>
      </c>
      <c r="F1510" s="12">
        <v>1</v>
      </c>
      <c r="G1510" s="12">
        <v>0.75</v>
      </c>
      <c r="H1510" s="9">
        <v>1</v>
      </c>
      <c r="I1510" s="10" t="s">
        <v>23</v>
      </c>
      <c r="J1510" s="12">
        <v>1</v>
      </c>
      <c r="K1510" t="str">
        <f>VLOOKUP(A1510,MasterTutor!A:D,4,FALSE)</f>
        <v>Distinguished</v>
      </c>
      <c r="L1510" t="str">
        <f>VLOOKUP(A1510,MasterTutor!A:D,3,FALSE)</f>
        <v>Adjunct</v>
      </c>
      <c r="M1510" t="str">
        <f>VLOOKUP(A1510,MasterTutor!A:D,2,FALSE)</f>
        <v>Annelies de Groot</v>
      </c>
    </row>
    <row r="1511" spans="1:13" x14ac:dyDescent="0.2">
      <c r="A1511" s="9" t="s">
        <v>336</v>
      </c>
      <c r="B1511" s="9" t="s">
        <v>29</v>
      </c>
      <c r="C1511" s="12">
        <v>0</v>
      </c>
      <c r="D1511" s="12">
        <v>0.5756</v>
      </c>
      <c r="E1511" s="12">
        <v>0</v>
      </c>
      <c r="F1511" s="12">
        <v>0</v>
      </c>
      <c r="G1511" s="12">
        <v>0</v>
      </c>
      <c r="H1511" s="9">
        <v>0</v>
      </c>
      <c r="I1511" s="10" t="s">
        <v>32</v>
      </c>
      <c r="J1511" s="12">
        <v>0</v>
      </c>
      <c r="K1511" t="str">
        <f>VLOOKUP(A1511,MasterTutor!A:D,4,FALSE)</f>
        <v>Advanced</v>
      </c>
      <c r="L1511" t="str">
        <f>VLOOKUP(A1511,MasterTutor!A:D,3,FALSE)</f>
        <v>Professional</v>
      </c>
      <c r="M1511" t="str">
        <f>VLOOKUP(A1511,MasterTutor!A:D,2,FALSE)</f>
        <v>Geoff St. Marie</v>
      </c>
    </row>
    <row r="1512" spans="1:13" x14ac:dyDescent="0.2">
      <c r="A1512" s="9" t="s">
        <v>337</v>
      </c>
      <c r="B1512" s="9" t="s">
        <v>29</v>
      </c>
      <c r="C1512" s="12">
        <v>0</v>
      </c>
      <c r="D1512" s="12">
        <v>0.86339999999999995</v>
      </c>
      <c r="E1512" s="12">
        <v>0</v>
      </c>
      <c r="F1512" s="12">
        <v>0</v>
      </c>
      <c r="G1512" s="12">
        <v>0</v>
      </c>
      <c r="H1512" s="9">
        <v>0</v>
      </c>
      <c r="I1512" s="10" t="s">
        <v>32</v>
      </c>
      <c r="J1512" s="12">
        <v>0</v>
      </c>
      <c r="K1512" t="str">
        <f>VLOOKUP(A1512,MasterTutor!A:D,4,FALSE)</f>
        <v>Advanced</v>
      </c>
      <c r="L1512" t="str">
        <f>VLOOKUP(A1512,MasterTutor!A:D,3,FALSE)</f>
        <v>Professional</v>
      </c>
      <c r="M1512" t="str">
        <f>VLOOKUP(A1512,MasterTutor!A:D,2,FALSE)</f>
        <v>Annelies de Groot</v>
      </c>
    </row>
    <row r="1513" spans="1:13" x14ac:dyDescent="0.2">
      <c r="A1513" s="9" t="s">
        <v>338</v>
      </c>
      <c r="B1513" s="9" t="s">
        <v>14</v>
      </c>
      <c r="C1513" s="12">
        <v>0.6875</v>
      </c>
      <c r="D1513" s="12">
        <v>1.0207999999999999</v>
      </c>
      <c r="E1513" s="12">
        <v>1</v>
      </c>
      <c r="F1513" s="12">
        <v>0.97674418604651103</v>
      </c>
      <c r="G1513" s="12">
        <v>0.69230769230769196</v>
      </c>
      <c r="H1513" s="9">
        <v>5</v>
      </c>
      <c r="I1513" s="10"/>
      <c r="J1513" s="12"/>
      <c r="K1513" t="str">
        <f>VLOOKUP(A1513,MasterTutor!A:D,4,FALSE)</f>
        <v>Advanced</v>
      </c>
      <c r="L1513" t="str">
        <f>VLOOKUP(A1513,MasterTutor!A:D,3,FALSE)</f>
        <v>Adjunct</v>
      </c>
      <c r="M1513" t="str">
        <f>VLOOKUP(A1513,MasterTutor!A:D,2,FALSE)</f>
        <v>Ela Cross</v>
      </c>
    </row>
    <row r="1514" spans="1:13" x14ac:dyDescent="0.2">
      <c r="A1514" s="9" t="s">
        <v>338</v>
      </c>
      <c r="B1514" s="9" t="s">
        <v>14</v>
      </c>
      <c r="C1514" s="12">
        <v>0.6875</v>
      </c>
      <c r="D1514" s="12">
        <v>1.0207999999999999</v>
      </c>
      <c r="E1514" s="12">
        <v>1</v>
      </c>
      <c r="F1514" s="12">
        <v>0.97674418604651103</v>
      </c>
      <c r="G1514" s="12">
        <v>0.69230769230769196</v>
      </c>
      <c r="H1514" s="9">
        <v>5</v>
      </c>
      <c r="J1514" s="9"/>
      <c r="K1514" t="str">
        <f>VLOOKUP(A1514,MasterTutor!A:D,4,FALSE)</f>
        <v>Advanced</v>
      </c>
      <c r="L1514" t="str">
        <f>VLOOKUP(A1514,MasterTutor!A:D,3,FALSE)</f>
        <v>Adjunct</v>
      </c>
      <c r="M1514" t="str">
        <f>VLOOKUP(A1514,MasterTutor!A:D,2,FALSE)</f>
        <v>Ela Cross</v>
      </c>
    </row>
    <row r="1515" spans="1:13" x14ac:dyDescent="0.2">
      <c r="A1515" s="9" t="s">
        <v>338</v>
      </c>
      <c r="B1515" s="9" t="s">
        <v>16</v>
      </c>
      <c r="C1515" s="12">
        <v>0.8</v>
      </c>
      <c r="D1515" s="12">
        <v>1.01</v>
      </c>
      <c r="E1515" s="12">
        <v>0.99</v>
      </c>
      <c r="F1515" s="12">
        <v>0.98</v>
      </c>
      <c r="G1515" s="12">
        <v>0.88</v>
      </c>
      <c r="H1515" s="9">
        <v>5</v>
      </c>
      <c r="I1515" s="13">
        <v>45666</v>
      </c>
      <c r="J1515" s="14">
        <v>0.11</v>
      </c>
      <c r="K1515" t="str">
        <f>VLOOKUP(A1515,MasterTutor!A:D,4,FALSE)</f>
        <v>Advanced</v>
      </c>
      <c r="L1515" t="str">
        <f>VLOOKUP(A1515,MasterTutor!A:D,3,FALSE)</f>
        <v>Adjunct</v>
      </c>
      <c r="M1515" t="str">
        <f>VLOOKUP(A1515,MasterTutor!A:D,2,FALSE)</f>
        <v>Ela Cross</v>
      </c>
    </row>
    <row r="1516" spans="1:13" x14ac:dyDescent="0.2">
      <c r="A1516" s="9" t="s">
        <v>338</v>
      </c>
      <c r="B1516" s="9" t="s">
        <v>257</v>
      </c>
      <c r="C1516" s="12">
        <v>0.53</v>
      </c>
      <c r="D1516" s="12">
        <v>0.9</v>
      </c>
      <c r="E1516" s="12">
        <v>1</v>
      </c>
      <c r="F1516" s="12">
        <v>0.94</v>
      </c>
      <c r="G1516" s="12">
        <v>0.8</v>
      </c>
      <c r="H1516" s="9">
        <v>2</v>
      </c>
      <c r="I1516" s="10" t="s">
        <v>189</v>
      </c>
      <c r="J1516" s="12">
        <v>0</v>
      </c>
      <c r="K1516" t="str">
        <f>VLOOKUP(A1516,MasterTutor!A:D,4,FALSE)</f>
        <v>Advanced</v>
      </c>
      <c r="L1516" t="str">
        <f>VLOOKUP(A1516,MasterTutor!A:D,3,FALSE)</f>
        <v>Adjunct</v>
      </c>
      <c r="M1516" t="str">
        <f>VLOOKUP(A1516,MasterTutor!A:D,2,FALSE)</f>
        <v>Ela Cross</v>
      </c>
    </row>
    <row r="1517" spans="1:13" x14ac:dyDescent="0.2">
      <c r="A1517" s="9" t="s">
        <v>338</v>
      </c>
      <c r="B1517" s="9" t="s">
        <v>29</v>
      </c>
      <c r="C1517" s="12">
        <v>0.66249999999999998</v>
      </c>
      <c r="D1517" s="12">
        <v>1</v>
      </c>
      <c r="E1517" s="12">
        <v>1</v>
      </c>
      <c r="F1517" s="12">
        <v>1</v>
      </c>
      <c r="G1517" s="12">
        <v>1</v>
      </c>
      <c r="H1517" s="9">
        <v>3</v>
      </c>
      <c r="I1517" s="10" t="s">
        <v>54</v>
      </c>
      <c r="J1517" s="12">
        <v>0</v>
      </c>
      <c r="K1517" t="str">
        <f>VLOOKUP(A1517,MasterTutor!A:D,4,FALSE)</f>
        <v>Advanced</v>
      </c>
      <c r="L1517" t="str">
        <f>VLOOKUP(A1517,MasterTutor!A:D,3,FALSE)</f>
        <v>Adjunct</v>
      </c>
      <c r="M1517" t="str">
        <f>VLOOKUP(A1517,MasterTutor!A:D,2,FALSE)</f>
        <v>Ela Cross</v>
      </c>
    </row>
    <row r="1518" spans="1:13" x14ac:dyDescent="0.2">
      <c r="A1518" s="9" t="s">
        <v>338</v>
      </c>
      <c r="B1518" s="9" t="s">
        <v>17</v>
      </c>
      <c r="C1518" s="12">
        <v>0.67</v>
      </c>
      <c r="D1518" s="12">
        <v>1.05</v>
      </c>
      <c r="E1518" s="12">
        <v>0.97</v>
      </c>
      <c r="F1518" s="12">
        <v>0.92</v>
      </c>
      <c r="G1518" s="12">
        <v>1</v>
      </c>
      <c r="H1518" s="9" t="e">
        <v>#N/A</v>
      </c>
      <c r="J1518" s="9"/>
      <c r="K1518" t="str">
        <f>VLOOKUP(A1518,MasterTutor!A:D,4,FALSE)</f>
        <v>Advanced</v>
      </c>
      <c r="L1518" t="str">
        <f>VLOOKUP(A1518,MasterTutor!A:D,3,FALSE)</f>
        <v>Adjunct</v>
      </c>
      <c r="M1518" t="str">
        <f>VLOOKUP(A1518,MasterTutor!A:D,2,FALSE)</f>
        <v>Ela Cross</v>
      </c>
    </row>
    <row r="1519" spans="1:13" x14ac:dyDescent="0.2">
      <c r="A1519" s="9" t="s">
        <v>338</v>
      </c>
      <c r="B1519" s="9" t="s">
        <v>18</v>
      </c>
      <c r="C1519" s="12">
        <v>0.19</v>
      </c>
      <c r="D1519" s="12">
        <v>0.77</v>
      </c>
      <c r="E1519" s="12">
        <v>0.92</v>
      </c>
      <c r="F1519" s="12">
        <v>0.22</v>
      </c>
      <c r="G1519" s="12">
        <v>0</v>
      </c>
      <c r="H1519" s="9" t="e">
        <v>#N/A</v>
      </c>
      <c r="J1519" s="9"/>
      <c r="K1519" t="str">
        <f>VLOOKUP(A1519,MasterTutor!A:D,4,FALSE)</f>
        <v>Advanced</v>
      </c>
      <c r="L1519" t="str">
        <f>VLOOKUP(A1519,MasterTutor!A:D,3,FALSE)</f>
        <v>Adjunct</v>
      </c>
      <c r="M1519" t="str">
        <f>VLOOKUP(A1519,MasterTutor!A:D,2,FALSE)</f>
        <v>Ela Cross</v>
      </c>
    </row>
    <row r="1520" spans="1:13" x14ac:dyDescent="0.2">
      <c r="A1520" s="9" t="s">
        <v>338</v>
      </c>
      <c r="B1520" s="9" t="s">
        <v>20</v>
      </c>
      <c r="C1520" s="12">
        <v>0.34</v>
      </c>
      <c r="D1520" s="12">
        <v>0.96</v>
      </c>
      <c r="E1520" s="12">
        <v>0.87</v>
      </c>
      <c r="F1520" s="12">
        <v>1</v>
      </c>
      <c r="G1520" s="12">
        <v>0.86</v>
      </c>
      <c r="H1520" s="9">
        <v>2</v>
      </c>
      <c r="I1520" s="10">
        <v>0</v>
      </c>
      <c r="J1520" s="12">
        <f>I1520</f>
        <v>0</v>
      </c>
      <c r="K1520" t="str">
        <f>VLOOKUP(A1520,MasterTutor!A:D,4,FALSE)</f>
        <v>Advanced</v>
      </c>
      <c r="L1520" t="str">
        <f>VLOOKUP(A1520,MasterTutor!A:D,3,FALSE)</f>
        <v>Adjunct</v>
      </c>
      <c r="M1520" t="str">
        <f>VLOOKUP(A1520,MasterTutor!A:D,2,FALSE)</f>
        <v>Ela Cross</v>
      </c>
    </row>
    <row r="1521" spans="1:13" x14ac:dyDescent="0.2">
      <c r="A1521" s="9" t="s">
        <v>338</v>
      </c>
      <c r="B1521" s="9" t="s">
        <v>21</v>
      </c>
      <c r="C1521" s="12">
        <v>0.55000000000000004</v>
      </c>
      <c r="D1521" s="12">
        <v>1.01</v>
      </c>
      <c r="E1521" s="12">
        <v>1</v>
      </c>
      <c r="F1521" s="12">
        <v>1</v>
      </c>
      <c r="G1521" s="12">
        <v>0.83</v>
      </c>
      <c r="H1521" s="9">
        <v>2</v>
      </c>
      <c r="I1521" s="10" t="s">
        <v>148</v>
      </c>
      <c r="J1521" s="12">
        <v>0</v>
      </c>
      <c r="K1521" t="str">
        <f>VLOOKUP(A1521,MasterTutor!A:D,4,FALSE)</f>
        <v>Advanced</v>
      </c>
      <c r="L1521" t="str">
        <f>VLOOKUP(A1521,MasterTutor!A:D,3,FALSE)</f>
        <v>Adjunct</v>
      </c>
      <c r="M1521" t="str">
        <f>VLOOKUP(A1521,MasterTutor!A:D,2,FALSE)</f>
        <v>Ela Cross</v>
      </c>
    </row>
    <row r="1522" spans="1:13" x14ac:dyDescent="0.2">
      <c r="A1522" s="9" t="s">
        <v>338</v>
      </c>
      <c r="B1522" s="9" t="s">
        <v>22</v>
      </c>
      <c r="C1522" s="12">
        <v>0.56000000000000005</v>
      </c>
      <c r="D1522" s="12">
        <v>1.01</v>
      </c>
      <c r="E1522" s="12">
        <v>1</v>
      </c>
      <c r="F1522" s="12">
        <v>1</v>
      </c>
      <c r="G1522" s="12">
        <v>1</v>
      </c>
      <c r="H1522" s="9">
        <v>4</v>
      </c>
      <c r="I1522" s="10" t="s">
        <v>15</v>
      </c>
      <c r="J1522" s="12">
        <v>0.5</v>
      </c>
      <c r="K1522" t="str">
        <f>VLOOKUP(A1522,MasterTutor!A:D,4,FALSE)</f>
        <v>Advanced</v>
      </c>
      <c r="L1522" t="str">
        <f>VLOOKUP(A1522,MasterTutor!A:D,3,FALSE)</f>
        <v>Adjunct</v>
      </c>
      <c r="M1522" t="str">
        <f>VLOOKUP(A1522,MasterTutor!A:D,2,FALSE)</f>
        <v>Ela Cross</v>
      </c>
    </row>
    <row r="1523" spans="1:13" x14ac:dyDescent="0.2">
      <c r="A1523" s="9" t="s">
        <v>339</v>
      </c>
      <c r="B1523" s="9" t="s">
        <v>14</v>
      </c>
      <c r="C1523" s="12">
        <v>0.96250000000000002</v>
      </c>
      <c r="D1523" s="12">
        <v>1.0129999999999999</v>
      </c>
      <c r="E1523" s="12">
        <v>0.98936170212765895</v>
      </c>
      <c r="F1523" s="12">
        <v>1</v>
      </c>
      <c r="G1523" s="12">
        <v>0.8</v>
      </c>
      <c r="H1523" s="9">
        <v>9</v>
      </c>
      <c r="I1523" s="10" t="s">
        <v>59</v>
      </c>
      <c r="J1523" s="12">
        <v>0.75</v>
      </c>
      <c r="K1523" t="str">
        <f>VLOOKUP(A1523,MasterTutor!A:D,4,FALSE)</f>
        <v>Advanced</v>
      </c>
      <c r="L1523" t="str">
        <f>VLOOKUP(A1523,MasterTutor!A:D,3,FALSE)</f>
        <v>Adjunct</v>
      </c>
      <c r="M1523" t="str">
        <f>VLOOKUP(A1523,MasterTutor!A:D,2,FALSE)</f>
        <v>Kristin Haase-Alvey</v>
      </c>
    </row>
    <row r="1524" spans="1:13" x14ac:dyDescent="0.2">
      <c r="A1524" s="9" t="s">
        <v>339</v>
      </c>
      <c r="B1524" s="9" t="s">
        <v>16</v>
      </c>
      <c r="C1524" s="12">
        <v>0.83</v>
      </c>
      <c r="D1524" s="12">
        <v>0.86</v>
      </c>
      <c r="E1524" s="12">
        <v>1</v>
      </c>
      <c r="F1524" s="12">
        <v>1</v>
      </c>
      <c r="G1524" s="12">
        <v>0.93</v>
      </c>
      <c r="H1524" s="9">
        <v>8</v>
      </c>
      <c r="I1524" s="13">
        <v>45691</v>
      </c>
      <c r="J1524" s="14">
        <v>0.67</v>
      </c>
      <c r="K1524" t="str">
        <f>VLOOKUP(A1524,MasterTutor!A:D,4,FALSE)</f>
        <v>Advanced</v>
      </c>
      <c r="L1524" t="str">
        <f>VLOOKUP(A1524,MasterTutor!A:D,3,FALSE)</f>
        <v>Adjunct</v>
      </c>
      <c r="M1524" t="str">
        <f>VLOOKUP(A1524,MasterTutor!A:D,2,FALSE)</f>
        <v>Kristin Haase-Alvey</v>
      </c>
    </row>
    <row r="1525" spans="1:13" x14ac:dyDescent="0.2">
      <c r="A1525" s="9" t="s">
        <v>339</v>
      </c>
      <c r="B1525" s="9" t="s">
        <v>257</v>
      </c>
      <c r="C1525" s="12">
        <v>0.79</v>
      </c>
      <c r="D1525" s="12">
        <v>0.99</v>
      </c>
      <c r="E1525" s="12">
        <v>1</v>
      </c>
      <c r="F1525" s="12">
        <v>1</v>
      </c>
      <c r="G1525" s="12">
        <v>0.69</v>
      </c>
      <c r="H1525" s="9">
        <v>9</v>
      </c>
      <c r="I1525" s="10">
        <v>0.5</v>
      </c>
      <c r="J1525" s="12">
        <v>0.5</v>
      </c>
      <c r="K1525" t="str">
        <f>VLOOKUP(A1525,MasterTutor!A:D,4,FALSE)</f>
        <v>Advanced</v>
      </c>
      <c r="L1525" t="str">
        <f>VLOOKUP(A1525,MasterTutor!A:D,3,FALSE)</f>
        <v>Adjunct</v>
      </c>
      <c r="M1525" t="str">
        <f>VLOOKUP(A1525,MasterTutor!A:D,2,FALSE)</f>
        <v>Kristin Haase-Alvey</v>
      </c>
    </row>
    <row r="1526" spans="1:13" x14ac:dyDescent="0.2">
      <c r="A1526" s="9" t="s">
        <v>339</v>
      </c>
      <c r="B1526" s="9" t="s">
        <v>29</v>
      </c>
      <c r="C1526" s="12">
        <v>0.80630000000000002</v>
      </c>
      <c r="D1526" s="12">
        <v>1.0207999999999999</v>
      </c>
      <c r="E1526" s="12">
        <v>1</v>
      </c>
      <c r="F1526" s="12">
        <v>1</v>
      </c>
      <c r="G1526" s="12">
        <v>0.61538461499999997</v>
      </c>
      <c r="H1526" s="9">
        <v>14</v>
      </c>
      <c r="I1526" s="10">
        <v>0.6</v>
      </c>
      <c r="J1526" s="12">
        <f>I1526</f>
        <v>0.6</v>
      </c>
      <c r="K1526" t="str">
        <f>VLOOKUP(A1526,MasterTutor!A:D,4,FALSE)</f>
        <v>Advanced</v>
      </c>
      <c r="L1526" t="str">
        <f>VLOOKUP(A1526,MasterTutor!A:D,3,FALSE)</f>
        <v>Adjunct</v>
      </c>
      <c r="M1526" t="str">
        <f>VLOOKUP(A1526,MasterTutor!A:D,2,FALSE)</f>
        <v>Kristin Haase-Alvey</v>
      </c>
    </row>
    <row r="1527" spans="1:13" x14ac:dyDescent="0.2">
      <c r="A1527" s="9" t="s">
        <v>339</v>
      </c>
      <c r="B1527" s="9" t="s">
        <v>17</v>
      </c>
      <c r="C1527" s="12">
        <v>0.71</v>
      </c>
      <c r="D1527" s="12">
        <v>1</v>
      </c>
      <c r="E1527" s="12">
        <v>1</v>
      </c>
      <c r="F1527" s="12">
        <v>1</v>
      </c>
      <c r="G1527" s="12">
        <v>0.67</v>
      </c>
      <c r="H1527" s="9">
        <v>6</v>
      </c>
      <c r="I1527" s="10">
        <v>1</v>
      </c>
      <c r="J1527" s="12">
        <f>I1527</f>
        <v>1</v>
      </c>
      <c r="K1527" t="str">
        <f>VLOOKUP(A1527,MasterTutor!A:D,4,FALSE)</f>
        <v>Advanced</v>
      </c>
      <c r="L1527" t="str">
        <f>VLOOKUP(A1527,MasterTutor!A:D,3,FALSE)</f>
        <v>Adjunct</v>
      </c>
      <c r="M1527" t="str">
        <f>VLOOKUP(A1527,MasterTutor!A:D,2,FALSE)</f>
        <v>Kristin Haase-Alvey</v>
      </c>
    </row>
    <row r="1528" spans="1:13" x14ac:dyDescent="0.2">
      <c r="A1528" s="9" t="s">
        <v>339</v>
      </c>
      <c r="B1528" s="9" t="s">
        <v>18</v>
      </c>
      <c r="C1528" s="12">
        <v>0.43</v>
      </c>
      <c r="D1528" s="12">
        <v>1.02</v>
      </c>
      <c r="E1528" s="12">
        <v>1</v>
      </c>
      <c r="F1528" s="12">
        <v>1</v>
      </c>
      <c r="G1528" s="12">
        <v>0.78</v>
      </c>
      <c r="H1528" s="9">
        <v>5</v>
      </c>
      <c r="I1528" s="10">
        <v>1</v>
      </c>
      <c r="J1528" s="12">
        <f>I1528</f>
        <v>1</v>
      </c>
      <c r="K1528" t="str">
        <f>VLOOKUP(A1528,MasterTutor!A:D,4,FALSE)</f>
        <v>Advanced</v>
      </c>
      <c r="L1528" t="str">
        <f>VLOOKUP(A1528,MasterTutor!A:D,3,FALSE)</f>
        <v>Adjunct</v>
      </c>
      <c r="M1528" t="str">
        <f>VLOOKUP(A1528,MasterTutor!A:D,2,FALSE)</f>
        <v>Kristin Haase-Alvey</v>
      </c>
    </row>
    <row r="1529" spans="1:13" x14ac:dyDescent="0.2">
      <c r="A1529" s="9" t="s">
        <v>339</v>
      </c>
      <c r="B1529" s="9" t="s">
        <v>20</v>
      </c>
      <c r="C1529" s="12">
        <v>0.41</v>
      </c>
      <c r="D1529" s="12">
        <v>1.01</v>
      </c>
      <c r="E1529" s="12">
        <v>1</v>
      </c>
      <c r="F1529" s="12">
        <v>1</v>
      </c>
      <c r="G1529" s="12">
        <v>0.5</v>
      </c>
      <c r="H1529" s="9">
        <v>2</v>
      </c>
      <c r="J1529" s="9"/>
      <c r="K1529" t="str">
        <f>VLOOKUP(A1529,MasterTutor!A:D,4,FALSE)</f>
        <v>Advanced</v>
      </c>
      <c r="L1529" t="str">
        <f>VLOOKUP(A1529,MasterTutor!A:D,3,FALSE)</f>
        <v>Adjunct</v>
      </c>
      <c r="M1529" t="str">
        <f>VLOOKUP(A1529,MasterTutor!A:D,2,FALSE)</f>
        <v>Kristin Haase-Alvey</v>
      </c>
    </row>
    <row r="1530" spans="1:13" x14ac:dyDescent="0.2">
      <c r="A1530" s="9" t="s">
        <v>339</v>
      </c>
      <c r="B1530" s="9" t="s">
        <v>21</v>
      </c>
      <c r="C1530" s="12">
        <v>0.48</v>
      </c>
      <c r="D1530" s="12">
        <v>1.01</v>
      </c>
      <c r="E1530" s="12">
        <v>1</v>
      </c>
      <c r="F1530" s="12">
        <v>1</v>
      </c>
      <c r="G1530" s="12">
        <v>0.56000000000000005</v>
      </c>
      <c r="H1530" s="9">
        <v>11</v>
      </c>
      <c r="I1530" s="11"/>
      <c r="J1530" s="9"/>
      <c r="K1530" t="str">
        <f>VLOOKUP(A1530,MasterTutor!A:D,4,FALSE)</f>
        <v>Advanced</v>
      </c>
      <c r="L1530" t="str">
        <f>VLOOKUP(A1530,MasterTutor!A:D,3,FALSE)</f>
        <v>Adjunct</v>
      </c>
      <c r="M1530" t="str">
        <f>VLOOKUP(A1530,MasterTutor!A:D,2,FALSE)</f>
        <v>Kristin Haase-Alvey</v>
      </c>
    </row>
    <row r="1531" spans="1:13" x14ac:dyDescent="0.2">
      <c r="A1531" s="9" t="s">
        <v>339</v>
      </c>
      <c r="B1531" s="9" t="s">
        <v>22</v>
      </c>
      <c r="C1531" s="12">
        <v>0.74</v>
      </c>
      <c r="D1531" s="12">
        <v>1</v>
      </c>
      <c r="E1531" s="12">
        <v>1</v>
      </c>
      <c r="F1531" s="12">
        <v>1</v>
      </c>
      <c r="G1531" s="12">
        <v>0.57999999999999996</v>
      </c>
      <c r="H1531" s="9">
        <v>7</v>
      </c>
      <c r="I1531" s="10" t="s">
        <v>48</v>
      </c>
      <c r="J1531" s="12">
        <v>1</v>
      </c>
      <c r="K1531" t="str">
        <f>VLOOKUP(A1531,MasterTutor!A:D,4,FALSE)</f>
        <v>Advanced</v>
      </c>
      <c r="L1531" t="str">
        <f>VLOOKUP(A1531,MasterTutor!A:D,3,FALSE)</f>
        <v>Adjunct</v>
      </c>
      <c r="M1531" t="str">
        <f>VLOOKUP(A1531,MasterTutor!A:D,2,FALSE)</f>
        <v>Kristin Haase-Alvey</v>
      </c>
    </row>
    <row r="1532" spans="1:13" x14ac:dyDescent="0.2">
      <c r="A1532" s="9" t="s">
        <v>340</v>
      </c>
      <c r="B1532" s="9" t="s">
        <v>14</v>
      </c>
      <c r="C1532" s="12">
        <v>0.7208</v>
      </c>
      <c r="D1532" s="12">
        <v>0.95719999999999905</v>
      </c>
      <c r="E1532" s="12">
        <v>0.88505747126436696</v>
      </c>
      <c r="F1532" s="12">
        <v>0.96875</v>
      </c>
      <c r="G1532" s="12">
        <v>0.58333333333333304</v>
      </c>
      <c r="H1532" s="9">
        <v>7</v>
      </c>
      <c r="I1532" s="10" t="s">
        <v>31</v>
      </c>
      <c r="J1532" s="12">
        <v>0.6</v>
      </c>
      <c r="K1532" t="str">
        <f>VLOOKUP(A1532,MasterTutor!A:D,4,FALSE)</f>
        <v>Advanced</v>
      </c>
      <c r="L1532" t="str">
        <f>VLOOKUP(A1532,MasterTutor!A:D,3,FALSE)</f>
        <v>Professional</v>
      </c>
      <c r="M1532" t="str">
        <f>VLOOKUP(A1532,MasterTutor!A:D,2,FALSE)</f>
        <v>Kristin Haase-Alvey</v>
      </c>
    </row>
    <row r="1533" spans="1:13" x14ac:dyDescent="0.2">
      <c r="A1533" s="9" t="s">
        <v>340</v>
      </c>
      <c r="B1533" s="9" t="s">
        <v>16</v>
      </c>
      <c r="C1533" s="12">
        <v>0.92</v>
      </c>
      <c r="D1533" s="12">
        <v>0.93</v>
      </c>
      <c r="E1533" s="12">
        <v>0.89</v>
      </c>
      <c r="F1533" s="12">
        <v>0.99</v>
      </c>
      <c r="G1533" s="12">
        <v>0.5</v>
      </c>
      <c r="H1533" s="9">
        <v>15</v>
      </c>
      <c r="I1533" s="13">
        <v>45722</v>
      </c>
      <c r="J1533" s="14">
        <v>0.5</v>
      </c>
      <c r="K1533" t="str">
        <f>VLOOKUP(A1533,MasterTutor!A:D,4,FALSE)</f>
        <v>Advanced</v>
      </c>
      <c r="L1533" t="str">
        <f>VLOOKUP(A1533,MasterTutor!A:D,3,FALSE)</f>
        <v>Professional</v>
      </c>
      <c r="M1533" t="str">
        <f>VLOOKUP(A1533,MasterTutor!A:D,2,FALSE)</f>
        <v>Kristin Haase-Alvey</v>
      </c>
    </row>
    <row r="1534" spans="1:13" x14ac:dyDescent="0.2">
      <c r="A1534" s="9" t="s">
        <v>340</v>
      </c>
      <c r="B1534" s="9" t="s">
        <v>257</v>
      </c>
      <c r="C1534" s="12">
        <v>0.81</v>
      </c>
      <c r="D1534" s="12">
        <v>0.92</v>
      </c>
      <c r="E1534" s="12">
        <v>0.93</v>
      </c>
      <c r="F1534" s="12">
        <v>0.98</v>
      </c>
      <c r="G1534" s="12">
        <v>1</v>
      </c>
      <c r="H1534" s="9">
        <v>13</v>
      </c>
      <c r="I1534" s="10">
        <v>0.6</v>
      </c>
      <c r="J1534" s="12">
        <f>3/5</f>
        <v>0.6</v>
      </c>
      <c r="K1534" t="str">
        <f>VLOOKUP(A1534,MasterTutor!A:D,4,FALSE)</f>
        <v>Advanced</v>
      </c>
      <c r="L1534" t="str">
        <f>VLOOKUP(A1534,MasterTutor!A:D,3,FALSE)</f>
        <v>Professional</v>
      </c>
      <c r="M1534" t="str">
        <f>VLOOKUP(A1534,MasterTutor!A:D,2,FALSE)</f>
        <v>Kristin Haase-Alvey</v>
      </c>
    </row>
    <row r="1535" spans="1:13" x14ac:dyDescent="0.2">
      <c r="A1535" s="9" t="s">
        <v>340</v>
      </c>
      <c r="B1535" s="9" t="s">
        <v>29</v>
      </c>
      <c r="C1535" s="12">
        <v>0.73329999999999995</v>
      </c>
      <c r="D1535" s="12">
        <v>0.83389999999999997</v>
      </c>
      <c r="E1535" s="12">
        <v>0.96296296299999995</v>
      </c>
      <c r="F1535" s="12">
        <v>0.982758621</v>
      </c>
      <c r="G1535" s="12">
        <v>0.83333333300000001</v>
      </c>
      <c r="H1535" s="9">
        <v>11</v>
      </c>
      <c r="I1535" s="10">
        <v>1</v>
      </c>
      <c r="J1535" s="12">
        <f>I1535</f>
        <v>1</v>
      </c>
      <c r="K1535" t="str">
        <f>VLOOKUP(A1535,MasterTutor!A:D,4,FALSE)</f>
        <v>Advanced</v>
      </c>
      <c r="L1535" t="str">
        <f>VLOOKUP(A1535,MasterTutor!A:D,3,FALSE)</f>
        <v>Professional</v>
      </c>
      <c r="M1535" t="str">
        <f>VLOOKUP(A1535,MasterTutor!A:D,2,FALSE)</f>
        <v>Kristin Haase-Alvey</v>
      </c>
    </row>
    <row r="1536" spans="1:13" x14ac:dyDescent="0.2">
      <c r="A1536" s="9" t="s">
        <v>340</v>
      </c>
      <c r="B1536" s="9" t="s">
        <v>17</v>
      </c>
      <c r="C1536" s="12">
        <v>0.04</v>
      </c>
      <c r="D1536" s="12">
        <v>1.21</v>
      </c>
      <c r="E1536" s="12">
        <v>1</v>
      </c>
      <c r="F1536" s="12">
        <v>0.75</v>
      </c>
      <c r="G1536" s="12">
        <v>1</v>
      </c>
      <c r="H1536" s="9" t="e">
        <v>#N/A</v>
      </c>
      <c r="I1536" s="10">
        <v>0</v>
      </c>
      <c r="J1536" s="12">
        <f>I1536</f>
        <v>0</v>
      </c>
      <c r="K1536" t="str">
        <f>VLOOKUP(A1536,MasterTutor!A:D,4,FALSE)</f>
        <v>Advanced</v>
      </c>
      <c r="L1536" t="str">
        <f>VLOOKUP(A1536,MasterTutor!A:D,3,FALSE)</f>
        <v>Professional</v>
      </c>
      <c r="M1536" t="str">
        <f>VLOOKUP(A1536,MasterTutor!A:D,2,FALSE)</f>
        <v>Kristin Haase-Alvey</v>
      </c>
    </row>
    <row r="1537" spans="1:13" x14ac:dyDescent="0.2">
      <c r="A1537" s="9" t="s">
        <v>340</v>
      </c>
      <c r="B1537" s="9" t="s">
        <v>18</v>
      </c>
      <c r="C1537" s="12">
        <v>0.51</v>
      </c>
      <c r="D1537" s="12">
        <v>1.2</v>
      </c>
      <c r="E1537" s="12">
        <v>0.95</v>
      </c>
      <c r="F1537" s="12">
        <v>1</v>
      </c>
      <c r="G1537" s="12">
        <v>0.56999999999999995</v>
      </c>
      <c r="H1537" s="9">
        <v>2</v>
      </c>
      <c r="I1537" s="10" t="s">
        <v>275</v>
      </c>
      <c r="J1537" s="12">
        <v>0.89</v>
      </c>
      <c r="K1537" t="str">
        <f>VLOOKUP(A1537,MasterTutor!A:D,4,FALSE)</f>
        <v>Advanced</v>
      </c>
      <c r="L1537" t="str">
        <f>VLOOKUP(A1537,MasterTutor!A:D,3,FALSE)</f>
        <v>Professional</v>
      </c>
      <c r="M1537" t="str">
        <f>VLOOKUP(A1537,MasterTutor!A:D,2,FALSE)</f>
        <v>Kristin Haase-Alvey</v>
      </c>
    </row>
    <row r="1538" spans="1:13" x14ac:dyDescent="0.2">
      <c r="A1538" s="9" t="s">
        <v>340</v>
      </c>
      <c r="B1538" s="9" t="s">
        <v>20</v>
      </c>
      <c r="C1538" s="12">
        <v>0.98</v>
      </c>
      <c r="D1538" s="12">
        <v>1.17</v>
      </c>
      <c r="E1538" s="12">
        <v>0.83</v>
      </c>
      <c r="F1538" s="12">
        <v>1</v>
      </c>
      <c r="G1538" s="12">
        <v>1</v>
      </c>
      <c r="H1538" s="9">
        <v>3</v>
      </c>
      <c r="I1538" s="10">
        <v>1</v>
      </c>
      <c r="J1538" s="12">
        <f>I1538</f>
        <v>1</v>
      </c>
      <c r="K1538" t="str">
        <f>VLOOKUP(A1538,MasterTutor!A:D,4,FALSE)</f>
        <v>Advanced</v>
      </c>
      <c r="L1538" t="str">
        <f>VLOOKUP(A1538,MasterTutor!A:D,3,FALSE)</f>
        <v>Professional</v>
      </c>
      <c r="M1538" t="str">
        <f>VLOOKUP(A1538,MasterTutor!A:D,2,FALSE)</f>
        <v>Kristin Haase-Alvey</v>
      </c>
    </row>
    <row r="1539" spans="1:13" x14ac:dyDescent="0.2">
      <c r="A1539" s="9" t="s">
        <v>340</v>
      </c>
      <c r="B1539" s="9" t="s">
        <v>21</v>
      </c>
      <c r="C1539" s="12">
        <v>0.79</v>
      </c>
      <c r="D1539" s="12">
        <v>1.08</v>
      </c>
      <c r="E1539" s="12">
        <v>0.94</v>
      </c>
      <c r="F1539" s="12">
        <v>0.98</v>
      </c>
      <c r="G1539" s="12">
        <v>1</v>
      </c>
      <c r="H1539" s="9">
        <v>4</v>
      </c>
      <c r="I1539" s="10" t="s">
        <v>37</v>
      </c>
      <c r="J1539" s="12">
        <v>1</v>
      </c>
      <c r="K1539" t="str">
        <f>VLOOKUP(A1539,MasterTutor!A:D,4,FALSE)</f>
        <v>Advanced</v>
      </c>
      <c r="L1539" t="str">
        <f>VLOOKUP(A1539,MasterTutor!A:D,3,FALSE)</f>
        <v>Professional</v>
      </c>
      <c r="M1539" t="str">
        <f>VLOOKUP(A1539,MasterTutor!A:D,2,FALSE)</f>
        <v>Kristin Haase-Alvey</v>
      </c>
    </row>
    <row r="1540" spans="1:13" x14ac:dyDescent="0.2">
      <c r="A1540" s="9" t="s">
        <v>340</v>
      </c>
      <c r="B1540" s="9" t="s">
        <v>22</v>
      </c>
      <c r="C1540" s="12">
        <v>0.65</v>
      </c>
      <c r="D1540" s="12">
        <v>1.08</v>
      </c>
      <c r="E1540" s="12">
        <v>0.95</v>
      </c>
      <c r="F1540" s="12">
        <v>0.98</v>
      </c>
      <c r="G1540" s="12">
        <v>1</v>
      </c>
      <c r="H1540" s="9">
        <v>5</v>
      </c>
      <c r="I1540" s="10" t="s">
        <v>126</v>
      </c>
      <c r="J1540" s="12">
        <v>0.8</v>
      </c>
      <c r="K1540" t="str">
        <f>VLOOKUP(A1540,MasterTutor!A:D,4,FALSE)</f>
        <v>Advanced</v>
      </c>
      <c r="L1540" t="str">
        <f>VLOOKUP(A1540,MasterTutor!A:D,3,FALSE)</f>
        <v>Professional</v>
      </c>
      <c r="M1540" t="str">
        <f>VLOOKUP(A1540,MasterTutor!A:D,2,FALSE)</f>
        <v>Kristin Haase-Alvey</v>
      </c>
    </row>
    <row r="1541" spans="1:13" x14ac:dyDescent="0.2">
      <c r="A1541" s="9" t="s">
        <v>341</v>
      </c>
      <c r="B1541" s="9" t="s">
        <v>17</v>
      </c>
      <c r="C1541" s="12">
        <v>0.4</v>
      </c>
      <c r="D1541" s="12">
        <v>1.1100000000000001</v>
      </c>
      <c r="E1541" s="12">
        <v>0.98</v>
      </c>
      <c r="F1541" s="12">
        <v>0.86</v>
      </c>
      <c r="G1541" s="12">
        <v>1</v>
      </c>
      <c r="H1541" s="9" t="e">
        <v>#N/A</v>
      </c>
      <c r="I1541" s="10" t="s">
        <v>26</v>
      </c>
      <c r="J1541" s="12">
        <v>0.5</v>
      </c>
      <c r="K1541" t="e">
        <f>VLOOKUP(A1541,MasterTutor!A:D,4,FALSE)</f>
        <v>#N/A</v>
      </c>
      <c r="L1541" t="e">
        <f>VLOOKUP(A1541,MasterTutor!A:D,3,FALSE)</f>
        <v>#N/A</v>
      </c>
      <c r="M1541" t="e">
        <f>VLOOKUP(A1541,MasterTutor!A:D,2,FALSE)</f>
        <v>#N/A</v>
      </c>
    </row>
    <row r="1542" spans="1:13" x14ac:dyDescent="0.2">
      <c r="A1542" s="9" t="s">
        <v>341</v>
      </c>
      <c r="B1542" s="9" t="s">
        <v>18</v>
      </c>
      <c r="C1542" s="12">
        <v>0.24</v>
      </c>
      <c r="D1542" s="12">
        <v>1.05</v>
      </c>
      <c r="E1542" s="12">
        <v>1</v>
      </c>
      <c r="F1542" s="12">
        <v>1</v>
      </c>
      <c r="G1542" s="12">
        <v>1</v>
      </c>
      <c r="H1542" s="9">
        <v>1</v>
      </c>
      <c r="I1542" s="10">
        <v>1</v>
      </c>
      <c r="J1542" s="12">
        <f>I1542</f>
        <v>1</v>
      </c>
      <c r="K1542" t="e">
        <f>VLOOKUP(A1542,MasterTutor!A:D,4,FALSE)</f>
        <v>#N/A</v>
      </c>
      <c r="L1542" t="e">
        <f>VLOOKUP(A1542,MasterTutor!A:D,3,FALSE)</f>
        <v>#N/A</v>
      </c>
      <c r="M1542" t="e">
        <f>VLOOKUP(A1542,MasterTutor!A:D,2,FALSE)</f>
        <v>#N/A</v>
      </c>
    </row>
    <row r="1543" spans="1:13" x14ac:dyDescent="0.2">
      <c r="A1543" s="9" t="s">
        <v>341</v>
      </c>
      <c r="B1543" s="9" t="s">
        <v>20</v>
      </c>
      <c r="C1543" s="12">
        <v>0.44</v>
      </c>
      <c r="D1543" s="12">
        <v>1.19</v>
      </c>
      <c r="E1543" s="12">
        <v>0.98</v>
      </c>
      <c r="F1543" s="12">
        <v>0.73</v>
      </c>
      <c r="G1543" s="12">
        <v>0.61</v>
      </c>
      <c r="H1543" s="9" t="e">
        <v>#N/A</v>
      </c>
      <c r="I1543" s="10">
        <v>0</v>
      </c>
      <c r="J1543" s="12">
        <f>I1543</f>
        <v>0</v>
      </c>
      <c r="K1543" t="e">
        <f>VLOOKUP(A1543,MasterTutor!A:D,4,FALSE)</f>
        <v>#N/A</v>
      </c>
      <c r="L1543" t="e">
        <f>VLOOKUP(A1543,MasterTutor!A:D,3,FALSE)</f>
        <v>#N/A</v>
      </c>
      <c r="M1543" t="e">
        <f>VLOOKUP(A1543,MasterTutor!A:D,2,FALSE)</f>
        <v>#N/A</v>
      </c>
    </row>
    <row r="1544" spans="1:13" x14ac:dyDescent="0.2">
      <c r="A1544" s="9" t="s">
        <v>342</v>
      </c>
      <c r="B1544" s="9" t="s">
        <v>257</v>
      </c>
      <c r="C1544" s="12">
        <v>0</v>
      </c>
      <c r="D1544" s="12">
        <v>0</v>
      </c>
      <c r="E1544" s="12">
        <v>0</v>
      </c>
      <c r="F1544" s="12">
        <v>0</v>
      </c>
      <c r="G1544" s="12">
        <v>0</v>
      </c>
      <c r="H1544" s="9">
        <v>0</v>
      </c>
      <c r="I1544" s="10"/>
      <c r="J1544" s="12"/>
      <c r="K1544" t="str">
        <f>VLOOKUP(A1544,MasterTutor!A:D,4,FALSE)</f>
        <v>Advanced</v>
      </c>
      <c r="L1544" t="str">
        <f>VLOOKUP(A1544,MasterTutor!A:D,3,FALSE)</f>
        <v>Professional</v>
      </c>
      <c r="M1544" t="str">
        <f>VLOOKUP(A1544,MasterTutor!A:D,2,FALSE)</f>
        <v>Annelies de Groot</v>
      </c>
    </row>
    <row r="1545" spans="1:13" x14ac:dyDescent="0.2">
      <c r="A1545" s="9" t="s">
        <v>342</v>
      </c>
      <c r="B1545" s="9" t="s">
        <v>29</v>
      </c>
      <c r="C1545" s="12">
        <v>0.1333</v>
      </c>
      <c r="D1545" s="12">
        <v>0.79110000000000003</v>
      </c>
      <c r="E1545" s="12">
        <v>1</v>
      </c>
      <c r="F1545" s="12">
        <v>1</v>
      </c>
      <c r="G1545" s="12">
        <v>0</v>
      </c>
      <c r="H1545" s="9">
        <v>0</v>
      </c>
      <c r="I1545" s="10">
        <v>0.1111111111111111</v>
      </c>
      <c r="J1545" s="12">
        <f>I1545</f>
        <v>0.1111111111111111</v>
      </c>
      <c r="K1545" t="str">
        <f>VLOOKUP(A1545,MasterTutor!A:D,4,FALSE)</f>
        <v>Advanced</v>
      </c>
      <c r="L1545" t="str">
        <f>VLOOKUP(A1545,MasterTutor!A:D,3,FALSE)</f>
        <v>Professional</v>
      </c>
      <c r="M1545" t="str">
        <f>VLOOKUP(A1545,MasterTutor!A:D,2,FALSE)</f>
        <v>Annelies de Groot</v>
      </c>
    </row>
    <row r="1546" spans="1:13" x14ac:dyDescent="0.2">
      <c r="A1546" s="9" t="s">
        <v>343</v>
      </c>
      <c r="B1546" s="9" t="s">
        <v>14</v>
      </c>
      <c r="C1546" s="12">
        <v>1.0874999999999999</v>
      </c>
      <c r="D1546" s="12">
        <v>1.0575999999999901</v>
      </c>
      <c r="E1546" s="12">
        <v>0.96178343949044498</v>
      </c>
      <c r="F1546" s="12">
        <v>0.91463414634146301</v>
      </c>
      <c r="G1546" s="12">
        <v>0.91666666666666596</v>
      </c>
      <c r="H1546" s="9">
        <v>10</v>
      </c>
      <c r="I1546" s="10" t="s">
        <v>36</v>
      </c>
      <c r="J1546" s="12">
        <v>0</v>
      </c>
      <c r="K1546" t="str">
        <f>VLOOKUP(A1546,MasterTutor!A:D,4,FALSE)</f>
        <v>Advanced</v>
      </c>
      <c r="L1546" t="str">
        <f>VLOOKUP(A1546,MasterTutor!A:D,3,FALSE)</f>
        <v>Professional</v>
      </c>
      <c r="M1546" t="str">
        <f>VLOOKUP(A1546,MasterTutor!A:D,2,FALSE)</f>
        <v>Ela Cross</v>
      </c>
    </row>
    <row r="1547" spans="1:13" x14ac:dyDescent="0.2">
      <c r="A1547" s="9" t="s">
        <v>343</v>
      </c>
      <c r="B1547" s="9" t="s">
        <v>16</v>
      </c>
      <c r="C1547" s="12">
        <v>0.74</v>
      </c>
      <c r="D1547" s="12">
        <v>1.1299999999999999</v>
      </c>
      <c r="E1547" s="12">
        <v>0.96</v>
      </c>
      <c r="F1547" s="12">
        <v>0.92</v>
      </c>
      <c r="G1547" s="12">
        <v>1</v>
      </c>
      <c r="H1547" s="9">
        <v>11</v>
      </c>
      <c r="I1547" s="13">
        <v>45690</v>
      </c>
      <c r="J1547" s="12">
        <v>1</v>
      </c>
      <c r="K1547" t="str">
        <f>VLOOKUP(A1547,MasterTutor!A:D,4,FALSE)</f>
        <v>Advanced</v>
      </c>
      <c r="L1547" t="str">
        <f>VLOOKUP(A1547,MasterTutor!A:D,3,FALSE)</f>
        <v>Professional</v>
      </c>
      <c r="M1547" t="str">
        <f>VLOOKUP(A1547,MasterTutor!A:D,2,FALSE)</f>
        <v>Ela Cross</v>
      </c>
    </row>
    <row r="1548" spans="1:13" x14ac:dyDescent="0.2">
      <c r="A1548" s="9" t="s">
        <v>343</v>
      </c>
      <c r="B1548" s="9" t="s">
        <v>257</v>
      </c>
      <c r="C1548" s="12">
        <v>0.66</v>
      </c>
      <c r="D1548" s="12">
        <v>1.01</v>
      </c>
      <c r="E1548" s="12">
        <v>0.97</v>
      </c>
      <c r="F1548" s="12">
        <v>0.91</v>
      </c>
      <c r="G1548" s="12">
        <v>0.9</v>
      </c>
      <c r="H1548" s="9">
        <v>7</v>
      </c>
      <c r="I1548" s="10">
        <v>0.75</v>
      </c>
      <c r="J1548" s="12">
        <v>0.75</v>
      </c>
      <c r="K1548" t="str">
        <f>VLOOKUP(A1548,MasterTutor!A:D,4,FALSE)</f>
        <v>Advanced</v>
      </c>
      <c r="L1548" t="str">
        <f>VLOOKUP(A1548,MasterTutor!A:D,3,FALSE)</f>
        <v>Professional</v>
      </c>
      <c r="M1548" t="str">
        <f>VLOOKUP(A1548,MasterTutor!A:D,2,FALSE)</f>
        <v>Ela Cross</v>
      </c>
    </row>
    <row r="1549" spans="1:13" x14ac:dyDescent="0.2">
      <c r="A1549" s="9" t="s">
        <v>343</v>
      </c>
      <c r="B1549" s="9" t="s">
        <v>29</v>
      </c>
      <c r="C1549" s="12">
        <v>0.97709999999999997</v>
      </c>
      <c r="D1549" s="12">
        <v>1.1003000000000001</v>
      </c>
      <c r="E1549" s="12">
        <v>0.96946564899999998</v>
      </c>
      <c r="F1549" s="12">
        <v>0.94505494499999998</v>
      </c>
      <c r="G1549" s="12">
        <v>0.8</v>
      </c>
      <c r="H1549" s="9">
        <v>11</v>
      </c>
      <c r="I1549" s="10">
        <v>0.83333333333333337</v>
      </c>
      <c r="J1549" s="12">
        <f>I1549</f>
        <v>0.83333333333333337</v>
      </c>
      <c r="K1549" t="str">
        <f>VLOOKUP(A1549,MasterTutor!A:D,4,FALSE)</f>
        <v>Advanced</v>
      </c>
      <c r="L1549" t="str">
        <f>VLOOKUP(A1549,MasterTutor!A:D,3,FALSE)</f>
        <v>Professional</v>
      </c>
      <c r="M1549" t="str">
        <f>VLOOKUP(A1549,MasterTutor!A:D,2,FALSE)</f>
        <v>Ela Cross</v>
      </c>
    </row>
    <row r="1550" spans="1:13" x14ac:dyDescent="0.2">
      <c r="A1550" s="9" t="s">
        <v>343</v>
      </c>
      <c r="B1550" s="9" t="s">
        <v>17</v>
      </c>
      <c r="C1550" s="12">
        <v>0.8</v>
      </c>
      <c r="D1550" s="12">
        <v>1.1000000000000001</v>
      </c>
      <c r="E1550" s="12">
        <v>0.96</v>
      </c>
      <c r="F1550" s="12">
        <v>0.98</v>
      </c>
      <c r="G1550" s="12">
        <v>0.36</v>
      </c>
      <c r="H1550" s="9">
        <v>7</v>
      </c>
      <c r="I1550" s="10" t="s">
        <v>99</v>
      </c>
      <c r="J1550" s="12">
        <v>0.83</v>
      </c>
      <c r="K1550" t="str">
        <f>VLOOKUP(A1550,MasterTutor!A:D,4,FALSE)</f>
        <v>Advanced</v>
      </c>
      <c r="L1550" t="str">
        <f>VLOOKUP(A1550,MasterTutor!A:D,3,FALSE)</f>
        <v>Professional</v>
      </c>
      <c r="M1550" t="str">
        <f>VLOOKUP(A1550,MasterTutor!A:D,2,FALSE)</f>
        <v>Ela Cross</v>
      </c>
    </row>
    <row r="1551" spans="1:13" x14ac:dyDescent="0.2">
      <c r="A1551" s="9" t="s">
        <v>343</v>
      </c>
      <c r="B1551" s="9" t="s">
        <v>18</v>
      </c>
      <c r="C1551" s="12">
        <v>0.73</v>
      </c>
      <c r="D1551" s="12">
        <v>1.1499999999999999</v>
      </c>
      <c r="E1551" s="12">
        <v>0.91</v>
      </c>
      <c r="F1551" s="12">
        <v>1</v>
      </c>
      <c r="G1551" s="12">
        <v>0.77</v>
      </c>
      <c r="H1551" s="9">
        <v>10</v>
      </c>
      <c r="I1551" s="10" t="s">
        <v>19</v>
      </c>
      <c r="J1551" s="12">
        <v>0.67</v>
      </c>
      <c r="K1551" t="str">
        <f>VLOOKUP(A1551,MasterTutor!A:D,4,FALSE)</f>
        <v>Advanced</v>
      </c>
      <c r="L1551" t="str">
        <f>VLOOKUP(A1551,MasterTutor!A:D,3,FALSE)</f>
        <v>Professional</v>
      </c>
      <c r="M1551" t="str">
        <f>VLOOKUP(A1551,MasterTutor!A:D,2,FALSE)</f>
        <v>Ela Cross</v>
      </c>
    </row>
    <row r="1552" spans="1:13" x14ac:dyDescent="0.2">
      <c r="A1552" s="9" t="s">
        <v>343</v>
      </c>
      <c r="B1552" s="9" t="s">
        <v>20</v>
      </c>
      <c r="C1552" s="12">
        <v>1.05</v>
      </c>
      <c r="D1552" s="12">
        <v>1.1499999999999999</v>
      </c>
      <c r="E1552" s="12">
        <v>0.98</v>
      </c>
      <c r="F1552" s="12">
        <v>0.71</v>
      </c>
      <c r="G1552" s="12">
        <v>0.44</v>
      </c>
      <c r="H1552" s="9">
        <v>10</v>
      </c>
      <c r="I1552" s="10">
        <v>0</v>
      </c>
      <c r="J1552" s="12">
        <f>I1552</f>
        <v>0</v>
      </c>
      <c r="K1552" t="str">
        <f>VLOOKUP(A1552,MasterTutor!A:D,4,FALSE)</f>
        <v>Advanced</v>
      </c>
      <c r="L1552" t="str">
        <f>VLOOKUP(A1552,MasterTutor!A:D,3,FALSE)</f>
        <v>Professional</v>
      </c>
      <c r="M1552" t="str">
        <f>VLOOKUP(A1552,MasterTutor!A:D,2,FALSE)</f>
        <v>Ela Cross</v>
      </c>
    </row>
    <row r="1553" spans="1:13" x14ac:dyDescent="0.2">
      <c r="A1553" s="9" t="s">
        <v>343</v>
      </c>
      <c r="B1553" s="9" t="s">
        <v>21</v>
      </c>
      <c r="C1553" s="12">
        <v>0.9</v>
      </c>
      <c r="D1553" s="12">
        <v>1.1299999999999999</v>
      </c>
      <c r="E1553" s="12">
        <v>0.95</v>
      </c>
      <c r="F1553" s="12">
        <v>0.89</v>
      </c>
      <c r="G1553" s="12">
        <v>0.23</v>
      </c>
      <c r="H1553" s="9">
        <v>9</v>
      </c>
      <c r="I1553" s="10" t="s">
        <v>64</v>
      </c>
      <c r="J1553" s="12">
        <v>0.25</v>
      </c>
      <c r="K1553" t="str">
        <f>VLOOKUP(A1553,MasterTutor!A:D,4,FALSE)</f>
        <v>Advanced</v>
      </c>
      <c r="L1553" t="str">
        <f>VLOOKUP(A1553,MasterTutor!A:D,3,FALSE)</f>
        <v>Professional</v>
      </c>
      <c r="M1553" t="str">
        <f>VLOOKUP(A1553,MasterTutor!A:D,2,FALSE)</f>
        <v>Ela Cross</v>
      </c>
    </row>
    <row r="1554" spans="1:13" x14ac:dyDescent="0.2">
      <c r="A1554" s="9" t="s">
        <v>343</v>
      </c>
      <c r="B1554" s="9" t="s">
        <v>22</v>
      </c>
      <c r="C1554" s="12">
        <v>1.04</v>
      </c>
      <c r="D1554" s="12">
        <v>1.21</v>
      </c>
      <c r="E1554" s="12">
        <v>0.96</v>
      </c>
      <c r="F1554" s="12">
        <v>0.94</v>
      </c>
      <c r="G1554" s="12">
        <v>0.85</v>
      </c>
      <c r="H1554" s="9">
        <v>19</v>
      </c>
      <c r="I1554" s="10" t="s">
        <v>39</v>
      </c>
      <c r="J1554" s="12">
        <v>0.66</v>
      </c>
      <c r="K1554" t="str">
        <f>VLOOKUP(A1554,MasterTutor!A:D,4,FALSE)</f>
        <v>Advanced</v>
      </c>
      <c r="L1554" t="str">
        <f>VLOOKUP(A1554,MasterTutor!A:D,3,FALSE)</f>
        <v>Professional</v>
      </c>
      <c r="M1554" t="str">
        <f>VLOOKUP(A1554,MasterTutor!A:D,2,FALSE)</f>
        <v>Ela Cross</v>
      </c>
    </row>
    <row r="1555" spans="1:13" x14ac:dyDescent="0.2">
      <c r="A1555" s="9" t="s">
        <v>344</v>
      </c>
      <c r="B1555" s="9" t="s">
        <v>14</v>
      </c>
      <c r="C1555" s="12">
        <v>0.87859999999999905</v>
      </c>
      <c r="D1555" s="12">
        <v>1.0276000000000001</v>
      </c>
      <c r="E1555" s="12">
        <v>1</v>
      </c>
      <c r="F1555" s="12">
        <v>0.98876404494381998</v>
      </c>
      <c r="G1555" s="12">
        <v>0.105263157894736</v>
      </c>
      <c r="H1555" s="9">
        <v>10</v>
      </c>
      <c r="I1555" s="10" t="s">
        <v>189</v>
      </c>
      <c r="J1555" s="12">
        <v>0</v>
      </c>
      <c r="K1555" t="str">
        <f>VLOOKUP(A1555,MasterTutor!A:D,4,FALSE)</f>
        <v>Advanced</v>
      </c>
      <c r="L1555" t="str">
        <f>VLOOKUP(A1555,MasterTutor!A:D,3,FALSE)</f>
        <v>Professional</v>
      </c>
      <c r="M1555" t="str">
        <f>VLOOKUP(A1555,MasterTutor!A:D,2,FALSE)</f>
        <v>Ian Plamondon</v>
      </c>
    </row>
    <row r="1556" spans="1:13" x14ac:dyDescent="0.2">
      <c r="A1556" s="9" t="s">
        <v>344</v>
      </c>
      <c r="B1556" s="9" t="s">
        <v>16</v>
      </c>
      <c r="C1556" s="12">
        <v>0.9</v>
      </c>
      <c r="D1556" s="12">
        <v>0.93</v>
      </c>
      <c r="E1556" s="12">
        <v>0.99</v>
      </c>
      <c r="F1556" s="12">
        <v>0.98</v>
      </c>
      <c r="G1556" s="12">
        <v>0.67</v>
      </c>
      <c r="H1556" s="9">
        <v>13</v>
      </c>
      <c r="I1556" s="13">
        <v>45664</v>
      </c>
      <c r="J1556" s="14">
        <v>0.14000000000000001</v>
      </c>
      <c r="K1556" t="str">
        <f>VLOOKUP(A1556,MasterTutor!A:D,4,FALSE)</f>
        <v>Advanced</v>
      </c>
      <c r="L1556" t="str">
        <f>VLOOKUP(A1556,MasterTutor!A:D,3,FALSE)</f>
        <v>Professional</v>
      </c>
      <c r="M1556" t="str">
        <f>VLOOKUP(A1556,MasterTutor!A:D,2,FALSE)</f>
        <v>Ian Plamondon</v>
      </c>
    </row>
    <row r="1557" spans="1:13" x14ac:dyDescent="0.2">
      <c r="A1557" s="9" t="s">
        <v>344</v>
      </c>
      <c r="B1557" s="9" t="s">
        <v>257</v>
      </c>
      <c r="C1557" s="12">
        <v>0.7</v>
      </c>
      <c r="D1557" s="12">
        <v>0.87</v>
      </c>
      <c r="E1557" s="12">
        <v>0.99</v>
      </c>
      <c r="F1557" s="12">
        <v>0.95</v>
      </c>
      <c r="G1557" s="12">
        <v>0.63</v>
      </c>
      <c r="H1557" s="9">
        <v>7</v>
      </c>
      <c r="I1557" s="10">
        <v>0.5</v>
      </c>
      <c r="J1557" s="12">
        <v>0.5</v>
      </c>
      <c r="K1557" t="str">
        <f>VLOOKUP(A1557,MasterTutor!A:D,4,FALSE)</f>
        <v>Advanced</v>
      </c>
      <c r="L1557" t="str">
        <f>VLOOKUP(A1557,MasterTutor!A:D,3,FALSE)</f>
        <v>Professional</v>
      </c>
      <c r="M1557" t="str">
        <f>VLOOKUP(A1557,MasterTutor!A:D,2,FALSE)</f>
        <v>Ian Plamondon</v>
      </c>
    </row>
    <row r="1558" spans="1:13" x14ac:dyDescent="0.2">
      <c r="A1558" s="9" t="s">
        <v>344</v>
      </c>
      <c r="B1558" s="9" t="s">
        <v>29</v>
      </c>
      <c r="C1558" s="12">
        <v>0.72499999999999998</v>
      </c>
      <c r="D1558" s="12">
        <v>0.85470000000000002</v>
      </c>
      <c r="E1558" s="12">
        <v>1</v>
      </c>
      <c r="F1558" s="12">
        <v>0.96923076900000005</v>
      </c>
      <c r="G1558" s="12">
        <v>0.76923076899999998</v>
      </c>
      <c r="H1558" s="9">
        <v>10</v>
      </c>
      <c r="I1558" s="10" t="s">
        <v>187</v>
      </c>
      <c r="J1558" s="12">
        <v>0</v>
      </c>
      <c r="K1558" t="str">
        <f>VLOOKUP(A1558,MasterTutor!A:D,4,FALSE)</f>
        <v>Advanced</v>
      </c>
      <c r="L1558" t="str">
        <f>VLOOKUP(A1558,MasterTutor!A:D,3,FALSE)</f>
        <v>Professional</v>
      </c>
      <c r="M1558" t="str">
        <f>VLOOKUP(A1558,MasterTutor!A:D,2,FALSE)</f>
        <v>Ian Plamondon</v>
      </c>
    </row>
    <row r="1559" spans="1:13" x14ac:dyDescent="0.2">
      <c r="A1559" s="9" t="s">
        <v>344</v>
      </c>
      <c r="B1559" s="9" t="s">
        <v>17</v>
      </c>
      <c r="C1559" s="12">
        <v>0.46</v>
      </c>
      <c r="D1559" s="12">
        <v>1.04</v>
      </c>
      <c r="E1559" s="12">
        <v>0.99</v>
      </c>
      <c r="F1559" s="12">
        <v>1</v>
      </c>
      <c r="G1559" s="12">
        <v>0.67</v>
      </c>
      <c r="H1559" s="9" t="e">
        <v>#N/A</v>
      </c>
      <c r="I1559" s="10">
        <v>0</v>
      </c>
      <c r="J1559" s="12">
        <f>I1559</f>
        <v>0</v>
      </c>
      <c r="K1559" t="str">
        <f>VLOOKUP(A1559,MasterTutor!A:D,4,FALSE)</f>
        <v>Advanced</v>
      </c>
      <c r="L1559" t="str">
        <f>VLOOKUP(A1559,MasterTutor!A:D,3,FALSE)</f>
        <v>Professional</v>
      </c>
      <c r="M1559" t="str">
        <f>VLOOKUP(A1559,MasterTutor!A:D,2,FALSE)</f>
        <v>Ian Plamondon</v>
      </c>
    </row>
    <row r="1560" spans="1:13" x14ac:dyDescent="0.2">
      <c r="A1560" s="9" t="s">
        <v>344</v>
      </c>
      <c r="B1560" s="9" t="s">
        <v>18</v>
      </c>
      <c r="C1560" s="12">
        <v>0.31</v>
      </c>
      <c r="D1560" s="12">
        <v>1.1100000000000001</v>
      </c>
      <c r="E1560" s="12">
        <v>1</v>
      </c>
      <c r="F1560" s="12">
        <v>0.96</v>
      </c>
      <c r="G1560" s="12">
        <v>0.3</v>
      </c>
      <c r="H1560" s="9">
        <v>2</v>
      </c>
      <c r="I1560" s="10">
        <v>0</v>
      </c>
      <c r="J1560" s="12">
        <f>I1560</f>
        <v>0</v>
      </c>
      <c r="K1560" t="str">
        <f>VLOOKUP(A1560,MasterTutor!A:D,4,FALSE)</f>
        <v>Advanced</v>
      </c>
      <c r="L1560" t="str">
        <f>VLOOKUP(A1560,MasterTutor!A:D,3,FALSE)</f>
        <v>Professional</v>
      </c>
      <c r="M1560" t="str">
        <f>VLOOKUP(A1560,MasterTutor!A:D,2,FALSE)</f>
        <v>Ian Plamondon</v>
      </c>
    </row>
    <row r="1561" spans="1:13" x14ac:dyDescent="0.2">
      <c r="A1561" s="9" t="s">
        <v>344</v>
      </c>
      <c r="B1561" s="9" t="s">
        <v>20</v>
      </c>
      <c r="C1561" s="12">
        <v>0.61</v>
      </c>
      <c r="D1561" s="12">
        <v>1.01</v>
      </c>
      <c r="E1561" s="12">
        <v>0.99</v>
      </c>
      <c r="F1561" s="12">
        <v>0.71</v>
      </c>
      <c r="G1561" s="12">
        <v>0.2</v>
      </c>
      <c r="H1561" s="9">
        <v>2</v>
      </c>
      <c r="I1561" s="10" t="s">
        <v>19</v>
      </c>
      <c r="J1561" s="12">
        <v>0.67</v>
      </c>
      <c r="K1561" t="str">
        <f>VLOOKUP(A1561,MasterTutor!A:D,4,FALSE)</f>
        <v>Advanced</v>
      </c>
      <c r="L1561" t="str">
        <f>VLOOKUP(A1561,MasterTutor!A:D,3,FALSE)</f>
        <v>Professional</v>
      </c>
      <c r="M1561" t="str">
        <f>VLOOKUP(A1561,MasterTutor!A:D,2,FALSE)</f>
        <v>Ian Plamondon</v>
      </c>
    </row>
    <row r="1562" spans="1:13" x14ac:dyDescent="0.2">
      <c r="A1562" s="9" t="s">
        <v>344</v>
      </c>
      <c r="B1562" s="9" t="s">
        <v>21</v>
      </c>
      <c r="C1562" s="12">
        <v>0.76</v>
      </c>
      <c r="D1562" s="12">
        <v>1.01</v>
      </c>
      <c r="E1562" s="12">
        <v>0.99</v>
      </c>
      <c r="F1562" s="12">
        <v>0.94</v>
      </c>
      <c r="G1562" s="12">
        <v>0.15</v>
      </c>
      <c r="H1562" s="9">
        <v>5</v>
      </c>
      <c r="I1562" s="10" t="s">
        <v>168</v>
      </c>
      <c r="J1562" s="12">
        <v>0.28999999999999998</v>
      </c>
      <c r="K1562" t="str">
        <f>VLOOKUP(A1562,MasterTutor!A:D,4,FALSE)</f>
        <v>Advanced</v>
      </c>
      <c r="L1562" t="str">
        <f>VLOOKUP(A1562,MasterTutor!A:D,3,FALSE)</f>
        <v>Professional</v>
      </c>
      <c r="M1562" t="str">
        <f>VLOOKUP(A1562,MasterTutor!A:D,2,FALSE)</f>
        <v>Ian Plamondon</v>
      </c>
    </row>
    <row r="1563" spans="1:13" x14ac:dyDescent="0.2">
      <c r="A1563" s="9" t="s">
        <v>344</v>
      </c>
      <c r="B1563" s="9" t="s">
        <v>22</v>
      </c>
      <c r="C1563" s="12">
        <v>0.76</v>
      </c>
      <c r="D1563" s="12">
        <v>1.02</v>
      </c>
      <c r="E1563" s="12">
        <v>1</v>
      </c>
      <c r="F1563" s="12">
        <v>0.94</v>
      </c>
      <c r="G1563" s="12">
        <v>0.13</v>
      </c>
      <c r="H1563" s="9">
        <v>8</v>
      </c>
      <c r="I1563" s="10" t="s">
        <v>187</v>
      </c>
      <c r="J1563" s="12">
        <v>0</v>
      </c>
      <c r="K1563" t="str">
        <f>VLOOKUP(A1563,MasterTutor!A:D,4,FALSE)</f>
        <v>Advanced</v>
      </c>
      <c r="L1563" t="str">
        <f>VLOOKUP(A1563,MasterTutor!A:D,3,FALSE)</f>
        <v>Professional</v>
      </c>
      <c r="M1563" t="str">
        <f>VLOOKUP(A1563,MasterTutor!A:D,2,FALSE)</f>
        <v>Ian Plamondon</v>
      </c>
    </row>
    <row r="1564" spans="1:13" x14ac:dyDescent="0.2">
      <c r="A1564" s="9" t="s">
        <v>345</v>
      </c>
      <c r="B1564" s="9" t="s">
        <v>14</v>
      </c>
      <c r="C1564" s="12">
        <v>0.80210000000000004</v>
      </c>
      <c r="D1564" s="12">
        <v>1.1992</v>
      </c>
      <c r="E1564" s="12">
        <v>0.93181818181818099</v>
      </c>
      <c r="F1564" s="12">
        <v>0.97368421052631504</v>
      </c>
      <c r="G1564" s="12">
        <v>0.33333333333333298</v>
      </c>
      <c r="H1564" s="9">
        <v>8</v>
      </c>
      <c r="I1564" s="10" t="s">
        <v>168</v>
      </c>
      <c r="J1564" s="12">
        <v>0.28999999999999998</v>
      </c>
      <c r="K1564" t="str">
        <f>VLOOKUP(A1564,MasterTutor!A:D,4,FALSE)</f>
        <v>Advanced</v>
      </c>
      <c r="L1564" t="str">
        <f>VLOOKUP(A1564,MasterTutor!A:D,3,FALSE)</f>
        <v>Adjunct</v>
      </c>
      <c r="M1564" t="str">
        <f>VLOOKUP(A1564,MasterTutor!A:D,2,FALSE)</f>
        <v>Annelies de Groot</v>
      </c>
    </row>
    <row r="1565" spans="1:13" x14ac:dyDescent="0.2">
      <c r="A1565" s="9" t="s">
        <v>345</v>
      </c>
      <c r="B1565" s="9" t="s">
        <v>14</v>
      </c>
      <c r="C1565" s="12">
        <v>0.80210000000000004</v>
      </c>
      <c r="D1565" s="12">
        <v>1.1992</v>
      </c>
      <c r="E1565" s="12">
        <v>0.93181818181818099</v>
      </c>
      <c r="F1565" s="12">
        <v>0.97368421052631504</v>
      </c>
      <c r="G1565" s="12">
        <v>0.33333333333333298</v>
      </c>
      <c r="H1565" s="9">
        <v>8</v>
      </c>
      <c r="I1565" s="10" t="s">
        <v>168</v>
      </c>
      <c r="J1565" s="12">
        <f>_xlfn.TEXTBEFORE(I1565, "/")/_xlfn.TEXTAFTER(I1565,"/")</f>
        <v>0.2857142857142857</v>
      </c>
      <c r="K1565" t="str">
        <f>VLOOKUP(A1565,MasterTutor!A:D,4,FALSE)</f>
        <v>Advanced</v>
      </c>
      <c r="L1565" t="str">
        <f>VLOOKUP(A1565,MasterTutor!A:D,3,FALSE)</f>
        <v>Adjunct</v>
      </c>
      <c r="M1565" t="str">
        <f>VLOOKUP(A1565,MasterTutor!A:D,2,FALSE)</f>
        <v>Annelies de Groot</v>
      </c>
    </row>
    <row r="1566" spans="1:13" x14ac:dyDescent="0.2">
      <c r="A1566" s="9" t="s">
        <v>345</v>
      </c>
      <c r="B1566" s="9" t="s">
        <v>16</v>
      </c>
      <c r="C1566" s="12">
        <v>1.07</v>
      </c>
      <c r="D1566" s="12">
        <v>1.23</v>
      </c>
      <c r="E1566" s="12">
        <v>0.94</v>
      </c>
      <c r="F1566" s="12">
        <v>1</v>
      </c>
      <c r="G1566" s="12">
        <v>0.28999999999999998</v>
      </c>
      <c r="H1566" s="9">
        <v>3</v>
      </c>
      <c r="I1566" s="13" t="s">
        <v>148</v>
      </c>
      <c r="J1566" s="12">
        <v>0</v>
      </c>
      <c r="K1566" t="str">
        <f>VLOOKUP(A1566,MasterTutor!A:D,4,FALSE)</f>
        <v>Advanced</v>
      </c>
      <c r="L1566" t="str">
        <f>VLOOKUP(A1566,MasterTutor!A:D,3,FALSE)</f>
        <v>Adjunct</v>
      </c>
      <c r="M1566" t="str">
        <f>VLOOKUP(A1566,MasterTutor!A:D,2,FALSE)</f>
        <v>Annelies de Groot</v>
      </c>
    </row>
    <row r="1567" spans="1:13" x14ac:dyDescent="0.2">
      <c r="A1567" s="9" t="s">
        <v>345</v>
      </c>
      <c r="B1567" s="9" t="s">
        <v>257</v>
      </c>
      <c r="C1567" s="12">
        <v>1.04</v>
      </c>
      <c r="D1567" s="12">
        <v>1.25</v>
      </c>
      <c r="E1567" s="12">
        <v>1</v>
      </c>
      <c r="F1567" s="12">
        <v>1</v>
      </c>
      <c r="G1567" s="12">
        <v>0.2</v>
      </c>
      <c r="H1567" s="9">
        <v>6</v>
      </c>
      <c r="I1567" s="10" t="s">
        <v>54</v>
      </c>
      <c r="J1567" s="12">
        <v>0</v>
      </c>
      <c r="K1567" t="str">
        <f>VLOOKUP(A1567,MasterTutor!A:D,4,FALSE)</f>
        <v>Advanced</v>
      </c>
      <c r="L1567" t="str">
        <f>VLOOKUP(A1567,MasterTutor!A:D,3,FALSE)</f>
        <v>Adjunct</v>
      </c>
      <c r="M1567" t="str">
        <f>VLOOKUP(A1567,MasterTutor!A:D,2,FALSE)</f>
        <v>Annelies de Groot</v>
      </c>
    </row>
    <row r="1568" spans="1:13" x14ac:dyDescent="0.2">
      <c r="A1568" s="9" t="s">
        <v>345</v>
      </c>
      <c r="B1568" s="9" t="s">
        <v>29</v>
      </c>
      <c r="C1568" s="12">
        <v>1.2082999999999999</v>
      </c>
      <c r="D1568" s="12">
        <v>1.3164</v>
      </c>
      <c r="E1568" s="12">
        <v>0.95</v>
      </c>
      <c r="F1568" s="12">
        <v>1</v>
      </c>
      <c r="G1568" s="12">
        <v>0.46153846199999998</v>
      </c>
      <c r="H1568" s="9">
        <v>6</v>
      </c>
      <c r="I1568" s="10" t="s">
        <v>54</v>
      </c>
      <c r="J1568" s="12">
        <v>0</v>
      </c>
      <c r="K1568" t="str">
        <f>VLOOKUP(A1568,MasterTutor!A:D,4,FALSE)</f>
        <v>Advanced</v>
      </c>
      <c r="L1568" t="str">
        <f>VLOOKUP(A1568,MasterTutor!A:D,3,FALSE)</f>
        <v>Adjunct</v>
      </c>
      <c r="M1568" t="str">
        <f>VLOOKUP(A1568,MasterTutor!A:D,2,FALSE)</f>
        <v>Annelies de Groot</v>
      </c>
    </row>
    <row r="1569" spans="1:13" x14ac:dyDescent="0.2">
      <c r="A1569" s="9" t="s">
        <v>345</v>
      </c>
      <c r="B1569" s="9" t="s">
        <v>17</v>
      </c>
      <c r="C1569" s="12">
        <v>0.28000000000000003</v>
      </c>
      <c r="D1569" s="12">
        <v>1.1299999999999999</v>
      </c>
      <c r="E1569" s="12">
        <v>1</v>
      </c>
      <c r="F1569" s="12">
        <v>1</v>
      </c>
      <c r="G1569" s="12">
        <v>0.67</v>
      </c>
      <c r="H1569" s="9">
        <v>1</v>
      </c>
      <c r="I1569" s="10">
        <v>0</v>
      </c>
      <c r="J1569" s="12">
        <f>I1569</f>
        <v>0</v>
      </c>
      <c r="K1569" t="str">
        <f>VLOOKUP(A1569,MasterTutor!A:D,4,FALSE)</f>
        <v>Advanced</v>
      </c>
      <c r="L1569" t="str">
        <f>VLOOKUP(A1569,MasterTutor!A:D,3,FALSE)</f>
        <v>Adjunct</v>
      </c>
      <c r="M1569" t="str">
        <f>VLOOKUP(A1569,MasterTutor!A:D,2,FALSE)</f>
        <v>Annelies de Groot</v>
      </c>
    </row>
    <row r="1570" spans="1:13" x14ac:dyDescent="0.2">
      <c r="A1570" s="9" t="s">
        <v>345</v>
      </c>
      <c r="B1570" s="9" t="s">
        <v>18</v>
      </c>
      <c r="C1570" s="12">
        <v>0.17</v>
      </c>
      <c r="D1570" s="12">
        <v>1.17</v>
      </c>
      <c r="E1570" s="12">
        <v>1</v>
      </c>
      <c r="F1570" s="12">
        <v>1</v>
      </c>
      <c r="G1570" s="12">
        <v>1</v>
      </c>
      <c r="H1570" s="9" t="e">
        <v>#N/A</v>
      </c>
      <c r="I1570" s="10">
        <v>0</v>
      </c>
      <c r="J1570" s="12">
        <f>I1570</f>
        <v>0</v>
      </c>
      <c r="K1570" t="str">
        <f>VLOOKUP(A1570,MasterTutor!A:D,4,FALSE)</f>
        <v>Advanced</v>
      </c>
      <c r="L1570" t="str">
        <f>VLOOKUP(A1570,MasterTutor!A:D,3,FALSE)</f>
        <v>Adjunct</v>
      </c>
      <c r="M1570" t="str">
        <f>VLOOKUP(A1570,MasterTutor!A:D,2,FALSE)</f>
        <v>Annelies de Groot</v>
      </c>
    </row>
    <row r="1571" spans="1:13" x14ac:dyDescent="0.2">
      <c r="A1571" s="9" t="s">
        <v>345</v>
      </c>
      <c r="B1571" s="9" t="s">
        <v>20</v>
      </c>
      <c r="C1571" s="12">
        <v>0.23</v>
      </c>
      <c r="D1571" s="12">
        <v>0.93</v>
      </c>
      <c r="E1571" s="12">
        <v>0.91</v>
      </c>
      <c r="F1571" s="12">
        <v>1</v>
      </c>
      <c r="G1571" s="12">
        <v>0</v>
      </c>
      <c r="H1571" s="9">
        <v>1</v>
      </c>
      <c r="J1571" s="9"/>
      <c r="K1571" t="str">
        <f>VLOOKUP(A1571,MasterTutor!A:D,4,FALSE)</f>
        <v>Advanced</v>
      </c>
      <c r="L1571" t="str">
        <f>VLOOKUP(A1571,MasterTutor!A:D,3,FALSE)</f>
        <v>Adjunct</v>
      </c>
      <c r="M1571" t="str">
        <f>VLOOKUP(A1571,MasterTutor!A:D,2,FALSE)</f>
        <v>Annelies de Groot</v>
      </c>
    </row>
    <row r="1572" spans="1:13" x14ac:dyDescent="0.2">
      <c r="A1572" s="9" t="s">
        <v>345</v>
      </c>
      <c r="B1572" s="9" t="s">
        <v>21</v>
      </c>
      <c r="C1572" s="12">
        <v>0.42</v>
      </c>
      <c r="D1572" s="12">
        <v>1.1599999999999999</v>
      </c>
      <c r="E1572" s="12">
        <v>0.95</v>
      </c>
      <c r="F1572" s="12">
        <v>1</v>
      </c>
      <c r="G1572" s="12">
        <v>0.5</v>
      </c>
      <c r="H1572" s="9">
        <v>1</v>
      </c>
      <c r="I1572" s="11"/>
      <c r="J1572" s="9"/>
      <c r="K1572" t="str">
        <f>VLOOKUP(A1572,MasterTutor!A:D,4,FALSE)</f>
        <v>Advanced</v>
      </c>
      <c r="L1572" t="str">
        <f>VLOOKUP(A1572,MasterTutor!A:D,3,FALSE)</f>
        <v>Adjunct</v>
      </c>
      <c r="M1572" t="str">
        <f>VLOOKUP(A1572,MasterTutor!A:D,2,FALSE)</f>
        <v>Annelies de Groot</v>
      </c>
    </row>
    <row r="1573" spans="1:13" x14ac:dyDescent="0.2">
      <c r="A1573" s="9" t="s">
        <v>345</v>
      </c>
      <c r="B1573" s="9" t="s">
        <v>22</v>
      </c>
      <c r="C1573" s="12">
        <v>0.22</v>
      </c>
      <c r="D1573" s="12">
        <v>0.97</v>
      </c>
      <c r="E1573" s="12">
        <v>0.93</v>
      </c>
      <c r="F1573" s="12">
        <v>1</v>
      </c>
      <c r="G1573" s="12">
        <v>0.5</v>
      </c>
      <c r="H1573" s="9">
        <v>1</v>
      </c>
      <c r="I1573" s="10" t="s">
        <v>23</v>
      </c>
      <c r="J1573" s="12">
        <v>1</v>
      </c>
      <c r="K1573" t="str">
        <f>VLOOKUP(A1573,MasterTutor!A:D,4,FALSE)</f>
        <v>Advanced</v>
      </c>
      <c r="L1573" t="str">
        <f>VLOOKUP(A1573,MasterTutor!A:D,3,FALSE)</f>
        <v>Adjunct</v>
      </c>
      <c r="M1573" t="str">
        <f>VLOOKUP(A1573,MasterTutor!A:D,2,FALSE)</f>
        <v>Annelies de Groot</v>
      </c>
    </row>
    <row r="1574" spans="1:13" x14ac:dyDescent="0.2">
      <c r="A1574" s="9" t="s">
        <v>346</v>
      </c>
      <c r="B1574" s="9" t="s">
        <v>14</v>
      </c>
      <c r="C1574" s="12">
        <v>0.8417</v>
      </c>
      <c r="D1574" s="12">
        <v>1.1151</v>
      </c>
      <c r="E1574" s="12">
        <v>0.91011235955056102</v>
      </c>
      <c r="F1574" s="12">
        <v>0.98333333333333295</v>
      </c>
      <c r="G1574" s="12">
        <v>0.75</v>
      </c>
      <c r="H1574" s="9">
        <v>2</v>
      </c>
      <c r="I1574" s="10" t="s">
        <v>347</v>
      </c>
      <c r="J1574" s="12">
        <v>1</v>
      </c>
      <c r="K1574" t="str">
        <f>VLOOKUP(A1574,MasterTutor!A:D,4,FALSE)</f>
        <v>Advanced</v>
      </c>
      <c r="L1574" t="str">
        <f>VLOOKUP(A1574,MasterTutor!A:D,3,FALSE)</f>
        <v>Professional</v>
      </c>
      <c r="M1574" t="str">
        <f>VLOOKUP(A1574,MasterTutor!A:D,2,FALSE)</f>
        <v>Annelies de Groot</v>
      </c>
    </row>
    <row r="1575" spans="1:13" x14ac:dyDescent="0.2">
      <c r="A1575" s="9" t="s">
        <v>346</v>
      </c>
      <c r="B1575" s="9" t="s">
        <v>16</v>
      </c>
      <c r="C1575" s="12">
        <v>0.88</v>
      </c>
      <c r="D1575" s="12">
        <v>1.1000000000000001</v>
      </c>
      <c r="E1575" s="12">
        <v>0.96</v>
      </c>
      <c r="F1575" s="12">
        <v>0.92</v>
      </c>
      <c r="G1575" s="12">
        <v>0.41</v>
      </c>
      <c r="H1575" s="9">
        <v>9</v>
      </c>
      <c r="I1575" s="13">
        <v>45877</v>
      </c>
      <c r="J1575" s="12">
        <v>1</v>
      </c>
      <c r="K1575" t="str">
        <f>VLOOKUP(A1575,MasterTutor!A:D,4,FALSE)</f>
        <v>Advanced</v>
      </c>
      <c r="L1575" t="str">
        <f>VLOOKUP(A1575,MasterTutor!A:D,3,FALSE)</f>
        <v>Professional</v>
      </c>
      <c r="M1575" t="str">
        <f>VLOOKUP(A1575,MasterTutor!A:D,2,FALSE)</f>
        <v>Annelies de Groot</v>
      </c>
    </row>
    <row r="1576" spans="1:13" x14ac:dyDescent="0.2">
      <c r="A1576" s="9" t="s">
        <v>346</v>
      </c>
      <c r="B1576" s="9" t="s">
        <v>257</v>
      </c>
      <c r="C1576" s="12">
        <v>0.83</v>
      </c>
      <c r="D1576" s="12">
        <v>1.06</v>
      </c>
      <c r="E1576" s="12">
        <v>0.84</v>
      </c>
      <c r="F1576" s="12">
        <v>0.92</v>
      </c>
      <c r="G1576" s="12">
        <v>0.91</v>
      </c>
      <c r="H1576" s="9">
        <v>8</v>
      </c>
      <c r="I1576" s="10">
        <v>0.3</v>
      </c>
      <c r="J1576" s="12">
        <f>2/7</f>
        <v>0.2857142857142857</v>
      </c>
      <c r="K1576" t="str">
        <f>VLOOKUP(A1576,MasterTutor!A:D,4,FALSE)</f>
        <v>Advanced</v>
      </c>
      <c r="L1576" t="str">
        <f>VLOOKUP(A1576,MasterTutor!A:D,3,FALSE)</f>
        <v>Professional</v>
      </c>
      <c r="M1576" t="str">
        <f>VLOOKUP(A1576,MasterTutor!A:D,2,FALSE)</f>
        <v>Annelies de Groot</v>
      </c>
    </row>
    <row r="1577" spans="1:13" x14ac:dyDescent="0.2">
      <c r="A1577" s="9" t="s">
        <v>346</v>
      </c>
      <c r="B1577" s="9" t="s">
        <v>29</v>
      </c>
      <c r="C1577" s="12">
        <v>0.75419999999999998</v>
      </c>
      <c r="D1577" s="12">
        <v>0.92600000000000005</v>
      </c>
      <c r="E1577" s="12">
        <v>0.80681818199999999</v>
      </c>
      <c r="F1577" s="12">
        <v>1</v>
      </c>
      <c r="G1577" s="12">
        <v>0.84615384599999999</v>
      </c>
      <c r="H1577" s="9">
        <v>10</v>
      </c>
      <c r="I1577" s="10">
        <v>0.77777777777777779</v>
      </c>
      <c r="J1577" s="12">
        <f>I1577</f>
        <v>0.77777777777777779</v>
      </c>
      <c r="K1577" t="str">
        <f>VLOOKUP(A1577,MasterTutor!A:D,4,FALSE)</f>
        <v>Advanced</v>
      </c>
      <c r="L1577" t="str">
        <f>VLOOKUP(A1577,MasterTutor!A:D,3,FALSE)</f>
        <v>Professional</v>
      </c>
      <c r="M1577" t="str">
        <f>VLOOKUP(A1577,MasterTutor!A:D,2,FALSE)</f>
        <v>Annelies de Groot</v>
      </c>
    </row>
    <row r="1578" spans="1:13" x14ac:dyDescent="0.2">
      <c r="A1578" s="9" t="s">
        <v>346</v>
      </c>
      <c r="B1578" s="9" t="s">
        <v>17</v>
      </c>
      <c r="C1578" s="12">
        <v>7.0000000000000007E-2</v>
      </c>
      <c r="D1578" s="12">
        <v>1</v>
      </c>
      <c r="E1578" s="12">
        <v>1</v>
      </c>
      <c r="F1578" s="12">
        <v>1</v>
      </c>
      <c r="G1578" s="12">
        <v>0.8</v>
      </c>
      <c r="H1578" s="9" t="e">
        <v>#N/A</v>
      </c>
      <c r="J1578" s="9"/>
      <c r="K1578" t="str">
        <f>VLOOKUP(A1578,MasterTutor!A:D,4,FALSE)</f>
        <v>Advanced</v>
      </c>
      <c r="L1578" t="str">
        <f>VLOOKUP(A1578,MasterTutor!A:D,3,FALSE)</f>
        <v>Professional</v>
      </c>
      <c r="M1578" t="str">
        <f>VLOOKUP(A1578,MasterTutor!A:D,2,FALSE)</f>
        <v>Annelies de Groot</v>
      </c>
    </row>
    <row r="1579" spans="1:13" x14ac:dyDescent="0.2">
      <c r="A1579" s="9" t="s">
        <v>346</v>
      </c>
      <c r="B1579" s="9" t="s">
        <v>18</v>
      </c>
      <c r="C1579" s="12">
        <v>0.23</v>
      </c>
      <c r="D1579" s="12">
        <v>1.01</v>
      </c>
      <c r="E1579" s="12">
        <v>0.98</v>
      </c>
      <c r="F1579" s="12">
        <v>1</v>
      </c>
      <c r="G1579" s="12">
        <v>1</v>
      </c>
      <c r="H1579" s="9" t="e">
        <v>#N/A</v>
      </c>
      <c r="I1579" s="10" t="s">
        <v>68</v>
      </c>
      <c r="J1579" s="12">
        <v>0.86</v>
      </c>
      <c r="K1579" t="str">
        <f>VLOOKUP(A1579,MasterTutor!A:D,4,FALSE)</f>
        <v>Advanced</v>
      </c>
      <c r="L1579" t="str">
        <f>VLOOKUP(A1579,MasterTutor!A:D,3,FALSE)</f>
        <v>Professional</v>
      </c>
      <c r="M1579" t="str">
        <f>VLOOKUP(A1579,MasterTutor!A:D,2,FALSE)</f>
        <v>Annelies de Groot</v>
      </c>
    </row>
    <row r="1580" spans="1:13" x14ac:dyDescent="0.2">
      <c r="A1580" s="9" t="s">
        <v>346</v>
      </c>
      <c r="B1580" s="9" t="s">
        <v>20</v>
      </c>
      <c r="C1580" s="12">
        <v>0.57999999999999996</v>
      </c>
      <c r="D1580" s="12">
        <v>1.02</v>
      </c>
      <c r="E1580" s="12">
        <v>0.97</v>
      </c>
      <c r="F1580" s="12">
        <v>0.77</v>
      </c>
      <c r="G1580" s="12">
        <v>0.74</v>
      </c>
      <c r="H1580" s="9" t="e">
        <v>#N/A</v>
      </c>
      <c r="I1580" s="10" t="s">
        <v>90</v>
      </c>
      <c r="J1580" s="12">
        <v>0.6</v>
      </c>
      <c r="K1580" t="str">
        <f>VLOOKUP(A1580,MasterTutor!A:D,4,FALSE)</f>
        <v>Advanced</v>
      </c>
      <c r="L1580" t="str">
        <f>VLOOKUP(A1580,MasterTutor!A:D,3,FALSE)</f>
        <v>Professional</v>
      </c>
      <c r="M1580" t="str">
        <f>VLOOKUP(A1580,MasterTutor!A:D,2,FALSE)</f>
        <v>Annelies de Groot</v>
      </c>
    </row>
    <row r="1581" spans="1:13" x14ac:dyDescent="0.2">
      <c r="A1581" s="9" t="s">
        <v>346</v>
      </c>
      <c r="B1581" s="9" t="s">
        <v>21</v>
      </c>
      <c r="C1581" s="12">
        <v>0.79</v>
      </c>
      <c r="D1581" s="12">
        <v>1.1200000000000001</v>
      </c>
      <c r="E1581" s="12">
        <v>0.99</v>
      </c>
      <c r="F1581" s="12">
        <v>0.98</v>
      </c>
      <c r="G1581" s="12">
        <v>0.8</v>
      </c>
      <c r="H1581" s="9">
        <v>5</v>
      </c>
      <c r="I1581" s="10" t="s">
        <v>224</v>
      </c>
      <c r="J1581" s="12">
        <v>0.75</v>
      </c>
      <c r="K1581" t="str">
        <f>VLOOKUP(A1581,MasterTutor!A:D,4,FALSE)</f>
        <v>Advanced</v>
      </c>
      <c r="L1581" t="str">
        <f>VLOOKUP(A1581,MasterTutor!A:D,3,FALSE)</f>
        <v>Professional</v>
      </c>
      <c r="M1581" t="str">
        <f>VLOOKUP(A1581,MasterTutor!A:D,2,FALSE)</f>
        <v>Annelies de Groot</v>
      </c>
    </row>
    <row r="1582" spans="1:13" x14ac:dyDescent="0.2">
      <c r="A1582" s="9" t="s">
        <v>346</v>
      </c>
      <c r="B1582" s="9" t="s">
        <v>22</v>
      </c>
      <c r="C1582" s="12">
        <v>0.8</v>
      </c>
      <c r="D1582" s="12">
        <v>1.08</v>
      </c>
      <c r="E1582" s="12">
        <v>0.95</v>
      </c>
      <c r="F1582" s="12">
        <v>0.96</v>
      </c>
      <c r="G1582" s="12">
        <v>0.69</v>
      </c>
      <c r="H1582" s="9">
        <v>6</v>
      </c>
      <c r="I1582" s="10" t="s">
        <v>106</v>
      </c>
      <c r="J1582" s="12">
        <v>0.4</v>
      </c>
      <c r="K1582" t="str">
        <f>VLOOKUP(A1582,MasterTutor!A:D,4,FALSE)</f>
        <v>Advanced</v>
      </c>
      <c r="L1582" t="str">
        <f>VLOOKUP(A1582,MasterTutor!A:D,3,FALSE)</f>
        <v>Professional</v>
      </c>
      <c r="M1582" t="str">
        <f>VLOOKUP(A1582,MasterTutor!A:D,2,FALSE)</f>
        <v>Annelies de Groot</v>
      </c>
    </row>
    <row r="1583" spans="1:13" x14ac:dyDescent="0.2">
      <c r="A1583" s="9" t="s">
        <v>348</v>
      </c>
      <c r="B1583" s="9" t="s">
        <v>14</v>
      </c>
      <c r="C1583" s="12">
        <v>0.89580000000000004</v>
      </c>
      <c r="D1583" s="12">
        <v>1.1069</v>
      </c>
      <c r="E1583" s="12">
        <v>0.94680851063829696</v>
      </c>
      <c r="F1583" s="12">
        <v>1</v>
      </c>
      <c r="G1583" s="12">
        <v>0.94117647058823495</v>
      </c>
      <c r="H1583" s="9">
        <v>4</v>
      </c>
      <c r="I1583" s="10" t="s">
        <v>158</v>
      </c>
      <c r="J1583" s="12">
        <v>0.33</v>
      </c>
      <c r="K1583" t="str">
        <f>VLOOKUP(A1583,MasterTutor!A:D,4,FALSE)</f>
        <v>Advanced</v>
      </c>
      <c r="L1583" t="str">
        <f>VLOOKUP(A1583,MasterTutor!A:D,3,FALSE)</f>
        <v>Professional</v>
      </c>
      <c r="M1583" t="str">
        <f>VLOOKUP(A1583,MasterTutor!A:D,2,FALSE)</f>
        <v>Ela Cross</v>
      </c>
    </row>
    <row r="1584" spans="1:13" x14ac:dyDescent="0.2">
      <c r="A1584" s="9" t="s">
        <v>348</v>
      </c>
      <c r="B1584" s="9" t="s">
        <v>14</v>
      </c>
      <c r="C1584" s="12">
        <v>0.89580000000000004</v>
      </c>
      <c r="D1584" s="12">
        <v>1.1069</v>
      </c>
      <c r="E1584" s="12">
        <v>0.94680851063829696</v>
      </c>
      <c r="F1584" s="12">
        <v>1</v>
      </c>
      <c r="G1584" s="12">
        <v>0.94117647058823495</v>
      </c>
      <c r="H1584" s="9">
        <v>4</v>
      </c>
      <c r="I1584" s="10" t="s">
        <v>158</v>
      </c>
      <c r="J1584" s="12">
        <f>_xlfn.TEXTBEFORE(I1584, "/")/_xlfn.TEXTAFTER(I1584,"/")</f>
        <v>0.33333333333333331</v>
      </c>
      <c r="K1584" t="str">
        <f>VLOOKUP(A1584,MasterTutor!A:D,4,FALSE)</f>
        <v>Advanced</v>
      </c>
      <c r="L1584" t="str">
        <f>VLOOKUP(A1584,MasterTutor!A:D,3,FALSE)</f>
        <v>Professional</v>
      </c>
      <c r="M1584" t="str">
        <f>VLOOKUP(A1584,MasterTutor!A:D,2,FALSE)</f>
        <v>Ela Cross</v>
      </c>
    </row>
    <row r="1585" spans="1:13" x14ac:dyDescent="0.2">
      <c r="A1585" s="9" t="s">
        <v>348</v>
      </c>
      <c r="B1585" s="9" t="s">
        <v>16</v>
      </c>
      <c r="C1585" s="12">
        <v>0.99</v>
      </c>
      <c r="D1585" s="12">
        <v>1.1200000000000001</v>
      </c>
      <c r="E1585" s="12">
        <v>0.98</v>
      </c>
      <c r="F1585" s="12">
        <v>1</v>
      </c>
      <c r="G1585" s="12">
        <v>0.73</v>
      </c>
      <c r="H1585" s="9">
        <v>6</v>
      </c>
      <c r="I1585" s="13">
        <v>45699</v>
      </c>
      <c r="J1585" s="14">
        <v>0.18</v>
      </c>
      <c r="K1585" t="str">
        <f>VLOOKUP(A1585,MasterTutor!A:D,4,FALSE)</f>
        <v>Advanced</v>
      </c>
      <c r="L1585" t="str">
        <f>VLOOKUP(A1585,MasterTutor!A:D,3,FALSE)</f>
        <v>Professional</v>
      </c>
      <c r="M1585" t="str">
        <f>VLOOKUP(A1585,MasterTutor!A:D,2,FALSE)</f>
        <v>Ela Cross</v>
      </c>
    </row>
    <row r="1586" spans="1:13" x14ac:dyDescent="0.2">
      <c r="A1586" s="9" t="s">
        <v>348</v>
      </c>
      <c r="B1586" s="9" t="s">
        <v>257</v>
      </c>
      <c r="C1586" s="12">
        <v>0.82</v>
      </c>
      <c r="D1586" s="12">
        <v>1.1200000000000001</v>
      </c>
      <c r="E1586" s="12">
        <v>0.97</v>
      </c>
      <c r="F1586" s="12">
        <v>1</v>
      </c>
      <c r="G1586" s="12">
        <v>0.9</v>
      </c>
      <c r="H1586" s="9">
        <v>3</v>
      </c>
      <c r="I1586" s="10">
        <v>0.25</v>
      </c>
      <c r="J1586" s="12">
        <v>0.25</v>
      </c>
      <c r="K1586" t="str">
        <f>VLOOKUP(A1586,MasterTutor!A:D,4,FALSE)</f>
        <v>Advanced</v>
      </c>
      <c r="L1586" t="str">
        <f>VLOOKUP(A1586,MasterTutor!A:D,3,FALSE)</f>
        <v>Professional</v>
      </c>
      <c r="M1586" t="str">
        <f>VLOOKUP(A1586,MasterTutor!A:D,2,FALSE)</f>
        <v>Ela Cross</v>
      </c>
    </row>
    <row r="1587" spans="1:13" x14ac:dyDescent="0.2">
      <c r="A1587" s="9" t="s">
        <v>348</v>
      </c>
      <c r="B1587" s="9" t="s">
        <v>29</v>
      </c>
      <c r="C1587" s="12">
        <v>0.79579999999999995</v>
      </c>
      <c r="D1587" s="12">
        <v>1.0263</v>
      </c>
      <c r="E1587" s="12">
        <v>0.97802197800000001</v>
      </c>
      <c r="F1587" s="12">
        <v>0.96825396799999996</v>
      </c>
      <c r="G1587" s="12">
        <v>0.86666666699999995</v>
      </c>
      <c r="H1587" s="9">
        <v>9</v>
      </c>
      <c r="I1587" s="10">
        <v>0.25</v>
      </c>
      <c r="J1587" s="12">
        <f>I1587</f>
        <v>0.25</v>
      </c>
      <c r="K1587" t="str">
        <f>VLOOKUP(A1587,MasterTutor!A:D,4,FALSE)</f>
        <v>Advanced</v>
      </c>
      <c r="L1587" t="str">
        <f>VLOOKUP(A1587,MasterTutor!A:D,3,FALSE)</f>
        <v>Professional</v>
      </c>
      <c r="M1587" t="str">
        <f>VLOOKUP(A1587,MasterTutor!A:D,2,FALSE)</f>
        <v>Ela Cross</v>
      </c>
    </row>
    <row r="1588" spans="1:13" x14ac:dyDescent="0.2">
      <c r="A1588" s="9" t="s">
        <v>348</v>
      </c>
      <c r="B1588" s="9" t="s">
        <v>18</v>
      </c>
      <c r="C1588" s="12">
        <v>0.2</v>
      </c>
      <c r="D1588" s="12">
        <v>1.02</v>
      </c>
      <c r="E1588" s="12">
        <v>0.92</v>
      </c>
      <c r="F1588" s="12">
        <v>0.71</v>
      </c>
      <c r="G1588" s="12">
        <v>0.91</v>
      </c>
      <c r="H1588" s="9" t="e">
        <v>#N/A</v>
      </c>
      <c r="I1588" s="10" t="s">
        <v>58</v>
      </c>
      <c r="J1588" s="12">
        <v>0.8</v>
      </c>
      <c r="K1588" t="str">
        <f>VLOOKUP(A1588,MasterTutor!A:D,4,FALSE)</f>
        <v>Advanced</v>
      </c>
      <c r="L1588" t="str">
        <f>VLOOKUP(A1588,MasterTutor!A:D,3,FALSE)</f>
        <v>Professional</v>
      </c>
      <c r="M1588" t="str">
        <f>VLOOKUP(A1588,MasterTutor!A:D,2,FALSE)</f>
        <v>Ela Cross</v>
      </c>
    </row>
    <row r="1589" spans="1:13" x14ac:dyDescent="0.2">
      <c r="A1589" s="9" t="s">
        <v>348</v>
      </c>
      <c r="B1589" s="9" t="s">
        <v>20</v>
      </c>
      <c r="C1589" s="12">
        <v>0.78</v>
      </c>
      <c r="D1589" s="12">
        <v>1.1299999999999999</v>
      </c>
      <c r="E1589" s="12">
        <v>0.97</v>
      </c>
      <c r="F1589" s="12">
        <v>0.69</v>
      </c>
      <c r="G1589" s="12">
        <v>0.71</v>
      </c>
      <c r="H1589" s="9">
        <v>1</v>
      </c>
      <c r="I1589" s="10" t="s">
        <v>132</v>
      </c>
      <c r="J1589" s="12">
        <f>1/3</f>
        <v>0.33333333333333331</v>
      </c>
      <c r="K1589" t="str">
        <f>VLOOKUP(A1589,MasterTutor!A:D,4,FALSE)</f>
        <v>Advanced</v>
      </c>
      <c r="L1589" t="str">
        <f>VLOOKUP(A1589,MasterTutor!A:D,3,FALSE)</f>
        <v>Professional</v>
      </c>
      <c r="M1589" t="str">
        <f>VLOOKUP(A1589,MasterTutor!A:D,2,FALSE)</f>
        <v>Ela Cross</v>
      </c>
    </row>
    <row r="1590" spans="1:13" x14ac:dyDescent="0.2">
      <c r="A1590" s="9" t="s">
        <v>348</v>
      </c>
      <c r="B1590" s="9" t="s">
        <v>21</v>
      </c>
      <c r="C1590" s="12">
        <v>0.79</v>
      </c>
      <c r="D1590" s="12">
        <v>1.24</v>
      </c>
      <c r="E1590" s="12">
        <v>0.97</v>
      </c>
      <c r="F1590" s="12">
        <v>0.98</v>
      </c>
      <c r="G1590" s="12">
        <v>0.73</v>
      </c>
      <c r="H1590" s="9">
        <v>3</v>
      </c>
      <c r="I1590" s="10" t="s">
        <v>52</v>
      </c>
      <c r="J1590" s="12">
        <v>0.63</v>
      </c>
      <c r="K1590" t="str">
        <f>VLOOKUP(A1590,MasterTutor!A:D,4,FALSE)</f>
        <v>Advanced</v>
      </c>
      <c r="L1590" t="str">
        <f>VLOOKUP(A1590,MasterTutor!A:D,3,FALSE)</f>
        <v>Professional</v>
      </c>
      <c r="M1590" t="str">
        <f>VLOOKUP(A1590,MasterTutor!A:D,2,FALSE)</f>
        <v>Ela Cross</v>
      </c>
    </row>
    <row r="1591" spans="1:13" x14ac:dyDescent="0.2">
      <c r="A1591" s="9" t="s">
        <v>348</v>
      </c>
      <c r="B1591" s="9" t="s">
        <v>22</v>
      </c>
      <c r="C1591" s="12">
        <v>0.8</v>
      </c>
      <c r="D1591" s="12">
        <v>1.1599999999999999</v>
      </c>
      <c r="E1591" s="12">
        <v>0.97</v>
      </c>
      <c r="F1591" s="12">
        <v>0.98</v>
      </c>
      <c r="G1591" s="12">
        <v>0.62</v>
      </c>
      <c r="H1591" s="9">
        <v>7</v>
      </c>
      <c r="I1591" s="10" t="s">
        <v>106</v>
      </c>
      <c r="J1591" s="12">
        <v>0.4</v>
      </c>
      <c r="K1591" t="str">
        <f>VLOOKUP(A1591,MasterTutor!A:D,4,FALSE)</f>
        <v>Advanced</v>
      </c>
      <c r="L1591" t="str">
        <f>VLOOKUP(A1591,MasterTutor!A:D,3,FALSE)</f>
        <v>Professional</v>
      </c>
      <c r="M1591" t="str">
        <f>VLOOKUP(A1591,MasterTutor!A:D,2,FALSE)</f>
        <v>Ela Cross</v>
      </c>
    </row>
    <row r="1592" spans="1:13" x14ac:dyDescent="0.2">
      <c r="A1592" s="9" t="s">
        <v>349</v>
      </c>
      <c r="B1592" s="9" t="s">
        <v>17</v>
      </c>
      <c r="C1592" s="12">
        <v>0.84</v>
      </c>
      <c r="D1592" s="12">
        <v>1.41</v>
      </c>
      <c r="E1592" s="12">
        <v>0.98</v>
      </c>
      <c r="F1592" s="12">
        <v>0.78</v>
      </c>
      <c r="G1592" s="12">
        <v>0.22</v>
      </c>
      <c r="H1592" s="9">
        <v>9</v>
      </c>
      <c r="I1592" s="10">
        <v>0</v>
      </c>
      <c r="J1592" s="12">
        <f>I1592</f>
        <v>0</v>
      </c>
      <c r="K1592" t="e">
        <f>VLOOKUP(A1592,MasterTutor!A:D,4,FALSE)</f>
        <v>#N/A</v>
      </c>
      <c r="L1592" t="e">
        <f>VLOOKUP(A1592,MasterTutor!A:D,3,FALSE)</f>
        <v>#N/A</v>
      </c>
      <c r="M1592" t="e">
        <f>VLOOKUP(A1592,MasterTutor!A:D,2,FALSE)</f>
        <v>#N/A</v>
      </c>
    </row>
    <row r="1593" spans="1:13" x14ac:dyDescent="0.2">
      <c r="A1593" s="9" t="s">
        <v>349</v>
      </c>
      <c r="B1593" s="9" t="s">
        <v>18</v>
      </c>
      <c r="C1593" s="12">
        <v>0.65</v>
      </c>
      <c r="D1593" s="12">
        <v>1.69</v>
      </c>
      <c r="E1593" s="12">
        <v>1</v>
      </c>
      <c r="F1593" s="12">
        <v>1</v>
      </c>
      <c r="G1593" s="12">
        <v>0.92</v>
      </c>
      <c r="H1593" s="9">
        <v>3</v>
      </c>
      <c r="I1593" s="10">
        <v>1</v>
      </c>
      <c r="J1593" s="12">
        <f>I1593</f>
        <v>1</v>
      </c>
      <c r="K1593" t="e">
        <f>VLOOKUP(A1593,MasterTutor!A:D,4,FALSE)</f>
        <v>#N/A</v>
      </c>
      <c r="L1593" t="e">
        <f>VLOOKUP(A1593,MasterTutor!A:D,3,FALSE)</f>
        <v>#N/A</v>
      </c>
      <c r="M1593" t="e">
        <f>VLOOKUP(A1593,MasterTutor!A:D,2,FALSE)</f>
        <v>#N/A</v>
      </c>
    </row>
    <row r="1594" spans="1:13" x14ac:dyDescent="0.2">
      <c r="A1594" s="9" t="s">
        <v>349</v>
      </c>
      <c r="B1594" s="9" t="s">
        <v>20</v>
      </c>
      <c r="C1594" s="12">
        <v>0.4</v>
      </c>
      <c r="D1594" s="12">
        <v>1.22</v>
      </c>
      <c r="E1594" s="12">
        <v>1</v>
      </c>
      <c r="F1594" s="12">
        <v>1</v>
      </c>
      <c r="G1594" s="12">
        <v>0</v>
      </c>
      <c r="H1594" s="9">
        <v>2</v>
      </c>
      <c r="I1594" s="10">
        <v>0</v>
      </c>
      <c r="J1594" s="12">
        <f>I1594</f>
        <v>0</v>
      </c>
      <c r="K1594" t="e">
        <f>VLOOKUP(A1594,MasterTutor!A:D,4,FALSE)</f>
        <v>#N/A</v>
      </c>
      <c r="L1594" t="e">
        <f>VLOOKUP(A1594,MasterTutor!A:D,3,FALSE)</f>
        <v>#N/A</v>
      </c>
      <c r="M1594" t="e">
        <f>VLOOKUP(A1594,MasterTutor!A:D,2,FALSE)</f>
        <v>#N/A</v>
      </c>
    </row>
    <row r="1595" spans="1:13" x14ac:dyDescent="0.2">
      <c r="A1595" s="9" t="s">
        <v>350</v>
      </c>
      <c r="B1595" s="9" t="s">
        <v>29</v>
      </c>
      <c r="C1595" s="12">
        <v>0</v>
      </c>
      <c r="D1595" s="12">
        <v>0.11840000000000001</v>
      </c>
      <c r="E1595" s="12">
        <v>0</v>
      </c>
      <c r="F1595" s="12">
        <v>0</v>
      </c>
      <c r="G1595" s="12">
        <v>0</v>
      </c>
      <c r="H1595" s="9">
        <v>0</v>
      </c>
      <c r="I1595" s="10" t="s">
        <v>32</v>
      </c>
      <c r="J1595" s="12">
        <v>0</v>
      </c>
      <c r="K1595" t="e">
        <f>VLOOKUP(A1595,MasterTutor!A:D,4,FALSE)</f>
        <v>#N/A</v>
      </c>
      <c r="L1595" t="e">
        <f>VLOOKUP(A1595,MasterTutor!A:D,3,FALSE)</f>
        <v>#N/A</v>
      </c>
      <c r="M1595" t="e">
        <f>VLOOKUP(A1595,MasterTutor!A:D,2,FALSE)</f>
        <v>#N/A</v>
      </c>
    </row>
    <row r="1596" spans="1:13" x14ac:dyDescent="0.2">
      <c r="A1596" s="9" t="s">
        <v>351</v>
      </c>
      <c r="B1596" s="9" t="s">
        <v>17</v>
      </c>
      <c r="C1596" s="12">
        <v>1.1100000000000001</v>
      </c>
      <c r="D1596" s="12">
        <v>1.24</v>
      </c>
      <c r="E1596" s="12">
        <v>0.99</v>
      </c>
      <c r="F1596" s="12">
        <v>0.75</v>
      </c>
      <c r="G1596" s="12">
        <v>0.69</v>
      </c>
      <c r="H1596" s="9">
        <v>7</v>
      </c>
      <c r="I1596" s="10">
        <v>1</v>
      </c>
      <c r="J1596" s="12">
        <f>I1596</f>
        <v>1</v>
      </c>
      <c r="K1596" t="e">
        <f>VLOOKUP(A1596,MasterTutor!A:D,4,FALSE)</f>
        <v>#N/A</v>
      </c>
      <c r="L1596" t="e">
        <f>VLOOKUP(A1596,MasterTutor!A:D,3,FALSE)</f>
        <v>#N/A</v>
      </c>
      <c r="M1596" t="e">
        <f>VLOOKUP(A1596,MasterTutor!A:D,2,FALSE)</f>
        <v>#N/A</v>
      </c>
    </row>
    <row r="1597" spans="1:13" x14ac:dyDescent="0.2">
      <c r="A1597" s="9" t="s">
        <v>352</v>
      </c>
      <c r="B1597" s="9" t="s">
        <v>14</v>
      </c>
      <c r="C1597" s="12">
        <v>0.875</v>
      </c>
      <c r="D1597" s="12">
        <v>1.0407</v>
      </c>
      <c r="E1597" s="12">
        <v>1</v>
      </c>
      <c r="F1597" s="12">
        <v>0.89772727272727204</v>
      </c>
      <c r="G1597" s="12">
        <v>0.66666666666666596</v>
      </c>
      <c r="H1597" s="9">
        <v>9</v>
      </c>
      <c r="I1597" s="10" t="s">
        <v>40</v>
      </c>
      <c r="J1597" s="12">
        <v>0</v>
      </c>
      <c r="K1597" t="e">
        <f>VLOOKUP(A1597,MasterTutor!A:D,4,FALSE)</f>
        <v>#N/A</v>
      </c>
      <c r="L1597" t="e">
        <f>VLOOKUP(A1597,MasterTutor!A:D,3,FALSE)</f>
        <v>#N/A</v>
      </c>
      <c r="M1597" t="e">
        <f>VLOOKUP(A1597,MasterTutor!A:D,2,FALSE)</f>
        <v>#N/A</v>
      </c>
    </row>
    <row r="1598" spans="1:13" x14ac:dyDescent="0.2">
      <c r="A1598" s="9" t="s">
        <v>352</v>
      </c>
      <c r="B1598" s="9" t="s">
        <v>16</v>
      </c>
      <c r="C1598" s="12">
        <v>1.01</v>
      </c>
      <c r="D1598" s="12">
        <v>0.99</v>
      </c>
      <c r="E1598" s="12">
        <v>0.99</v>
      </c>
      <c r="F1598" s="12">
        <v>0.97</v>
      </c>
      <c r="G1598" s="12">
        <v>0.33</v>
      </c>
      <c r="H1598" s="9">
        <v>9</v>
      </c>
      <c r="I1598" s="13" t="s">
        <v>353</v>
      </c>
      <c r="J1598" s="12">
        <v>0</v>
      </c>
      <c r="K1598" t="e">
        <f>VLOOKUP(A1598,MasterTutor!A:D,4,FALSE)</f>
        <v>#N/A</v>
      </c>
      <c r="L1598" t="e">
        <f>VLOOKUP(A1598,MasterTutor!A:D,3,FALSE)</f>
        <v>#N/A</v>
      </c>
      <c r="M1598" t="e">
        <f>VLOOKUP(A1598,MasterTutor!A:D,2,FALSE)</f>
        <v>#N/A</v>
      </c>
    </row>
    <row r="1599" spans="1:13" x14ac:dyDescent="0.2">
      <c r="A1599" s="9" t="s">
        <v>352</v>
      </c>
      <c r="B1599" s="9" t="s">
        <v>257</v>
      </c>
      <c r="C1599" s="12">
        <v>0.64</v>
      </c>
      <c r="D1599" s="12">
        <v>0.66</v>
      </c>
      <c r="E1599" s="12">
        <v>1</v>
      </c>
      <c r="F1599" s="12">
        <v>0.88</v>
      </c>
      <c r="G1599" s="12">
        <v>0.5</v>
      </c>
      <c r="H1599" s="9">
        <v>17</v>
      </c>
      <c r="I1599" s="10" t="s">
        <v>54</v>
      </c>
      <c r="J1599" s="12">
        <v>0</v>
      </c>
      <c r="K1599" t="e">
        <f>VLOOKUP(A1599,MasterTutor!A:D,4,FALSE)</f>
        <v>#N/A</v>
      </c>
      <c r="L1599" t="e">
        <f>VLOOKUP(A1599,MasterTutor!A:D,3,FALSE)</f>
        <v>#N/A</v>
      </c>
      <c r="M1599" t="e">
        <f>VLOOKUP(A1599,MasterTutor!A:D,2,FALSE)</f>
        <v>#N/A</v>
      </c>
    </row>
    <row r="1600" spans="1:13" x14ac:dyDescent="0.2">
      <c r="A1600" s="9" t="s">
        <v>352</v>
      </c>
      <c r="B1600" s="9" t="s">
        <v>21</v>
      </c>
      <c r="C1600" s="12">
        <v>0.95</v>
      </c>
      <c r="D1600" s="12">
        <v>1.42</v>
      </c>
      <c r="E1600" s="12">
        <v>0.99</v>
      </c>
      <c r="F1600" s="12">
        <v>0.77</v>
      </c>
      <c r="G1600" s="12">
        <v>0.4</v>
      </c>
      <c r="H1600" s="9">
        <v>3</v>
      </c>
      <c r="I1600" s="10" t="s">
        <v>172</v>
      </c>
      <c r="J1600" s="12">
        <v>0.2</v>
      </c>
      <c r="K1600" t="e">
        <f>VLOOKUP(A1600,MasterTutor!A:D,4,FALSE)</f>
        <v>#N/A</v>
      </c>
      <c r="L1600" t="e">
        <f>VLOOKUP(A1600,MasterTutor!A:D,3,FALSE)</f>
        <v>#N/A</v>
      </c>
      <c r="M1600" t="e">
        <f>VLOOKUP(A1600,MasterTutor!A:D,2,FALSE)</f>
        <v>#N/A</v>
      </c>
    </row>
    <row r="1601" spans="1:13" x14ac:dyDescent="0.2">
      <c r="A1601" s="9" t="s">
        <v>352</v>
      </c>
      <c r="B1601" s="9" t="s">
        <v>22</v>
      </c>
      <c r="C1601" s="12">
        <v>1.1599999999999999</v>
      </c>
      <c r="D1601" s="12">
        <v>1.28</v>
      </c>
      <c r="E1601" s="12">
        <v>1</v>
      </c>
      <c r="F1601" s="12">
        <v>0.97</v>
      </c>
      <c r="G1601" s="12">
        <v>0.56000000000000005</v>
      </c>
      <c r="H1601" s="9">
        <v>8</v>
      </c>
      <c r="I1601" s="10" t="s">
        <v>64</v>
      </c>
      <c r="J1601" s="12">
        <v>0.25</v>
      </c>
      <c r="K1601" t="e">
        <f>VLOOKUP(A1601,MasterTutor!A:D,4,FALSE)</f>
        <v>#N/A</v>
      </c>
      <c r="L1601" t="e">
        <f>VLOOKUP(A1601,MasterTutor!A:D,3,FALSE)</f>
        <v>#N/A</v>
      </c>
      <c r="M1601" t="e">
        <f>VLOOKUP(A1601,MasterTutor!A:D,2,FALSE)</f>
        <v>#N/A</v>
      </c>
    </row>
    <row r="1602" spans="1:13" x14ac:dyDescent="0.2">
      <c r="A1602" s="9" t="s">
        <v>354</v>
      </c>
      <c r="B1602" s="9" t="s">
        <v>29</v>
      </c>
      <c r="C1602" s="12">
        <v>0</v>
      </c>
      <c r="D1602" s="12">
        <v>1.2188000000000001</v>
      </c>
      <c r="E1602" s="12">
        <v>0</v>
      </c>
      <c r="F1602" s="12">
        <v>0</v>
      </c>
      <c r="G1602" s="12">
        <v>0</v>
      </c>
      <c r="H1602" s="9">
        <v>0</v>
      </c>
      <c r="I1602" s="10" t="s">
        <v>32</v>
      </c>
      <c r="J1602" s="12">
        <v>0</v>
      </c>
      <c r="K1602" t="str">
        <f>VLOOKUP(A1602,MasterTutor!A:D,4,FALSE)</f>
        <v>Advanced</v>
      </c>
      <c r="L1602" t="str">
        <f>VLOOKUP(A1602,MasterTutor!A:D,3,FALSE)</f>
        <v>Adjunct- BUC</v>
      </c>
      <c r="M1602" t="str">
        <f>VLOOKUP(A1602,MasterTutor!A:D,2,FALSE)</f>
        <v>Annelies de Groot</v>
      </c>
    </row>
    <row r="1603" spans="1:13" x14ac:dyDescent="0.2">
      <c r="A1603" s="9" t="s">
        <v>355</v>
      </c>
      <c r="B1603" s="9" t="s">
        <v>14</v>
      </c>
      <c r="C1603" s="12">
        <v>0.62149999999999905</v>
      </c>
      <c r="D1603" s="12">
        <v>0.88670000000000004</v>
      </c>
      <c r="E1603" s="12">
        <v>0.8</v>
      </c>
      <c r="F1603" s="12">
        <v>0.45</v>
      </c>
      <c r="G1603" s="12">
        <v>0.5</v>
      </c>
      <c r="H1603" s="9">
        <v>1</v>
      </c>
      <c r="I1603" s="10" t="s">
        <v>23</v>
      </c>
      <c r="J1603" s="12">
        <v>1</v>
      </c>
      <c r="K1603" t="str">
        <f>VLOOKUP(A1603,MasterTutor!A:D,4,FALSE)</f>
        <v>Distinguished</v>
      </c>
      <c r="L1603" t="str">
        <f>VLOOKUP(A1603,MasterTutor!A:D,3,FALSE)</f>
        <v>Adjunct</v>
      </c>
      <c r="M1603" t="str">
        <f>VLOOKUP(A1603,MasterTutor!A:D,2,FALSE)</f>
        <v>Annelies de Groot</v>
      </c>
    </row>
    <row r="1604" spans="1:13" x14ac:dyDescent="0.2">
      <c r="A1604" s="9" t="s">
        <v>355</v>
      </c>
      <c r="B1604" s="9" t="s">
        <v>16</v>
      </c>
      <c r="C1604" s="12">
        <v>0.67</v>
      </c>
      <c r="D1604" s="12">
        <v>1.05</v>
      </c>
      <c r="E1604" s="12">
        <v>0.81</v>
      </c>
      <c r="F1604" s="12">
        <v>0.87</v>
      </c>
      <c r="G1604" s="12">
        <v>0.86</v>
      </c>
      <c r="H1604" s="9">
        <v>1</v>
      </c>
      <c r="I1604" s="13"/>
      <c r="J1604" s="9"/>
      <c r="K1604" t="str">
        <f>VLOOKUP(A1604,MasterTutor!A:D,4,FALSE)</f>
        <v>Distinguished</v>
      </c>
      <c r="L1604" t="str">
        <f>VLOOKUP(A1604,MasterTutor!A:D,3,FALSE)</f>
        <v>Adjunct</v>
      </c>
      <c r="M1604" t="str">
        <f>VLOOKUP(A1604,MasterTutor!A:D,2,FALSE)</f>
        <v>Annelies de Groot</v>
      </c>
    </row>
    <row r="1605" spans="1:13" x14ac:dyDescent="0.2">
      <c r="A1605" s="9" t="s">
        <v>355</v>
      </c>
      <c r="B1605" s="9" t="s">
        <v>257</v>
      </c>
      <c r="C1605" s="12">
        <v>0.36</v>
      </c>
      <c r="D1605" s="12">
        <v>1.02</v>
      </c>
      <c r="E1605" s="12">
        <v>0.71</v>
      </c>
      <c r="F1605" s="12">
        <v>1</v>
      </c>
      <c r="G1605" s="12">
        <v>1</v>
      </c>
      <c r="H1605" s="9">
        <v>0</v>
      </c>
      <c r="I1605" s="10"/>
      <c r="J1605" s="12"/>
      <c r="K1605" t="str">
        <f>VLOOKUP(A1605,MasterTutor!A:D,4,FALSE)</f>
        <v>Distinguished</v>
      </c>
      <c r="L1605" t="str">
        <f>VLOOKUP(A1605,MasterTutor!A:D,3,FALSE)</f>
        <v>Adjunct</v>
      </c>
      <c r="M1605" t="str">
        <f>VLOOKUP(A1605,MasterTutor!A:D,2,FALSE)</f>
        <v>Annelies de Groot</v>
      </c>
    </row>
    <row r="1606" spans="1:13" x14ac:dyDescent="0.2">
      <c r="A1606" s="9" t="s">
        <v>355</v>
      </c>
      <c r="B1606" s="9" t="s">
        <v>29</v>
      </c>
      <c r="C1606" s="12">
        <v>0.4375</v>
      </c>
      <c r="D1606" s="12">
        <v>1</v>
      </c>
      <c r="E1606" s="12">
        <v>0.85714285700000004</v>
      </c>
      <c r="F1606" s="12">
        <v>0.55555555599999995</v>
      </c>
      <c r="G1606" s="12">
        <v>0.85714285700000004</v>
      </c>
      <c r="H1606" s="9">
        <v>1</v>
      </c>
      <c r="I1606" s="10" t="s">
        <v>36</v>
      </c>
      <c r="J1606" s="12">
        <v>0</v>
      </c>
      <c r="K1606" t="str">
        <f>VLOOKUP(A1606,MasterTutor!A:D,4,FALSE)</f>
        <v>Distinguished</v>
      </c>
      <c r="L1606" t="str">
        <f>VLOOKUP(A1606,MasterTutor!A:D,3,FALSE)</f>
        <v>Adjunct</v>
      </c>
      <c r="M1606" t="str">
        <f>VLOOKUP(A1606,MasterTutor!A:D,2,FALSE)</f>
        <v>Annelies de Groot</v>
      </c>
    </row>
    <row r="1607" spans="1:13" x14ac:dyDescent="0.2">
      <c r="A1607" s="9" t="s">
        <v>355</v>
      </c>
      <c r="B1607" s="9" t="s">
        <v>17</v>
      </c>
      <c r="C1607" s="12">
        <v>0.72</v>
      </c>
      <c r="D1607" s="12">
        <v>1.1599999999999999</v>
      </c>
      <c r="E1607" s="12">
        <v>0.92</v>
      </c>
      <c r="F1607" s="12">
        <v>0.69</v>
      </c>
      <c r="G1607" s="12">
        <v>0.4</v>
      </c>
      <c r="H1607" s="9" t="e">
        <v>#N/A</v>
      </c>
      <c r="I1607" s="10">
        <v>1</v>
      </c>
      <c r="J1607" s="12">
        <f>I1607</f>
        <v>1</v>
      </c>
      <c r="K1607" t="str">
        <f>VLOOKUP(A1607,MasterTutor!A:D,4,FALSE)</f>
        <v>Distinguished</v>
      </c>
      <c r="L1607" t="str">
        <f>VLOOKUP(A1607,MasterTutor!A:D,3,FALSE)</f>
        <v>Adjunct</v>
      </c>
      <c r="M1607" t="str">
        <f>VLOOKUP(A1607,MasterTutor!A:D,2,FALSE)</f>
        <v>Annelies de Groot</v>
      </c>
    </row>
    <row r="1608" spans="1:13" x14ac:dyDescent="0.2">
      <c r="A1608" s="9" t="s">
        <v>355</v>
      </c>
      <c r="B1608" s="9" t="s">
        <v>18</v>
      </c>
      <c r="C1608" s="12">
        <v>0.44</v>
      </c>
      <c r="D1608" s="12">
        <v>1.07</v>
      </c>
      <c r="E1608" s="12">
        <v>1</v>
      </c>
      <c r="F1608" s="12">
        <v>0.73</v>
      </c>
      <c r="G1608" s="12">
        <v>0.75</v>
      </c>
      <c r="H1608" s="9" t="e">
        <v>#N/A</v>
      </c>
      <c r="I1608" s="10" t="s">
        <v>26</v>
      </c>
      <c r="J1608" s="12">
        <v>0.5</v>
      </c>
      <c r="K1608" t="str">
        <f>VLOOKUP(A1608,MasterTutor!A:D,4,FALSE)</f>
        <v>Distinguished</v>
      </c>
      <c r="L1608" t="str">
        <f>VLOOKUP(A1608,MasterTutor!A:D,3,FALSE)</f>
        <v>Adjunct</v>
      </c>
      <c r="M1608" t="str">
        <f>VLOOKUP(A1608,MasterTutor!A:D,2,FALSE)</f>
        <v>Annelies de Groot</v>
      </c>
    </row>
    <row r="1609" spans="1:13" x14ac:dyDescent="0.2">
      <c r="A1609" s="9" t="s">
        <v>355</v>
      </c>
      <c r="B1609" s="9" t="s">
        <v>20</v>
      </c>
      <c r="C1609" s="12">
        <v>0.73</v>
      </c>
      <c r="D1609" s="12">
        <v>1.1399999999999999</v>
      </c>
      <c r="E1609" s="12">
        <v>0.86</v>
      </c>
      <c r="F1609" s="12">
        <v>0.88</v>
      </c>
      <c r="G1609" s="12">
        <v>0.67</v>
      </c>
      <c r="H1609" s="9" t="e">
        <v>#N/A</v>
      </c>
      <c r="I1609" s="10">
        <v>1</v>
      </c>
      <c r="J1609" s="12">
        <f>I1609</f>
        <v>1</v>
      </c>
      <c r="K1609" t="str">
        <f>VLOOKUP(A1609,MasterTutor!A:D,4,FALSE)</f>
        <v>Distinguished</v>
      </c>
      <c r="L1609" t="str">
        <f>VLOOKUP(A1609,MasterTutor!A:D,3,FALSE)</f>
        <v>Adjunct</v>
      </c>
      <c r="M1609" t="str">
        <f>VLOOKUP(A1609,MasterTutor!A:D,2,FALSE)</f>
        <v>Annelies de Groot</v>
      </c>
    </row>
    <row r="1610" spans="1:13" x14ac:dyDescent="0.2">
      <c r="A1610" s="9" t="s">
        <v>355</v>
      </c>
      <c r="B1610" s="9" t="s">
        <v>21</v>
      </c>
      <c r="C1610" s="12">
        <v>0.49</v>
      </c>
      <c r="D1610" s="12">
        <v>1.02</v>
      </c>
      <c r="E1610" s="12">
        <v>0.83</v>
      </c>
      <c r="F1610" s="12">
        <v>0.91</v>
      </c>
      <c r="G1610" s="12">
        <v>0.88</v>
      </c>
      <c r="H1610" s="9">
        <v>0</v>
      </c>
      <c r="I1610" s="10" t="s">
        <v>36</v>
      </c>
      <c r="J1610" s="12">
        <v>0</v>
      </c>
      <c r="K1610" t="str">
        <f>VLOOKUP(A1610,MasterTutor!A:D,4,FALSE)</f>
        <v>Distinguished</v>
      </c>
      <c r="L1610" t="str">
        <f>VLOOKUP(A1610,MasterTutor!A:D,3,FALSE)</f>
        <v>Adjunct</v>
      </c>
      <c r="M1610" t="str">
        <f>VLOOKUP(A1610,MasterTutor!A:D,2,FALSE)</f>
        <v>Annelies de Groot</v>
      </c>
    </row>
    <row r="1611" spans="1:13" x14ac:dyDescent="0.2">
      <c r="A1611" s="9" t="s">
        <v>355</v>
      </c>
      <c r="B1611" s="9" t="s">
        <v>22</v>
      </c>
      <c r="C1611" s="12">
        <v>0.33</v>
      </c>
      <c r="D1611" s="12">
        <v>0.73</v>
      </c>
      <c r="E1611" s="12">
        <v>0.75</v>
      </c>
      <c r="F1611" s="12">
        <v>0.54</v>
      </c>
      <c r="G1611" s="12">
        <v>0.5</v>
      </c>
      <c r="H1611" s="9">
        <v>2</v>
      </c>
      <c r="I1611" s="10" t="s">
        <v>45</v>
      </c>
      <c r="J1611" s="12">
        <v>0</v>
      </c>
      <c r="K1611" t="str">
        <f>VLOOKUP(A1611,MasterTutor!A:D,4,FALSE)</f>
        <v>Distinguished</v>
      </c>
      <c r="L1611" t="str">
        <f>VLOOKUP(A1611,MasterTutor!A:D,3,FALSE)</f>
        <v>Adjunct</v>
      </c>
      <c r="M1611" t="str">
        <f>VLOOKUP(A1611,MasterTutor!A:D,2,FALSE)</f>
        <v>Annelies de Groot</v>
      </c>
    </row>
    <row r="1612" spans="1:13" x14ac:dyDescent="0.2">
      <c r="A1612" s="9" t="s">
        <v>356</v>
      </c>
      <c r="B1612" s="9" t="s">
        <v>14</v>
      </c>
      <c r="C1612" s="12">
        <v>1.1025</v>
      </c>
      <c r="D1612" s="12">
        <v>1.4522999999999999</v>
      </c>
      <c r="E1612" s="12">
        <v>0.99224806201550297</v>
      </c>
      <c r="F1612" s="12">
        <v>0.98837209302325502</v>
      </c>
      <c r="G1612" s="12">
        <v>0.96875</v>
      </c>
      <c r="H1612" s="9">
        <v>4</v>
      </c>
      <c r="I1612" s="10" t="s">
        <v>66</v>
      </c>
      <c r="J1612" s="12">
        <v>0.5</v>
      </c>
      <c r="K1612" t="str">
        <f>VLOOKUP(A1612,MasterTutor!A:D,4,FALSE)</f>
        <v>Premium</v>
      </c>
      <c r="L1612" t="str">
        <f>VLOOKUP(A1612,MasterTutor!A:D,3,FALSE)</f>
        <v>Professional</v>
      </c>
      <c r="M1612" t="str">
        <f>VLOOKUP(A1612,MasterTutor!A:D,2,FALSE)</f>
        <v>Ian Plamondon</v>
      </c>
    </row>
    <row r="1613" spans="1:13" x14ac:dyDescent="0.2">
      <c r="A1613" s="9" t="s">
        <v>356</v>
      </c>
      <c r="B1613" s="9" t="s">
        <v>16</v>
      </c>
      <c r="C1613" s="12">
        <v>0.81</v>
      </c>
      <c r="D1613" s="12">
        <v>1.21</v>
      </c>
      <c r="E1613" s="12">
        <v>1</v>
      </c>
      <c r="F1613" s="12">
        <v>1</v>
      </c>
      <c r="G1613" s="12">
        <v>0.91</v>
      </c>
      <c r="H1613" s="9">
        <v>1</v>
      </c>
      <c r="I1613" s="13">
        <v>45690</v>
      </c>
      <c r="J1613" s="12">
        <v>1</v>
      </c>
      <c r="K1613" t="str">
        <f>VLOOKUP(A1613,MasterTutor!A:D,4,FALSE)</f>
        <v>Premium</v>
      </c>
      <c r="L1613" t="str">
        <f>VLOOKUP(A1613,MasterTutor!A:D,3,FALSE)</f>
        <v>Professional</v>
      </c>
      <c r="M1613" t="str">
        <f>VLOOKUP(A1613,MasterTutor!A:D,2,FALSE)</f>
        <v>Ian Plamondon</v>
      </c>
    </row>
    <row r="1614" spans="1:13" x14ac:dyDescent="0.2">
      <c r="A1614" s="9" t="s">
        <v>356</v>
      </c>
      <c r="B1614" s="9" t="s">
        <v>257</v>
      </c>
      <c r="C1614" s="12">
        <v>0.76</v>
      </c>
      <c r="D1614" s="12">
        <v>1.34</v>
      </c>
      <c r="E1614" s="12">
        <v>1</v>
      </c>
      <c r="F1614" s="12">
        <v>0.98</v>
      </c>
      <c r="G1614" s="12">
        <v>0.96</v>
      </c>
      <c r="H1614" s="9">
        <v>2</v>
      </c>
      <c r="I1614" s="10"/>
      <c r="J1614" s="12"/>
      <c r="K1614" t="str">
        <f>VLOOKUP(A1614,MasterTutor!A:D,4,FALSE)</f>
        <v>Premium</v>
      </c>
      <c r="L1614" t="str">
        <f>VLOOKUP(A1614,MasterTutor!A:D,3,FALSE)</f>
        <v>Professional</v>
      </c>
      <c r="M1614" t="str">
        <f>VLOOKUP(A1614,MasterTutor!A:D,2,FALSE)</f>
        <v>Ian Plamondon</v>
      </c>
    </row>
    <row r="1615" spans="1:13" x14ac:dyDescent="0.2">
      <c r="A1615" s="9" t="s">
        <v>356</v>
      </c>
      <c r="B1615" s="9" t="s">
        <v>29</v>
      </c>
      <c r="C1615" s="12">
        <v>0.625</v>
      </c>
      <c r="D1615" s="12">
        <v>1.278</v>
      </c>
      <c r="E1615" s="12">
        <v>1</v>
      </c>
      <c r="F1615" s="12">
        <v>1</v>
      </c>
      <c r="G1615" s="12">
        <v>1</v>
      </c>
      <c r="H1615" s="9">
        <v>3</v>
      </c>
      <c r="I1615" s="10">
        <v>1</v>
      </c>
      <c r="J1615" s="12">
        <f>I1615</f>
        <v>1</v>
      </c>
      <c r="K1615" t="str">
        <f>VLOOKUP(A1615,MasterTutor!A:D,4,FALSE)</f>
        <v>Premium</v>
      </c>
      <c r="L1615" t="str">
        <f>VLOOKUP(A1615,MasterTutor!A:D,3,FALSE)</f>
        <v>Professional</v>
      </c>
      <c r="M1615" t="str">
        <f>VLOOKUP(A1615,MasterTutor!A:D,2,FALSE)</f>
        <v>Ian Plamondon</v>
      </c>
    </row>
    <row r="1616" spans="1:13" x14ac:dyDescent="0.2">
      <c r="A1616" s="9" t="s">
        <v>356</v>
      </c>
      <c r="B1616" s="9" t="s">
        <v>17</v>
      </c>
      <c r="C1616" s="12">
        <v>0.91</v>
      </c>
      <c r="D1616" s="12">
        <v>1.43</v>
      </c>
      <c r="E1616" s="12">
        <v>1</v>
      </c>
      <c r="F1616" s="12">
        <v>0.98</v>
      </c>
      <c r="G1616" s="12">
        <v>0.91</v>
      </c>
      <c r="H1616" s="9">
        <v>2</v>
      </c>
      <c r="I1616" s="10" t="s">
        <v>26</v>
      </c>
      <c r="J1616" s="12">
        <v>0.5</v>
      </c>
      <c r="K1616" t="str">
        <f>VLOOKUP(A1616,MasterTutor!A:D,4,FALSE)</f>
        <v>Premium</v>
      </c>
      <c r="L1616" t="str">
        <f>VLOOKUP(A1616,MasterTutor!A:D,3,FALSE)</f>
        <v>Professional</v>
      </c>
      <c r="M1616" t="str">
        <f>VLOOKUP(A1616,MasterTutor!A:D,2,FALSE)</f>
        <v>Ian Plamondon</v>
      </c>
    </row>
    <row r="1617" spans="1:13" x14ac:dyDescent="0.2">
      <c r="A1617" s="9" t="s">
        <v>356</v>
      </c>
      <c r="B1617" s="9" t="s">
        <v>18</v>
      </c>
      <c r="C1617" s="12">
        <v>0.69</v>
      </c>
      <c r="D1617" s="12">
        <v>1.19</v>
      </c>
      <c r="E1617" s="12">
        <v>0.99</v>
      </c>
      <c r="F1617" s="12">
        <v>0.75</v>
      </c>
      <c r="G1617" s="12">
        <v>0.59</v>
      </c>
      <c r="H1617" s="9">
        <v>1</v>
      </c>
      <c r="I1617" s="10">
        <v>1</v>
      </c>
      <c r="J1617" s="12">
        <f>I1617</f>
        <v>1</v>
      </c>
      <c r="K1617" t="str">
        <f>VLOOKUP(A1617,MasterTutor!A:D,4,FALSE)</f>
        <v>Premium</v>
      </c>
      <c r="L1617" t="str">
        <f>VLOOKUP(A1617,MasterTutor!A:D,3,FALSE)</f>
        <v>Professional</v>
      </c>
      <c r="M1617" t="str">
        <f>VLOOKUP(A1617,MasterTutor!A:D,2,FALSE)</f>
        <v>Ian Plamondon</v>
      </c>
    </row>
    <row r="1618" spans="1:13" x14ac:dyDescent="0.2">
      <c r="A1618" s="9" t="s">
        <v>356</v>
      </c>
      <c r="B1618" s="9" t="s">
        <v>20</v>
      </c>
      <c r="C1618" s="12">
        <v>1.02</v>
      </c>
      <c r="D1618" s="12">
        <v>1.1100000000000001</v>
      </c>
      <c r="E1618" s="12">
        <v>1</v>
      </c>
      <c r="F1618" s="12">
        <v>0.99</v>
      </c>
      <c r="G1618" s="12">
        <v>0.65</v>
      </c>
      <c r="H1618" s="9">
        <v>5</v>
      </c>
      <c r="I1618" s="10">
        <v>1</v>
      </c>
      <c r="J1618" s="12">
        <f>I1618</f>
        <v>1</v>
      </c>
      <c r="K1618" t="str">
        <f>VLOOKUP(A1618,MasterTutor!A:D,4,FALSE)</f>
        <v>Premium</v>
      </c>
      <c r="L1618" t="str">
        <f>VLOOKUP(A1618,MasterTutor!A:D,3,FALSE)</f>
        <v>Professional</v>
      </c>
      <c r="M1618" t="str">
        <f>VLOOKUP(A1618,MasterTutor!A:D,2,FALSE)</f>
        <v>Ian Plamondon</v>
      </c>
    </row>
    <row r="1619" spans="1:13" x14ac:dyDescent="0.2">
      <c r="A1619" s="9" t="s">
        <v>356</v>
      </c>
      <c r="B1619" s="9" t="s">
        <v>21</v>
      </c>
      <c r="C1619" s="12">
        <v>1</v>
      </c>
      <c r="D1619" s="12">
        <v>1.25</v>
      </c>
      <c r="E1619" s="12">
        <v>1</v>
      </c>
      <c r="F1619" s="12">
        <v>1</v>
      </c>
      <c r="G1619" s="12">
        <v>0.81</v>
      </c>
      <c r="H1619" s="9">
        <v>0</v>
      </c>
      <c r="I1619" s="11"/>
      <c r="J1619" s="9"/>
      <c r="K1619" t="str">
        <f>VLOOKUP(A1619,MasterTutor!A:D,4,FALSE)</f>
        <v>Premium</v>
      </c>
      <c r="L1619" t="str">
        <f>VLOOKUP(A1619,MasterTutor!A:D,3,FALSE)</f>
        <v>Professional</v>
      </c>
      <c r="M1619" t="str">
        <f>VLOOKUP(A1619,MasterTutor!A:D,2,FALSE)</f>
        <v>Ian Plamondon</v>
      </c>
    </row>
    <row r="1620" spans="1:13" x14ac:dyDescent="0.2">
      <c r="A1620" s="9" t="s">
        <v>356</v>
      </c>
      <c r="B1620" s="9" t="s">
        <v>22</v>
      </c>
      <c r="C1620" s="12">
        <v>1.08</v>
      </c>
      <c r="D1620" s="12">
        <v>1.5</v>
      </c>
      <c r="E1620" s="12">
        <v>1</v>
      </c>
      <c r="F1620" s="12">
        <v>0.99</v>
      </c>
      <c r="G1620" s="12">
        <v>1</v>
      </c>
      <c r="H1620" s="9">
        <v>4</v>
      </c>
      <c r="I1620" s="10" t="s">
        <v>66</v>
      </c>
      <c r="J1620" s="12">
        <v>0.5</v>
      </c>
      <c r="K1620" t="str">
        <f>VLOOKUP(A1620,MasterTutor!A:D,4,FALSE)</f>
        <v>Premium</v>
      </c>
      <c r="L1620" t="str">
        <f>VLOOKUP(A1620,MasterTutor!A:D,3,FALSE)</f>
        <v>Professional</v>
      </c>
      <c r="M1620" t="str">
        <f>VLOOKUP(A1620,MasterTutor!A:D,2,FALSE)</f>
        <v>Ian Plamondon</v>
      </c>
    </row>
    <row r="1621" spans="1:13" x14ac:dyDescent="0.2">
      <c r="A1621" s="9" t="s">
        <v>357</v>
      </c>
      <c r="B1621" s="9" t="s">
        <v>17</v>
      </c>
      <c r="C1621" s="12">
        <v>0.75</v>
      </c>
      <c r="D1621" s="12">
        <v>1.02</v>
      </c>
      <c r="E1621" s="12">
        <v>0.98</v>
      </c>
      <c r="F1621" s="12">
        <v>0.86</v>
      </c>
      <c r="G1621" s="12">
        <v>0.83</v>
      </c>
      <c r="H1621" s="9">
        <v>3</v>
      </c>
      <c r="I1621" s="10">
        <v>0</v>
      </c>
      <c r="J1621" s="12">
        <f>I1621</f>
        <v>0</v>
      </c>
      <c r="K1621" t="e">
        <f>VLOOKUP(A1621,MasterTutor!A:D,4,FALSE)</f>
        <v>#N/A</v>
      </c>
      <c r="L1621" t="e">
        <f>VLOOKUP(A1621,MasterTutor!A:D,3,FALSE)</f>
        <v>#N/A</v>
      </c>
      <c r="M1621" t="e">
        <f>VLOOKUP(A1621,MasterTutor!A:D,2,FALSE)</f>
        <v>#N/A</v>
      </c>
    </row>
    <row r="1622" spans="1:13" x14ac:dyDescent="0.2">
      <c r="A1622" s="9" t="s">
        <v>357</v>
      </c>
      <c r="B1622" s="9" t="s">
        <v>18</v>
      </c>
      <c r="C1622" s="12">
        <v>0.69</v>
      </c>
      <c r="D1622" s="12">
        <v>1.05</v>
      </c>
      <c r="E1622" s="12">
        <v>1</v>
      </c>
      <c r="F1622" s="12">
        <v>0.91</v>
      </c>
      <c r="G1622" s="12">
        <v>0.56000000000000005</v>
      </c>
      <c r="H1622" s="9">
        <v>4</v>
      </c>
      <c r="I1622" s="10">
        <v>0</v>
      </c>
      <c r="J1622" s="12">
        <f>I1622</f>
        <v>0</v>
      </c>
      <c r="K1622" t="e">
        <f>VLOOKUP(A1622,MasterTutor!A:D,4,FALSE)</f>
        <v>#N/A</v>
      </c>
      <c r="L1622" t="e">
        <f>VLOOKUP(A1622,MasterTutor!A:D,3,FALSE)</f>
        <v>#N/A</v>
      </c>
      <c r="M1622" t="e">
        <f>VLOOKUP(A1622,MasterTutor!A:D,2,FALSE)</f>
        <v>#N/A</v>
      </c>
    </row>
    <row r="1623" spans="1:13" x14ac:dyDescent="0.2">
      <c r="A1623" s="9" t="s">
        <v>357</v>
      </c>
      <c r="B1623" s="9" t="s">
        <v>20</v>
      </c>
      <c r="C1623" s="12">
        <v>0.82</v>
      </c>
      <c r="D1623" s="12">
        <v>1.01</v>
      </c>
      <c r="E1623" s="12">
        <v>1</v>
      </c>
      <c r="F1623" s="12">
        <v>0.93</v>
      </c>
      <c r="G1623" s="12">
        <v>0.36</v>
      </c>
      <c r="H1623" s="9">
        <v>3</v>
      </c>
      <c r="I1623" s="10">
        <v>0</v>
      </c>
      <c r="J1623" s="12">
        <f>I1623</f>
        <v>0</v>
      </c>
      <c r="K1623" t="e">
        <f>VLOOKUP(A1623,MasterTutor!A:D,4,FALSE)</f>
        <v>#N/A</v>
      </c>
      <c r="L1623" t="e">
        <f>VLOOKUP(A1623,MasterTutor!A:D,3,FALSE)</f>
        <v>#N/A</v>
      </c>
      <c r="M1623" t="e">
        <f>VLOOKUP(A1623,MasterTutor!A:D,2,FALSE)</f>
        <v>#N/A</v>
      </c>
    </row>
    <row r="1624" spans="1:13" x14ac:dyDescent="0.2">
      <c r="A1624" s="9" t="s">
        <v>357</v>
      </c>
      <c r="B1624" s="9" t="s">
        <v>21</v>
      </c>
      <c r="C1624" s="12">
        <v>0.73</v>
      </c>
      <c r="D1624" s="12">
        <v>1</v>
      </c>
      <c r="E1624" s="12">
        <v>1</v>
      </c>
      <c r="F1624" s="12">
        <v>0.88</v>
      </c>
      <c r="G1624" s="12">
        <v>0.17</v>
      </c>
      <c r="H1624" s="9">
        <v>7</v>
      </c>
      <c r="I1624" s="10" t="s">
        <v>36</v>
      </c>
      <c r="J1624" s="12">
        <v>0</v>
      </c>
      <c r="K1624" t="e">
        <f>VLOOKUP(A1624,MasterTutor!A:D,4,FALSE)</f>
        <v>#N/A</v>
      </c>
      <c r="L1624" t="e">
        <f>VLOOKUP(A1624,MasterTutor!A:D,3,FALSE)</f>
        <v>#N/A</v>
      </c>
      <c r="M1624" t="e">
        <f>VLOOKUP(A1624,MasterTutor!A:D,2,FALSE)</f>
        <v>#N/A</v>
      </c>
    </row>
    <row r="1625" spans="1:13" x14ac:dyDescent="0.2">
      <c r="A1625" s="9" t="s">
        <v>357</v>
      </c>
      <c r="B1625" s="9" t="s">
        <v>22</v>
      </c>
      <c r="C1625" s="12">
        <v>0.44</v>
      </c>
      <c r="D1625" s="12">
        <v>0.98</v>
      </c>
      <c r="E1625" s="12">
        <v>1</v>
      </c>
      <c r="F1625" s="12">
        <v>0.66</v>
      </c>
      <c r="G1625" s="12">
        <v>0.7</v>
      </c>
      <c r="H1625" s="9">
        <v>3</v>
      </c>
      <c r="I1625" s="10" t="s">
        <v>36</v>
      </c>
      <c r="J1625" s="12">
        <v>0</v>
      </c>
      <c r="K1625" t="e">
        <f>VLOOKUP(A1625,MasterTutor!A:D,4,FALSE)</f>
        <v>#N/A</v>
      </c>
      <c r="L1625" t="e">
        <f>VLOOKUP(A1625,MasterTutor!A:D,3,FALSE)</f>
        <v>#N/A</v>
      </c>
      <c r="M1625" t="e">
        <f>VLOOKUP(A1625,MasterTutor!A:D,2,FALSE)</f>
        <v>#N/A</v>
      </c>
    </row>
    <row r="1626" spans="1:13" x14ac:dyDescent="0.2">
      <c r="A1626" s="9" t="s">
        <v>358</v>
      </c>
      <c r="B1626" s="9" t="s">
        <v>17</v>
      </c>
      <c r="C1626" s="12">
        <v>0.73</v>
      </c>
      <c r="D1626" s="12">
        <v>1.1200000000000001</v>
      </c>
      <c r="E1626" s="12">
        <v>0.91</v>
      </c>
      <c r="F1626" s="12">
        <v>0.98</v>
      </c>
      <c r="G1626" s="12">
        <v>0.64</v>
      </c>
      <c r="H1626" s="9">
        <v>3</v>
      </c>
      <c r="J1626" s="9"/>
      <c r="K1626" t="e">
        <f>VLOOKUP(A1626,MasterTutor!A:D,4,FALSE)</f>
        <v>#N/A</v>
      </c>
      <c r="L1626" t="e">
        <f>VLOOKUP(A1626,MasterTutor!A:D,3,FALSE)</f>
        <v>#N/A</v>
      </c>
      <c r="M1626" t="e">
        <f>VLOOKUP(A1626,MasterTutor!A:D,2,FALSE)</f>
        <v>#N/A</v>
      </c>
    </row>
    <row r="1627" spans="1:13" x14ac:dyDescent="0.2">
      <c r="A1627" s="9" t="s">
        <v>358</v>
      </c>
      <c r="B1627" s="9" t="s">
        <v>18</v>
      </c>
      <c r="C1627" s="12">
        <v>0.49</v>
      </c>
      <c r="D1627" s="12">
        <v>0.99</v>
      </c>
      <c r="E1627" s="12">
        <v>1</v>
      </c>
      <c r="F1627" s="12">
        <v>0.88</v>
      </c>
      <c r="G1627" s="12">
        <v>0.4</v>
      </c>
      <c r="H1627" s="9">
        <v>6</v>
      </c>
      <c r="I1627" s="10">
        <v>1</v>
      </c>
      <c r="J1627" s="12">
        <f>I1627</f>
        <v>1</v>
      </c>
      <c r="K1627" t="e">
        <f>VLOOKUP(A1627,MasterTutor!A:D,4,FALSE)</f>
        <v>#N/A</v>
      </c>
      <c r="L1627" t="e">
        <f>VLOOKUP(A1627,MasterTutor!A:D,3,FALSE)</f>
        <v>#N/A</v>
      </c>
      <c r="M1627" t="e">
        <f>VLOOKUP(A1627,MasterTutor!A:D,2,FALSE)</f>
        <v>#N/A</v>
      </c>
    </row>
    <row r="1628" spans="1:13" x14ac:dyDescent="0.2">
      <c r="A1628" s="9" t="s">
        <v>358</v>
      </c>
      <c r="B1628" s="9" t="s">
        <v>20</v>
      </c>
      <c r="C1628" s="12">
        <v>0.49</v>
      </c>
      <c r="D1628" s="12">
        <v>0.69</v>
      </c>
      <c r="E1628" s="12">
        <v>1</v>
      </c>
      <c r="F1628" s="12">
        <v>0.94</v>
      </c>
      <c r="G1628" s="12">
        <v>0.5</v>
      </c>
      <c r="H1628" s="9">
        <v>2</v>
      </c>
      <c r="J1628" s="9"/>
      <c r="K1628" t="e">
        <f>VLOOKUP(A1628,MasterTutor!A:D,4,FALSE)</f>
        <v>#N/A</v>
      </c>
      <c r="L1628" t="e">
        <f>VLOOKUP(A1628,MasterTutor!A:D,3,FALSE)</f>
        <v>#N/A</v>
      </c>
      <c r="M1628" t="e">
        <f>VLOOKUP(A1628,MasterTutor!A:D,2,FALSE)</f>
        <v>#N/A</v>
      </c>
    </row>
    <row r="1629" spans="1:13" x14ac:dyDescent="0.2">
      <c r="A1629" s="9" t="s">
        <v>359</v>
      </c>
      <c r="B1629" s="9" t="s">
        <v>14</v>
      </c>
      <c r="C1629" s="12">
        <v>1.0036</v>
      </c>
      <c r="D1629" s="12">
        <v>0.95779999999999998</v>
      </c>
      <c r="E1629" s="12">
        <v>0.97986577181208001</v>
      </c>
      <c r="F1629" s="12">
        <v>0.97142857142857097</v>
      </c>
      <c r="G1629" s="12">
        <v>0.8125</v>
      </c>
      <c r="H1629" s="9">
        <v>20</v>
      </c>
      <c r="I1629" s="10" t="s">
        <v>83</v>
      </c>
      <c r="J1629" s="12">
        <v>0.71</v>
      </c>
      <c r="K1629" t="str">
        <f>VLOOKUP(A1629,MasterTutor!A:D,4,FALSE)</f>
        <v>Advanced</v>
      </c>
      <c r="L1629" t="str">
        <f>VLOOKUP(A1629,MasterTutor!A:D,3,FALSE)</f>
        <v>Professional</v>
      </c>
      <c r="M1629" t="str">
        <f>VLOOKUP(A1629,MasterTutor!A:D,2,FALSE)</f>
        <v>Kristin Haase-Alvey</v>
      </c>
    </row>
    <row r="1630" spans="1:13" x14ac:dyDescent="0.2">
      <c r="A1630" s="9" t="s">
        <v>359</v>
      </c>
      <c r="B1630" s="9" t="s">
        <v>14</v>
      </c>
      <c r="C1630" s="12">
        <v>1.0036</v>
      </c>
      <c r="D1630" s="12">
        <v>0.95779999999999998</v>
      </c>
      <c r="E1630" s="12">
        <v>0.97986577181208001</v>
      </c>
      <c r="F1630" s="12">
        <v>0.97142857142857097</v>
      </c>
      <c r="G1630" s="12">
        <v>0.8125</v>
      </c>
      <c r="H1630" s="9">
        <v>20</v>
      </c>
      <c r="I1630" s="10" t="s">
        <v>83</v>
      </c>
      <c r="J1630" s="12">
        <f>_xlfn.TEXTBEFORE(I1630, "/")/_xlfn.TEXTAFTER(I1630,"/")</f>
        <v>0.7142857142857143</v>
      </c>
      <c r="K1630" t="str">
        <f>VLOOKUP(A1630,MasterTutor!A:D,4,FALSE)</f>
        <v>Advanced</v>
      </c>
      <c r="L1630" t="str">
        <f>VLOOKUP(A1630,MasterTutor!A:D,3,FALSE)</f>
        <v>Professional</v>
      </c>
      <c r="M1630" t="str">
        <f>VLOOKUP(A1630,MasterTutor!A:D,2,FALSE)</f>
        <v>Kristin Haase-Alvey</v>
      </c>
    </row>
    <row r="1631" spans="1:13" x14ac:dyDescent="0.2">
      <c r="A1631" s="9" t="s">
        <v>359</v>
      </c>
      <c r="B1631" s="9" t="s">
        <v>16</v>
      </c>
      <c r="C1631" s="12">
        <v>0.93</v>
      </c>
      <c r="D1631" s="12">
        <v>0.87</v>
      </c>
      <c r="E1631" s="12">
        <v>0.96</v>
      </c>
      <c r="F1631" s="12">
        <v>0.97</v>
      </c>
      <c r="G1631" s="12">
        <v>0.83</v>
      </c>
      <c r="H1631" s="9">
        <v>11</v>
      </c>
      <c r="I1631" s="13">
        <v>45659</v>
      </c>
      <c r="J1631" s="12">
        <v>0.5</v>
      </c>
      <c r="K1631" t="str">
        <f>VLOOKUP(A1631,MasterTutor!A:D,4,FALSE)</f>
        <v>Advanced</v>
      </c>
      <c r="L1631" t="str">
        <f>VLOOKUP(A1631,MasterTutor!A:D,3,FALSE)</f>
        <v>Professional</v>
      </c>
      <c r="M1631" t="str">
        <f>VLOOKUP(A1631,MasterTutor!A:D,2,FALSE)</f>
        <v>Kristin Haase-Alvey</v>
      </c>
    </row>
    <row r="1632" spans="1:13" x14ac:dyDescent="0.2">
      <c r="A1632" s="9" t="s">
        <v>359</v>
      </c>
      <c r="B1632" s="9" t="s">
        <v>257</v>
      </c>
      <c r="C1632" s="12">
        <v>0.93</v>
      </c>
      <c r="D1632" s="12">
        <v>0.87</v>
      </c>
      <c r="E1632" s="12">
        <v>0.95</v>
      </c>
      <c r="F1632" s="12">
        <v>0.91</v>
      </c>
      <c r="G1632" s="12">
        <v>0.84</v>
      </c>
      <c r="H1632" s="9">
        <v>20</v>
      </c>
      <c r="I1632" s="10">
        <v>1</v>
      </c>
      <c r="J1632" s="12">
        <v>1</v>
      </c>
      <c r="K1632" t="str">
        <f>VLOOKUP(A1632,MasterTutor!A:D,4,FALSE)</f>
        <v>Advanced</v>
      </c>
      <c r="L1632" t="str">
        <f>VLOOKUP(A1632,MasterTutor!A:D,3,FALSE)</f>
        <v>Professional</v>
      </c>
      <c r="M1632" t="str">
        <f>VLOOKUP(A1632,MasterTutor!A:D,2,FALSE)</f>
        <v>Kristin Haase-Alvey</v>
      </c>
    </row>
    <row r="1633" spans="1:13" x14ac:dyDescent="0.2">
      <c r="A1633" s="9" t="s">
        <v>359</v>
      </c>
      <c r="B1633" s="9" t="s">
        <v>29</v>
      </c>
      <c r="C1633" s="12">
        <v>0.79169999999999996</v>
      </c>
      <c r="D1633" s="12">
        <v>0.98460000000000003</v>
      </c>
      <c r="E1633" s="12">
        <v>0.91</v>
      </c>
      <c r="F1633" s="12">
        <v>0.82089552200000004</v>
      </c>
      <c r="G1633" s="12">
        <v>0.70833333300000001</v>
      </c>
      <c r="H1633" s="9">
        <v>20</v>
      </c>
      <c r="I1633" s="10">
        <v>0.33333333333333331</v>
      </c>
      <c r="J1633" s="12">
        <f>I1633</f>
        <v>0.33333333333333331</v>
      </c>
      <c r="K1633" t="str">
        <f>VLOOKUP(A1633,MasterTutor!A:D,4,FALSE)</f>
        <v>Advanced</v>
      </c>
      <c r="L1633" t="str">
        <f>VLOOKUP(A1633,MasterTutor!A:D,3,FALSE)</f>
        <v>Professional</v>
      </c>
      <c r="M1633" t="str">
        <f>VLOOKUP(A1633,MasterTutor!A:D,2,FALSE)</f>
        <v>Kristin Haase-Alvey</v>
      </c>
    </row>
    <row r="1634" spans="1:13" x14ac:dyDescent="0.2">
      <c r="A1634" s="9" t="s">
        <v>359</v>
      </c>
      <c r="B1634" s="9" t="s">
        <v>22</v>
      </c>
      <c r="C1634" s="12">
        <v>0.84</v>
      </c>
      <c r="D1634" s="12">
        <v>0.98</v>
      </c>
      <c r="E1634" s="12">
        <v>0.98</v>
      </c>
      <c r="F1634" s="12">
        <v>1</v>
      </c>
      <c r="G1634" s="12">
        <v>0.86</v>
      </c>
      <c r="H1634" s="9">
        <v>10</v>
      </c>
      <c r="I1634" s="10" t="s">
        <v>180</v>
      </c>
      <c r="J1634" s="12">
        <v>0.42</v>
      </c>
      <c r="K1634" t="str">
        <f>VLOOKUP(A1634,MasterTutor!A:D,4,FALSE)</f>
        <v>Advanced</v>
      </c>
      <c r="L1634" t="str">
        <f>VLOOKUP(A1634,MasterTutor!A:D,3,FALSE)</f>
        <v>Professional</v>
      </c>
      <c r="M1634" t="str">
        <f>VLOOKUP(A1634,MasterTutor!A:D,2,FALSE)</f>
        <v>Kristin Haase-Alvey</v>
      </c>
    </row>
    <row r="1635" spans="1:13" x14ac:dyDescent="0.2">
      <c r="A1635" s="9" t="s">
        <v>360</v>
      </c>
      <c r="B1635" s="9" t="s">
        <v>17</v>
      </c>
      <c r="C1635" s="12">
        <v>0.44</v>
      </c>
      <c r="D1635" s="12">
        <v>0.8</v>
      </c>
      <c r="E1635" s="12">
        <v>1</v>
      </c>
      <c r="F1635" s="12">
        <v>0.87</v>
      </c>
      <c r="G1635" s="12">
        <v>1</v>
      </c>
      <c r="H1635" s="9">
        <v>1</v>
      </c>
      <c r="I1635" s="10">
        <v>0</v>
      </c>
      <c r="J1635" s="12">
        <f>I1635</f>
        <v>0</v>
      </c>
      <c r="K1635" t="e">
        <f>VLOOKUP(A1635,MasterTutor!A:D,4,FALSE)</f>
        <v>#N/A</v>
      </c>
      <c r="L1635" t="e">
        <f>VLOOKUP(A1635,MasterTutor!A:D,3,FALSE)</f>
        <v>#N/A</v>
      </c>
      <c r="M1635" t="e">
        <f>VLOOKUP(A1635,MasterTutor!A:D,2,FALSE)</f>
        <v>#N/A</v>
      </c>
    </row>
    <row r="1636" spans="1:13" x14ac:dyDescent="0.2">
      <c r="A1636" s="9" t="s">
        <v>360</v>
      </c>
      <c r="B1636" s="9" t="s">
        <v>18</v>
      </c>
      <c r="C1636" s="12">
        <v>0.27</v>
      </c>
      <c r="D1636" s="12">
        <v>0.82</v>
      </c>
      <c r="E1636" s="12">
        <v>1</v>
      </c>
      <c r="F1636" s="12">
        <v>0.25</v>
      </c>
      <c r="G1636" s="12">
        <v>1</v>
      </c>
      <c r="H1636" s="9" t="e">
        <v>#N/A</v>
      </c>
      <c r="J1636" s="9"/>
      <c r="K1636" t="e">
        <f>VLOOKUP(A1636,MasterTutor!A:D,4,FALSE)</f>
        <v>#N/A</v>
      </c>
      <c r="L1636" t="e">
        <f>VLOOKUP(A1636,MasterTutor!A:D,3,FALSE)</f>
        <v>#N/A</v>
      </c>
      <c r="M1636" t="e">
        <f>VLOOKUP(A1636,MasterTutor!A:D,2,FALSE)</f>
        <v>#N/A</v>
      </c>
    </row>
    <row r="1637" spans="1:13" x14ac:dyDescent="0.2">
      <c r="A1637" s="9" t="s">
        <v>361</v>
      </c>
      <c r="B1637" s="9" t="s">
        <v>14</v>
      </c>
      <c r="C1637" s="12">
        <v>0.83960000000000001</v>
      </c>
      <c r="D1637" s="12">
        <v>0.90949999999999998</v>
      </c>
      <c r="E1637" s="12">
        <v>1</v>
      </c>
      <c r="F1637" s="12">
        <v>1</v>
      </c>
      <c r="G1637" s="12">
        <v>0.66666666666666596</v>
      </c>
      <c r="H1637" s="9">
        <v>4</v>
      </c>
      <c r="I1637" s="10" t="s">
        <v>41</v>
      </c>
      <c r="J1637" s="12">
        <v>0.83</v>
      </c>
      <c r="K1637" t="e">
        <f>VLOOKUP(A1637,MasterTutor!A:D,4,FALSE)</f>
        <v>#N/A</v>
      </c>
      <c r="L1637" t="e">
        <f>VLOOKUP(A1637,MasterTutor!A:D,3,FALSE)</f>
        <v>#N/A</v>
      </c>
      <c r="M1637" t="e">
        <f>VLOOKUP(A1637,MasterTutor!A:D,2,FALSE)</f>
        <v>#N/A</v>
      </c>
    </row>
    <row r="1638" spans="1:13" x14ac:dyDescent="0.2">
      <c r="A1638" s="9" t="s">
        <v>361</v>
      </c>
      <c r="B1638" s="9" t="s">
        <v>14</v>
      </c>
      <c r="C1638" s="12">
        <v>0.83960000000000001</v>
      </c>
      <c r="D1638" s="12">
        <v>0.90949999999999998</v>
      </c>
      <c r="E1638" s="12">
        <v>1</v>
      </c>
      <c r="F1638" s="12">
        <v>1</v>
      </c>
      <c r="G1638" s="12">
        <v>0.66666666666666596</v>
      </c>
      <c r="H1638" s="9">
        <v>4</v>
      </c>
      <c r="I1638" s="10" t="s">
        <v>41</v>
      </c>
      <c r="J1638" s="12">
        <f>_xlfn.TEXTBEFORE(I1638, "/")/_xlfn.TEXTAFTER(I1638,"/")</f>
        <v>0.83333333333333337</v>
      </c>
      <c r="K1638" t="e">
        <f>VLOOKUP(A1638,MasterTutor!A:D,4,FALSE)</f>
        <v>#N/A</v>
      </c>
      <c r="L1638" t="e">
        <f>VLOOKUP(A1638,MasterTutor!A:D,3,FALSE)</f>
        <v>#N/A</v>
      </c>
      <c r="M1638" t="e">
        <f>VLOOKUP(A1638,MasterTutor!A:D,2,FALSE)</f>
        <v>#N/A</v>
      </c>
    </row>
    <row r="1639" spans="1:13" x14ac:dyDescent="0.2">
      <c r="A1639" s="9" t="s">
        <v>361</v>
      </c>
      <c r="B1639" s="9" t="s">
        <v>16</v>
      </c>
      <c r="C1639" s="12">
        <v>0.68</v>
      </c>
      <c r="D1639" s="12">
        <v>0.78</v>
      </c>
      <c r="E1639" s="12">
        <v>0.99</v>
      </c>
      <c r="F1639" s="12">
        <v>1</v>
      </c>
      <c r="G1639" s="12">
        <v>0.65</v>
      </c>
      <c r="H1639" s="9">
        <v>5</v>
      </c>
      <c r="I1639" s="13">
        <v>45719</v>
      </c>
      <c r="J1639" s="12">
        <v>1</v>
      </c>
      <c r="K1639" t="e">
        <f>VLOOKUP(A1639,MasterTutor!A:D,4,FALSE)</f>
        <v>#N/A</v>
      </c>
      <c r="L1639" t="e">
        <f>VLOOKUP(A1639,MasterTutor!A:D,3,FALSE)</f>
        <v>#N/A</v>
      </c>
      <c r="M1639" t="e">
        <f>VLOOKUP(A1639,MasterTutor!A:D,2,FALSE)</f>
        <v>#N/A</v>
      </c>
    </row>
    <row r="1640" spans="1:13" x14ac:dyDescent="0.2">
      <c r="A1640" s="9" t="s">
        <v>361</v>
      </c>
      <c r="B1640" s="9" t="s">
        <v>257</v>
      </c>
      <c r="C1640" s="12">
        <v>0.59</v>
      </c>
      <c r="D1640" s="12">
        <v>0.86</v>
      </c>
      <c r="E1640" s="12">
        <v>0.97</v>
      </c>
      <c r="F1640" s="12">
        <v>1</v>
      </c>
      <c r="G1640" s="12">
        <v>0.65</v>
      </c>
      <c r="H1640" s="9">
        <v>11</v>
      </c>
      <c r="I1640" s="10"/>
      <c r="J1640" s="12"/>
      <c r="K1640" t="e">
        <f>VLOOKUP(A1640,MasterTutor!A:D,4,FALSE)</f>
        <v>#N/A</v>
      </c>
      <c r="L1640" t="e">
        <f>VLOOKUP(A1640,MasterTutor!A:D,3,FALSE)</f>
        <v>#N/A</v>
      </c>
      <c r="M1640" t="e">
        <f>VLOOKUP(A1640,MasterTutor!A:D,2,FALSE)</f>
        <v>#N/A</v>
      </c>
    </row>
    <row r="1641" spans="1:13" x14ac:dyDescent="0.2">
      <c r="A1641" s="9" t="s">
        <v>361</v>
      </c>
      <c r="B1641" s="9" t="s">
        <v>29</v>
      </c>
      <c r="C1641" s="12">
        <v>0.76249999999999996</v>
      </c>
      <c r="D1641" s="12">
        <v>0.87829999999999997</v>
      </c>
      <c r="E1641" s="12">
        <v>1</v>
      </c>
      <c r="F1641" s="12">
        <v>1</v>
      </c>
      <c r="G1641" s="12">
        <v>0.7</v>
      </c>
      <c r="H1641" s="9">
        <v>5</v>
      </c>
      <c r="I1641" s="10">
        <v>0.8571428571428571</v>
      </c>
      <c r="J1641" s="12">
        <f>I1641</f>
        <v>0.8571428571428571</v>
      </c>
      <c r="K1641" t="e">
        <f>VLOOKUP(A1641,MasterTutor!A:D,4,FALSE)</f>
        <v>#N/A</v>
      </c>
      <c r="L1641" t="e">
        <f>VLOOKUP(A1641,MasterTutor!A:D,3,FALSE)</f>
        <v>#N/A</v>
      </c>
      <c r="M1641" t="e">
        <f>VLOOKUP(A1641,MasterTutor!A:D,2,FALSE)</f>
        <v>#N/A</v>
      </c>
    </row>
    <row r="1642" spans="1:13" x14ac:dyDescent="0.2">
      <c r="A1642" s="9" t="s">
        <v>361</v>
      </c>
      <c r="B1642" s="9" t="s">
        <v>17</v>
      </c>
      <c r="C1642" s="12">
        <v>0.73</v>
      </c>
      <c r="D1642" s="12">
        <v>0.93</v>
      </c>
      <c r="E1642" s="12">
        <v>1</v>
      </c>
      <c r="F1642" s="12">
        <v>1</v>
      </c>
      <c r="G1642" s="12">
        <v>0.55000000000000004</v>
      </c>
      <c r="H1642" s="9">
        <v>2</v>
      </c>
      <c r="I1642" s="10" t="s">
        <v>19</v>
      </c>
      <c r="J1642" s="12">
        <v>0.67</v>
      </c>
      <c r="K1642" t="e">
        <f>VLOOKUP(A1642,MasterTutor!A:D,4,FALSE)</f>
        <v>#N/A</v>
      </c>
      <c r="L1642" t="e">
        <f>VLOOKUP(A1642,MasterTutor!A:D,3,FALSE)</f>
        <v>#N/A</v>
      </c>
      <c r="M1642" t="e">
        <f>VLOOKUP(A1642,MasterTutor!A:D,2,FALSE)</f>
        <v>#N/A</v>
      </c>
    </row>
    <row r="1643" spans="1:13" x14ac:dyDescent="0.2">
      <c r="A1643" s="9" t="s">
        <v>361</v>
      </c>
      <c r="B1643" s="9" t="s">
        <v>18</v>
      </c>
      <c r="C1643" s="12">
        <v>0.65</v>
      </c>
      <c r="D1643" s="12">
        <v>1.01</v>
      </c>
      <c r="E1643" s="12">
        <v>0.99</v>
      </c>
      <c r="F1643" s="12">
        <v>1</v>
      </c>
      <c r="G1643" s="12">
        <v>0.59</v>
      </c>
      <c r="H1643" s="9">
        <v>2</v>
      </c>
      <c r="I1643" s="10">
        <v>1</v>
      </c>
      <c r="J1643" s="12">
        <f>I1643</f>
        <v>1</v>
      </c>
      <c r="K1643" t="e">
        <f>VLOOKUP(A1643,MasterTutor!A:D,4,FALSE)</f>
        <v>#N/A</v>
      </c>
      <c r="L1643" t="e">
        <f>VLOOKUP(A1643,MasterTutor!A:D,3,FALSE)</f>
        <v>#N/A</v>
      </c>
      <c r="M1643" t="e">
        <f>VLOOKUP(A1643,MasterTutor!A:D,2,FALSE)</f>
        <v>#N/A</v>
      </c>
    </row>
    <row r="1644" spans="1:13" x14ac:dyDescent="0.2">
      <c r="A1644" s="9" t="s">
        <v>361</v>
      </c>
      <c r="B1644" s="9" t="s">
        <v>20</v>
      </c>
      <c r="C1644" s="12">
        <v>0.75</v>
      </c>
      <c r="D1644" s="12">
        <v>0.99</v>
      </c>
      <c r="E1644" s="12">
        <v>1</v>
      </c>
      <c r="F1644" s="12">
        <v>1</v>
      </c>
      <c r="G1644" s="12">
        <v>0.47</v>
      </c>
      <c r="H1644" s="9">
        <v>5</v>
      </c>
      <c r="I1644" s="10">
        <v>1</v>
      </c>
      <c r="J1644" s="12">
        <f>I1644</f>
        <v>1</v>
      </c>
      <c r="K1644" t="e">
        <f>VLOOKUP(A1644,MasterTutor!A:D,4,FALSE)</f>
        <v>#N/A</v>
      </c>
      <c r="L1644" t="e">
        <f>VLOOKUP(A1644,MasterTutor!A:D,3,FALSE)</f>
        <v>#N/A</v>
      </c>
      <c r="M1644" t="e">
        <f>VLOOKUP(A1644,MasterTutor!A:D,2,FALSE)</f>
        <v>#N/A</v>
      </c>
    </row>
    <row r="1645" spans="1:13" x14ac:dyDescent="0.2">
      <c r="A1645" s="9" t="s">
        <v>361</v>
      </c>
      <c r="B1645" s="9" t="s">
        <v>21</v>
      </c>
      <c r="C1645" s="12">
        <v>0.68</v>
      </c>
      <c r="D1645" s="12">
        <v>0.9</v>
      </c>
      <c r="E1645" s="12">
        <v>1</v>
      </c>
      <c r="F1645" s="12">
        <v>1</v>
      </c>
      <c r="G1645" s="12">
        <v>0.5</v>
      </c>
      <c r="H1645" s="9">
        <v>5</v>
      </c>
      <c r="I1645" s="10" t="s">
        <v>48</v>
      </c>
      <c r="J1645" s="12">
        <v>1</v>
      </c>
      <c r="K1645" t="e">
        <f>VLOOKUP(A1645,MasterTutor!A:D,4,FALSE)</f>
        <v>#N/A</v>
      </c>
      <c r="L1645" t="e">
        <f>VLOOKUP(A1645,MasterTutor!A:D,3,FALSE)</f>
        <v>#N/A</v>
      </c>
      <c r="M1645" t="e">
        <f>VLOOKUP(A1645,MasterTutor!A:D,2,FALSE)</f>
        <v>#N/A</v>
      </c>
    </row>
    <row r="1646" spans="1:13" x14ac:dyDescent="0.2">
      <c r="A1646" s="9" t="s">
        <v>361</v>
      </c>
      <c r="B1646" s="9" t="s">
        <v>22</v>
      </c>
      <c r="C1646" s="12">
        <v>0.73</v>
      </c>
      <c r="D1646" s="12">
        <v>0.96</v>
      </c>
      <c r="E1646" s="12">
        <v>1</v>
      </c>
      <c r="F1646" s="12">
        <v>1</v>
      </c>
      <c r="G1646" s="12">
        <v>0.77</v>
      </c>
      <c r="H1646" s="9">
        <v>9</v>
      </c>
      <c r="I1646" s="10" t="s">
        <v>57</v>
      </c>
      <c r="J1646" s="12">
        <v>1</v>
      </c>
      <c r="K1646" t="e">
        <f>VLOOKUP(A1646,MasterTutor!A:D,4,FALSE)</f>
        <v>#N/A</v>
      </c>
      <c r="L1646" t="e">
        <f>VLOOKUP(A1646,MasterTutor!A:D,3,FALSE)</f>
        <v>#N/A</v>
      </c>
      <c r="M1646" t="e">
        <f>VLOOKUP(A1646,MasterTutor!A:D,2,FALSE)</f>
        <v>#N/A</v>
      </c>
    </row>
    <row r="1647" spans="1:13" x14ac:dyDescent="0.2">
      <c r="A1647" s="9" t="s">
        <v>362</v>
      </c>
      <c r="B1647" s="9" t="s">
        <v>14</v>
      </c>
      <c r="C1647" s="12">
        <v>1.0312999999999899</v>
      </c>
      <c r="D1647" s="12">
        <v>1.1172</v>
      </c>
      <c r="E1647" s="12">
        <v>0.98181818181818103</v>
      </c>
      <c r="F1647" s="12">
        <v>0.97499999999999998</v>
      </c>
      <c r="G1647" s="12">
        <v>0.9</v>
      </c>
      <c r="H1647" s="9">
        <v>4</v>
      </c>
      <c r="I1647" s="10" t="s">
        <v>50</v>
      </c>
      <c r="J1647" s="12">
        <v>0.86</v>
      </c>
      <c r="K1647" t="str">
        <f>VLOOKUP(A1647,MasterTutor!A:D,4,FALSE)</f>
        <v>Advanced</v>
      </c>
      <c r="L1647" t="str">
        <f>VLOOKUP(A1647,MasterTutor!A:D,3,FALSE)</f>
        <v>Adjunct</v>
      </c>
      <c r="M1647" t="str">
        <f>VLOOKUP(A1647,MasterTutor!A:D,2,FALSE)</f>
        <v>Ela Cross</v>
      </c>
    </row>
    <row r="1648" spans="1:13" x14ac:dyDescent="0.2">
      <c r="A1648" s="9" t="s">
        <v>362</v>
      </c>
      <c r="B1648" s="9" t="s">
        <v>14</v>
      </c>
      <c r="C1648" s="12">
        <v>1.0312999999999899</v>
      </c>
      <c r="D1648" s="12">
        <v>1.1172</v>
      </c>
      <c r="E1648" s="12">
        <v>0.98181818181818103</v>
      </c>
      <c r="F1648" s="12">
        <v>0.97499999999999998</v>
      </c>
      <c r="G1648" s="12">
        <v>0.9</v>
      </c>
      <c r="H1648" s="9">
        <v>4</v>
      </c>
      <c r="I1648" s="10" t="s">
        <v>50</v>
      </c>
      <c r="J1648" s="12">
        <f>_xlfn.TEXTBEFORE(I1648, "/")/_xlfn.TEXTAFTER(I1648,"/")</f>
        <v>0.8571428571428571</v>
      </c>
      <c r="K1648" t="str">
        <f>VLOOKUP(A1648,MasterTutor!A:D,4,FALSE)</f>
        <v>Advanced</v>
      </c>
      <c r="L1648" t="str">
        <f>VLOOKUP(A1648,MasterTutor!A:D,3,FALSE)</f>
        <v>Adjunct</v>
      </c>
      <c r="M1648" t="str">
        <f>VLOOKUP(A1648,MasterTutor!A:D,2,FALSE)</f>
        <v>Ela Cross</v>
      </c>
    </row>
    <row r="1649" spans="1:13" x14ac:dyDescent="0.2">
      <c r="A1649" s="9" t="s">
        <v>362</v>
      </c>
      <c r="B1649" s="9" t="s">
        <v>16</v>
      </c>
      <c r="C1649" s="12">
        <v>0.99</v>
      </c>
      <c r="D1649" s="12">
        <v>1.04</v>
      </c>
      <c r="E1649" s="12">
        <v>0.98</v>
      </c>
      <c r="F1649" s="12">
        <v>1</v>
      </c>
      <c r="G1649" s="12">
        <v>0.67</v>
      </c>
      <c r="H1649" s="9">
        <v>2</v>
      </c>
      <c r="I1649" s="13">
        <v>45661</v>
      </c>
      <c r="J1649" s="14">
        <v>0.25</v>
      </c>
      <c r="K1649" t="str">
        <f>VLOOKUP(A1649,MasterTutor!A:D,4,FALSE)</f>
        <v>Advanced</v>
      </c>
      <c r="L1649" t="str">
        <f>VLOOKUP(A1649,MasterTutor!A:D,3,FALSE)</f>
        <v>Adjunct</v>
      </c>
      <c r="M1649" t="str">
        <f>VLOOKUP(A1649,MasterTutor!A:D,2,FALSE)</f>
        <v>Ela Cross</v>
      </c>
    </row>
    <row r="1650" spans="1:13" x14ac:dyDescent="0.2">
      <c r="A1650" s="9" t="s">
        <v>362</v>
      </c>
      <c r="B1650" s="9" t="s">
        <v>257</v>
      </c>
      <c r="C1650" s="12">
        <v>0.84</v>
      </c>
      <c r="D1650" s="12">
        <v>1.08</v>
      </c>
      <c r="E1650" s="12">
        <v>0.93</v>
      </c>
      <c r="F1650" s="12">
        <v>0.94</v>
      </c>
      <c r="G1650" s="12">
        <v>0.8</v>
      </c>
      <c r="H1650" s="9">
        <v>1</v>
      </c>
      <c r="I1650" s="10">
        <v>0.5714285714285714</v>
      </c>
      <c r="J1650" s="12">
        <f>4/7</f>
        <v>0.5714285714285714</v>
      </c>
      <c r="K1650" t="str">
        <f>VLOOKUP(A1650,MasterTutor!A:D,4,FALSE)</f>
        <v>Advanced</v>
      </c>
      <c r="L1650" t="str">
        <f>VLOOKUP(A1650,MasterTutor!A:D,3,FALSE)</f>
        <v>Adjunct</v>
      </c>
      <c r="M1650" t="str">
        <f>VLOOKUP(A1650,MasterTutor!A:D,2,FALSE)</f>
        <v>Ela Cross</v>
      </c>
    </row>
    <row r="1651" spans="1:13" x14ac:dyDescent="0.2">
      <c r="A1651" s="9" t="s">
        <v>362</v>
      </c>
      <c r="B1651" s="9" t="s">
        <v>29</v>
      </c>
      <c r="C1651" s="12">
        <v>0.72919999999999996</v>
      </c>
      <c r="D1651" s="12">
        <v>0.88280000000000003</v>
      </c>
      <c r="E1651" s="12">
        <v>1</v>
      </c>
      <c r="F1651" s="12">
        <v>1</v>
      </c>
      <c r="G1651" s="12">
        <v>0.8</v>
      </c>
      <c r="H1651" s="9">
        <v>5</v>
      </c>
      <c r="I1651" s="10">
        <v>1</v>
      </c>
      <c r="J1651" s="12">
        <f>I1651</f>
        <v>1</v>
      </c>
      <c r="K1651" t="str">
        <f>VLOOKUP(A1651,MasterTutor!A:D,4,FALSE)</f>
        <v>Advanced</v>
      </c>
      <c r="L1651" t="str">
        <f>VLOOKUP(A1651,MasterTutor!A:D,3,FALSE)</f>
        <v>Adjunct</v>
      </c>
      <c r="M1651" t="str">
        <f>VLOOKUP(A1651,MasterTutor!A:D,2,FALSE)</f>
        <v>Ela Cross</v>
      </c>
    </row>
    <row r="1652" spans="1:13" x14ac:dyDescent="0.2">
      <c r="A1652" s="9" t="s">
        <v>362</v>
      </c>
      <c r="B1652" s="9" t="s">
        <v>17</v>
      </c>
      <c r="C1652" s="12">
        <v>0.64</v>
      </c>
      <c r="D1652" s="12">
        <v>1.02</v>
      </c>
      <c r="E1652" s="12">
        <v>1</v>
      </c>
      <c r="F1652" s="12">
        <v>1</v>
      </c>
      <c r="G1652" s="12">
        <v>1</v>
      </c>
      <c r="H1652" s="9">
        <v>4</v>
      </c>
      <c r="J1652" s="9"/>
      <c r="K1652" t="str">
        <f>VLOOKUP(A1652,MasterTutor!A:D,4,FALSE)</f>
        <v>Advanced</v>
      </c>
      <c r="L1652" t="str">
        <f>VLOOKUP(A1652,MasterTutor!A:D,3,FALSE)</f>
        <v>Adjunct</v>
      </c>
      <c r="M1652" t="str">
        <f>VLOOKUP(A1652,MasterTutor!A:D,2,FALSE)</f>
        <v>Ela Cross</v>
      </c>
    </row>
    <row r="1653" spans="1:13" x14ac:dyDescent="0.2">
      <c r="A1653" s="9" t="s">
        <v>362</v>
      </c>
      <c r="B1653" s="9" t="s">
        <v>18</v>
      </c>
      <c r="C1653" s="12">
        <v>0.08</v>
      </c>
      <c r="D1653" s="12">
        <v>0.97</v>
      </c>
      <c r="E1653" s="12">
        <v>1</v>
      </c>
      <c r="F1653" s="12">
        <v>1</v>
      </c>
      <c r="G1653" s="12">
        <v>1</v>
      </c>
      <c r="H1653" s="9">
        <v>1</v>
      </c>
      <c r="J1653" s="9"/>
      <c r="K1653" t="str">
        <f>VLOOKUP(A1653,MasterTutor!A:D,4,FALSE)</f>
        <v>Advanced</v>
      </c>
      <c r="L1653" t="str">
        <f>VLOOKUP(A1653,MasterTutor!A:D,3,FALSE)</f>
        <v>Adjunct</v>
      </c>
      <c r="M1653" t="str">
        <f>VLOOKUP(A1653,MasterTutor!A:D,2,FALSE)</f>
        <v>Ela Cross</v>
      </c>
    </row>
    <row r="1654" spans="1:13" x14ac:dyDescent="0.2">
      <c r="A1654" s="9" t="s">
        <v>362</v>
      </c>
      <c r="B1654" s="9" t="s">
        <v>20</v>
      </c>
      <c r="C1654" s="12">
        <v>0.33</v>
      </c>
      <c r="D1654" s="12">
        <v>0.96</v>
      </c>
      <c r="E1654" s="12">
        <v>0.94</v>
      </c>
      <c r="F1654" s="12">
        <v>1</v>
      </c>
      <c r="G1654" s="12">
        <v>1</v>
      </c>
      <c r="H1654" s="9">
        <v>1</v>
      </c>
      <c r="I1654" s="10">
        <v>1</v>
      </c>
      <c r="J1654" s="12">
        <f>I1654</f>
        <v>1</v>
      </c>
      <c r="K1654" t="str">
        <f>VLOOKUP(A1654,MasterTutor!A:D,4,FALSE)</f>
        <v>Advanced</v>
      </c>
      <c r="L1654" t="str">
        <f>VLOOKUP(A1654,MasterTutor!A:D,3,FALSE)</f>
        <v>Adjunct</v>
      </c>
      <c r="M1654" t="str">
        <f>VLOOKUP(A1654,MasterTutor!A:D,2,FALSE)</f>
        <v>Ela Cross</v>
      </c>
    </row>
    <row r="1655" spans="1:13" x14ac:dyDescent="0.2">
      <c r="A1655" s="9" t="s">
        <v>362</v>
      </c>
      <c r="B1655" s="9" t="s">
        <v>21</v>
      </c>
      <c r="C1655" s="12">
        <v>0.65</v>
      </c>
      <c r="D1655" s="12">
        <v>1</v>
      </c>
      <c r="E1655" s="12">
        <v>0.97</v>
      </c>
      <c r="F1655" s="12">
        <v>0.94</v>
      </c>
      <c r="G1655" s="12">
        <v>1</v>
      </c>
      <c r="H1655" s="9">
        <v>3</v>
      </c>
      <c r="I1655" s="10" t="s">
        <v>148</v>
      </c>
      <c r="J1655" s="12">
        <v>0</v>
      </c>
      <c r="K1655" t="str">
        <f>VLOOKUP(A1655,MasterTutor!A:D,4,FALSE)</f>
        <v>Advanced</v>
      </c>
      <c r="L1655" t="str">
        <f>VLOOKUP(A1655,MasterTutor!A:D,3,FALSE)</f>
        <v>Adjunct</v>
      </c>
      <c r="M1655" t="str">
        <f>VLOOKUP(A1655,MasterTutor!A:D,2,FALSE)</f>
        <v>Ela Cross</v>
      </c>
    </row>
    <row r="1656" spans="1:13" x14ac:dyDescent="0.2">
      <c r="A1656" s="9" t="s">
        <v>362</v>
      </c>
      <c r="B1656" s="9" t="s">
        <v>22</v>
      </c>
      <c r="C1656" s="12">
        <v>0.73</v>
      </c>
      <c r="D1656" s="12">
        <v>1.07</v>
      </c>
      <c r="E1656" s="12">
        <v>0.93</v>
      </c>
      <c r="F1656" s="12">
        <v>1</v>
      </c>
      <c r="G1656" s="12">
        <v>0.8</v>
      </c>
      <c r="H1656" s="9">
        <v>0</v>
      </c>
      <c r="I1656" s="10" t="s">
        <v>363</v>
      </c>
      <c r="J1656" s="12">
        <v>0.88</v>
      </c>
      <c r="K1656" t="str">
        <f>VLOOKUP(A1656,MasterTutor!A:D,4,FALSE)</f>
        <v>Advanced</v>
      </c>
      <c r="L1656" t="str">
        <f>VLOOKUP(A1656,MasterTutor!A:D,3,FALSE)</f>
        <v>Adjunct</v>
      </c>
      <c r="M1656" t="str">
        <f>VLOOKUP(A1656,MasterTutor!A:D,2,FALSE)</f>
        <v>Ela Cross</v>
      </c>
    </row>
    <row r="1657" spans="1:13" x14ac:dyDescent="0.2">
      <c r="A1657" s="9" t="s">
        <v>364</v>
      </c>
      <c r="B1657" s="9" t="s">
        <v>14</v>
      </c>
      <c r="C1657" s="12">
        <v>0.843799999999999</v>
      </c>
      <c r="D1657" s="12">
        <v>1.2734000000000001</v>
      </c>
      <c r="E1657" s="12">
        <v>1</v>
      </c>
      <c r="F1657" s="12">
        <v>0.96153846153846101</v>
      </c>
      <c r="G1657" s="12">
        <v>0.88888888888888795</v>
      </c>
      <c r="H1657" s="9">
        <v>5</v>
      </c>
      <c r="I1657" s="10"/>
      <c r="J1657" s="12"/>
      <c r="K1657" t="str">
        <f>VLOOKUP(A1657,MasterTutor!A:D,4,FALSE)</f>
        <v>Premium</v>
      </c>
      <c r="L1657" t="str">
        <f>VLOOKUP(A1657,MasterTutor!A:D,3,FALSE)</f>
        <v>Adjunct</v>
      </c>
      <c r="M1657" t="str">
        <f>VLOOKUP(A1657,MasterTutor!A:D,2,FALSE)</f>
        <v>Geoff St. Marie</v>
      </c>
    </row>
    <row r="1658" spans="1:13" x14ac:dyDescent="0.2">
      <c r="A1658" s="9" t="s">
        <v>364</v>
      </c>
      <c r="B1658" s="9" t="s">
        <v>14</v>
      </c>
      <c r="C1658" s="12">
        <v>0.843799999999999</v>
      </c>
      <c r="D1658" s="12">
        <v>1.2734000000000001</v>
      </c>
      <c r="E1658" s="12">
        <v>1</v>
      </c>
      <c r="F1658" s="12">
        <v>0.96153846153846101</v>
      </c>
      <c r="G1658" s="12">
        <v>0.88888888888888795</v>
      </c>
      <c r="H1658" s="9">
        <v>5</v>
      </c>
      <c r="J1658" s="9"/>
      <c r="K1658" t="str">
        <f>VLOOKUP(A1658,MasterTutor!A:D,4,FALSE)</f>
        <v>Premium</v>
      </c>
      <c r="L1658" t="str">
        <f>VLOOKUP(A1658,MasterTutor!A:D,3,FALSE)</f>
        <v>Adjunct</v>
      </c>
      <c r="M1658" t="str">
        <f>VLOOKUP(A1658,MasterTutor!A:D,2,FALSE)</f>
        <v>Geoff St. Marie</v>
      </c>
    </row>
    <row r="1659" spans="1:13" x14ac:dyDescent="0.2">
      <c r="A1659" s="9" t="s">
        <v>364</v>
      </c>
      <c r="B1659" s="9" t="s">
        <v>16</v>
      </c>
      <c r="C1659" s="12">
        <v>0.65</v>
      </c>
      <c r="D1659" s="12">
        <v>1.3</v>
      </c>
      <c r="E1659" s="12">
        <v>0.97</v>
      </c>
      <c r="F1659" s="12">
        <v>0.73</v>
      </c>
      <c r="G1659" s="12">
        <v>1</v>
      </c>
      <c r="H1659" s="9">
        <v>3</v>
      </c>
      <c r="I1659" s="13">
        <v>45658</v>
      </c>
      <c r="J1659" s="12">
        <v>1</v>
      </c>
      <c r="K1659" t="str">
        <f>VLOOKUP(A1659,MasterTutor!A:D,4,FALSE)</f>
        <v>Premium</v>
      </c>
      <c r="L1659" t="str">
        <f>VLOOKUP(A1659,MasterTutor!A:D,3,FALSE)</f>
        <v>Adjunct</v>
      </c>
      <c r="M1659" t="str">
        <f>VLOOKUP(A1659,MasterTutor!A:D,2,FALSE)</f>
        <v>Geoff St. Marie</v>
      </c>
    </row>
    <row r="1660" spans="1:13" x14ac:dyDescent="0.2">
      <c r="A1660" s="9" t="s">
        <v>364</v>
      </c>
      <c r="B1660" s="9" t="s">
        <v>257</v>
      </c>
      <c r="C1660" s="12">
        <v>0.52</v>
      </c>
      <c r="D1660" s="12">
        <v>1.29</v>
      </c>
      <c r="E1660" s="12">
        <v>1</v>
      </c>
      <c r="F1660" s="12">
        <v>0.81</v>
      </c>
      <c r="G1660" s="12">
        <v>0.88</v>
      </c>
      <c r="H1660" s="9">
        <v>1</v>
      </c>
      <c r="I1660" s="10"/>
      <c r="J1660" s="12"/>
      <c r="K1660" t="str">
        <f>VLOOKUP(A1660,MasterTutor!A:D,4,FALSE)</f>
        <v>Premium</v>
      </c>
      <c r="L1660" t="str">
        <f>VLOOKUP(A1660,MasterTutor!A:D,3,FALSE)</f>
        <v>Adjunct</v>
      </c>
      <c r="M1660" t="str">
        <f>VLOOKUP(A1660,MasterTutor!A:D,2,FALSE)</f>
        <v>Geoff St. Marie</v>
      </c>
    </row>
    <row r="1661" spans="1:13" x14ac:dyDescent="0.2">
      <c r="A1661" s="9" t="s">
        <v>364</v>
      </c>
      <c r="B1661" s="9" t="s">
        <v>29</v>
      </c>
      <c r="C1661" s="12">
        <v>0.375</v>
      </c>
      <c r="D1661" s="12">
        <v>1.2656000000000001</v>
      </c>
      <c r="E1661" s="12">
        <v>1</v>
      </c>
      <c r="F1661" s="12">
        <v>1</v>
      </c>
      <c r="G1661" s="12">
        <v>1</v>
      </c>
      <c r="H1661" s="9">
        <v>2</v>
      </c>
      <c r="I1661" s="10">
        <v>1</v>
      </c>
      <c r="J1661" s="12">
        <f>I1661</f>
        <v>1</v>
      </c>
      <c r="K1661" t="str">
        <f>VLOOKUP(A1661,MasterTutor!A:D,4,FALSE)</f>
        <v>Premium</v>
      </c>
      <c r="L1661" t="str">
        <f>VLOOKUP(A1661,MasterTutor!A:D,3,FALSE)</f>
        <v>Adjunct</v>
      </c>
      <c r="M1661" t="str">
        <f>VLOOKUP(A1661,MasterTutor!A:D,2,FALSE)</f>
        <v>Geoff St. Marie</v>
      </c>
    </row>
    <row r="1662" spans="1:13" x14ac:dyDescent="0.2">
      <c r="A1662" s="9" t="s">
        <v>364</v>
      </c>
      <c r="B1662" s="9" t="s">
        <v>17</v>
      </c>
      <c r="C1662" s="12">
        <v>0.76</v>
      </c>
      <c r="D1662" s="12">
        <v>1.29</v>
      </c>
      <c r="E1662" s="12">
        <v>1</v>
      </c>
      <c r="F1662" s="12">
        <v>0.91</v>
      </c>
      <c r="G1662" s="12">
        <v>0.75</v>
      </c>
      <c r="H1662" s="9" t="e">
        <v>#N/A</v>
      </c>
      <c r="I1662" s="10">
        <v>0</v>
      </c>
      <c r="J1662" s="12">
        <f>I1662</f>
        <v>0</v>
      </c>
      <c r="K1662" t="str">
        <f>VLOOKUP(A1662,MasterTutor!A:D,4,FALSE)</f>
        <v>Premium</v>
      </c>
      <c r="L1662" t="str">
        <f>VLOOKUP(A1662,MasterTutor!A:D,3,FALSE)</f>
        <v>Adjunct</v>
      </c>
      <c r="M1662" t="str">
        <f>VLOOKUP(A1662,MasterTutor!A:D,2,FALSE)</f>
        <v>Geoff St. Marie</v>
      </c>
    </row>
    <row r="1663" spans="1:13" x14ac:dyDescent="0.2">
      <c r="A1663" s="9" t="s">
        <v>364</v>
      </c>
      <c r="B1663" s="9" t="s">
        <v>18</v>
      </c>
      <c r="C1663" s="12">
        <v>0.46</v>
      </c>
      <c r="D1663" s="12">
        <v>1.3</v>
      </c>
      <c r="E1663" s="12">
        <v>1</v>
      </c>
      <c r="F1663" s="12">
        <v>1</v>
      </c>
      <c r="G1663" s="12">
        <v>0.67</v>
      </c>
      <c r="H1663" s="9" t="e">
        <v>#N/A</v>
      </c>
      <c r="J1663" s="9"/>
      <c r="K1663" t="str">
        <f>VLOOKUP(A1663,MasterTutor!A:D,4,FALSE)</f>
        <v>Premium</v>
      </c>
      <c r="L1663" t="str">
        <f>VLOOKUP(A1663,MasterTutor!A:D,3,FALSE)</f>
        <v>Adjunct</v>
      </c>
      <c r="M1663" t="str">
        <f>VLOOKUP(A1663,MasterTutor!A:D,2,FALSE)</f>
        <v>Geoff St. Marie</v>
      </c>
    </row>
    <row r="1664" spans="1:13" x14ac:dyDescent="0.2">
      <c r="A1664" s="9" t="s">
        <v>364</v>
      </c>
      <c r="B1664" s="9" t="s">
        <v>20</v>
      </c>
      <c r="C1664" s="12">
        <v>0.52</v>
      </c>
      <c r="D1664" s="12">
        <v>1.29</v>
      </c>
      <c r="E1664" s="12">
        <v>0.96</v>
      </c>
      <c r="F1664" s="12">
        <v>0.71</v>
      </c>
      <c r="G1664" s="12">
        <v>0.88</v>
      </c>
      <c r="H1664" s="9">
        <v>3</v>
      </c>
      <c r="J1664" s="9"/>
      <c r="K1664" t="str">
        <f>VLOOKUP(A1664,MasterTutor!A:D,4,FALSE)</f>
        <v>Premium</v>
      </c>
      <c r="L1664" t="str">
        <f>VLOOKUP(A1664,MasterTutor!A:D,3,FALSE)</f>
        <v>Adjunct</v>
      </c>
      <c r="M1664" t="str">
        <f>VLOOKUP(A1664,MasterTutor!A:D,2,FALSE)</f>
        <v>Geoff St. Marie</v>
      </c>
    </row>
    <row r="1665" spans="1:13" x14ac:dyDescent="0.2">
      <c r="A1665" s="9" t="s">
        <v>364</v>
      </c>
      <c r="B1665" s="9" t="s">
        <v>21</v>
      </c>
      <c r="C1665" s="12">
        <v>0.55000000000000004</v>
      </c>
      <c r="D1665" s="12">
        <v>1.27</v>
      </c>
      <c r="E1665" s="12">
        <v>1</v>
      </c>
      <c r="F1665" s="12">
        <v>0.94</v>
      </c>
      <c r="G1665" s="12">
        <v>0.56999999999999995</v>
      </c>
      <c r="H1665" s="9">
        <v>0</v>
      </c>
      <c r="I1665" s="10" t="s">
        <v>36</v>
      </c>
      <c r="J1665" s="12">
        <v>0</v>
      </c>
      <c r="K1665" t="str">
        <f>VLOOKUP(A1665,MasterTutor!A:D,4,FALSE)</f>
        <v>Premium</v>
      </c>
      <c r="L1665" t="str">
        <f>VLOOKUP(A1665,MasterTutor!A:D,3,FALSE)</f>
        <v>Adjunct</v>
      </c>
      <c r="M1665" t="str">
        <f>VLOOKUP(A1665,MasterTutor!A:D,2,FALSE)</f>
        <v>Geoff St. Marie</v>
      </c>
    </row>
    <row r="1666" spans="1:13" x14ac:dyDescent="0.2">
      <c r="A1666" s="9" t="s">
        <v>364</v>
      </c>
      <c r="B1666" s="9" t="s">
        <v>22</v>
      </c>
      <c r="C1666" s="12">
        <v>0.71</v>
      </c>
      <c r="D1666" s="12">
        <v>1.26</v>
      </c>
      <c r="E1666" s="12">
        <v>0.97</v>
      </c>
      <c r="F1666" s="12">
        <v>1</v>
      </c>
      <c r="G1666" s="12">
        <v>0.5</v>
      </c>
      <c r="H1666" s="9">
        <v>2</v>
      </c>
      <c r="I1666" s="10" t="s">
        <v>36</v>
      </c>
      <c r="J1666" s="12">
        <v>0</v>
      </c>
      <c r="K1666" t="str">
        <f>VLOOKUP(A1666,MasterTutor!A:D,4,FALSE)</f>
        <v>Premium</v>
      </c>
      <c r="L1666" t="str">
        <f>VLOOKUP(A1666,MasterTutor!A:D,3,FALSE)</f>
        <v>Adjunct</v>
      </c>
      <c r="M1666" t="str">
        <f>VLOOKUP(A1666,MasterTutor!A:D,2,FALSE)</f>
        <v>Geoff St. Marie</v>
      </c>
    </row>
    <row r="1667" spans="1:13" x14ac:dyDescent="0.2">
      <c r="A1667" s="9" t="s">
        <v>365</v>
      </c>
      <c r="B1667" s="9" t="s">
        <v>29</v>
      </c>
      <c r="C1667" s="12">
        <v>0</v>
      </c>
      <c r="D1667" s="12">
        <v>0</v>
      </c>
      <c r="E1667" s="12">
        <v>0</v>
      </c>
      <c r="F1667" s="12">
        <v>0</v>
      </c>
      <c r="G1667" s="12">
        <v>0</v>
      </c>
      <c r="H1667" s="9">
        <v>0</v>
      </c>
      <c r="I1667" s="10" t="s">
        <v>32</v>
      </c>
      <c r="J1667" s="12">
        <v>0</v>
      </c>
      <c r="K1667" t="str">
        <f>VLOOKUP(A1667,MasterTutor!A:D,4,FALSE)</f>
        <v>Advanced</v>
      </c>
      <c r="L1667" t="str">
        <f>VLOOKUP(A1667,MasterTutor!A:D,3,FALSE)</f>
        <v>Adjunct</v>
      </c>
      <c r="M1667" t="str">
        <f>VLOOKUP(A1667,MasterTutor!A:D,2,FALSE)</f>
        <v>Kristin Haase-Alvey</v>
      </c>
    </row>
    <row r="1668" spans="1:13" x14ac:dyDescent="0.2">
      <c r="A1668" s="9" t="s">
        <v>366</v>
      </c>
      <c r="B1668" s="9" t="s">
        <v>14</v>
      </c>
      <c r="C1668" s="12">
        <v>0.86250000000000004</v>
      </c>
      <c r="D1668" s="12">
        <v>0.97859999999999903</v>
      </c>
      <c r="E1668" s="12">
        <v>0.93277310924369705</v>
      </c>
      <c r="F1668" s="12">
        <v>0.94871794871794801</v>
      </c>
      <c r="G1668" s="12">
        <v>0.9375</v>
      </c>
      <c r="H1668" s="9">
        <v>6</v>
      </c>
      <c r="I1668" s="10" t="s">
        <v>25</v>
      </c>
      <c r="J1668" s="12">
        <v>0.6</v>
      </c>
      <c r="K1668" t="str">
        <f>VLOOKUP(A1668,MasterTutor!A:D,4,FALSE)</f>
        <v>Advanced</v>
      </c>
      <c r="L1668" t="str">
        <f>VLOOKUP(A1668,MasterTutor!A:D,3,FALSE)</f>
        <v>Professional</v>
      </c>
      <c r="M1668" t="str">
        <f>VLOOKUP(A1668,MasterTutor!A:D,2,FALSE)</f>
        <v>Ela Cross</v>
      </c>
    </row>
    <row r="1669" spans="1:13" x14ac:dyDescent="0.2">
      <c r="A1669" s="9" t="s">
        <v>366</v>
      </c>
      <c r="B1669" s="9" t="s">
        <v>16</v>
      </c>
      <c r="C1669" s="12">
        <v>0.88</v>
      </c>
      <c r="D1669" s="12">
        <v>0.98</v>
      </c>
      <c r="E1669" s="12">
        <v>0.95</v>
      </c>
      <c r="F1669" s="12">
        <v>0.98</v>
      </c>
      <c r="G1669" s="12">
        <v>0.5</v>
      </c>
      <c r="H1669" s="9">
        <v>17</v>
      </c>
      <c r="I1669" s="13">
        <v>45697</v>
      </c>
      <c r="J1669" s="14">
        <v>0.22</v>
      </c>
      <c r="K1669" t="str">
        <f>VLOOKUP(A1669,MasterTutor!A:D,4,FALSE)</f>
        <v>Advanced</v>
      </c>
      <c r="L1669" t="str">
        <f>VLOOKUP(A1669,MasterTutor!A:D,3,FALSE)</f>
        <v>Professional</v>
      </c>
      <c r="M1669" t="str">
        <f>VLOOKUP(A1669,MasterTutor!A:D,2,FALSE)</f>
        <v>Ela Cross</v>
      </c>
    </row>
    <row r="1670" spans="1:13" x14ac:dyDescent="0.2">
      <c r="A1670" s="9" t="s">
        <v>366</v>
      </c>
      <c r="B1670" s="9" t="s">
        <v>257</v>
      </c>
      <c r="C1670" s="12">
        <v>0.83</v>
      </c>
      <c r="D1670" s="12">
        <v>1.04</v>
      </c>
      <c r="E1670" s="12">
        <v>0.7</v>
      </c>
      <c r="F1670" s="12">
        <v>0.97</v>
      </c>
      <c r="G1670" s="12">
        <v>0.41</v>
      </c>
      <c r="H1670" s="9">
        <v>15</v>
      </c>
      <c r="I1670" s="10">
        <v>0.8</v>
      </c>
      <c r="J1670" s="12">
        <v>0.8</v>
      </c>
      <c r="K1670" t="str">
        <f>VLOOKUP(A1670,MasterTutor!A:D,4,FALSE)</f>
        <v>Advanced</v>
      </c>
      <c r="L1670" t="str">
        <f>VLOOKUP(A1670,MasterTutor!A:D,3,FALSE)</f>
        <v>Professional</v>
      </c>
      <c r="M1670" t="str">
        <f>VLOOKUP(A1670,MasterTutor!A:D,2,FALSE)</f>
        <v>Ela Cross</v>
      </c>
    </row>
    <row r="1671" spans="1:13" x14ac:dyDescent="0.2">
      <c r="A1671" s="9" t="s">
        <v>366</v>
      </c>
      <c r="B1671" s="9" t="s">
        <v>29</v>
      </c>
      <c r="C1671" s="12">
        <v>0.8417</v>
      </c>
      <c r="D1671" s="12">
        <v>0.98850000000000005</v>
      </c>
      <c r="E1671" s="12">
        <v>0.8046875</v>
      </c>
      <c r="F1671" s="12">
        <v>0.87341772200000001</v>
      </c>
      <c r="G1671" s="12">
        <v>0.38888888900000002</v>
      </c>
      <c r="H1671" s="9">
        <v>4</v>
      </c>
      <c r="I1671" s="10">
        <v>0.6</v>
      </c>
      <c r="J1671" s="12">
        <f>I1671</f>
        <v>0.6</v>
      </c>
      <c r="K1671" t="str">
        <f>VLOOKUP(A1671,MasterTutor!A:D,4,FALSE)</f>
        <v>Advanced</v>
      </c>
      <c r="L1671" t="str">
        <f>VLOOKUP(A1671,MasterTutor!A:D,3,FALSE)</f>
        <v>Professional</v>
      </c>
      <c r="M1671" t="str">
        <f>VLOOKUP(A1671,MasterTutor!A:D,2,FALSE)</f>
        <v>Ela Cross</v>
      </c>
    </row>
    <row r="1672" spans="1:13" x14ac:dyDescent="0.2">
      <c r="A1672" s="9" t="s">
        <v>366</v>
      </c>
      <c r="B1672" s="9" t="s">
        <v>17</v>
      </c>
      <c r="C1672" s="12">
        <v>0.88</v>
      </c>
      <c r="D1672" s="12">
        <v>1.08</v>
      </c>
      <c r="E1672" s="12">
        <v>0.96</v>
      </c>
      <c r="F1672" s="12">
        <v>0.96</v>
      </c>
      <c r="G1672" s="12">
        <v>0.82</v>
      </c>
      <c r="H1672" s="9">
        <v>4</v>
      </c>
      <c r="I1672" s="10">
        <v>1</v>
      </c>
      <c r="J1672" s="12">
        <f>I1672</f>
        <v>1</v>
      </c>
      <c r="K1672" t="str">
        <f>VLOOKUP(A1672,MasterTutor!A:D,4,FALSE)</f>
        <v>Advanced</v>
      </c>
      <c r="L1672" t="str">
        <f>VLOOKUP(A1672,MasterTutor!A:D,3,FALSE)</f>
        <v>Professional</v>
      </c>
      <c r="M1672" t="str">
        <f>VLOOKUP(A1672,MasterTutor!A:D,2,FALSE)</f>
        <v>Ela Cross</v>
      </c>
    </row>
    <row r="1673" spans="1:13" x14ac:dyDescent="0.2">
      <c r="A1673" s="9" t="s">
        <v>366</v>
      </c>
      <c r="B1673" s="9" t="s">
        <v>18</v>
      </c>
      <c r="C1673" s="12">
        <v>0.65</v>
      </c>
      <c r="D1673" s="12">
        <v>0.96</v>
      </c>
      <c r="E1673" s="12">
        <v>0.96</v>
      </c>
      <c r="F1673" s="12">
        <v>0.96</v>
      </c>
      <c r="G1673" s="12">
        <v>1</v>
      </c>
      <c r="H1673" s="9">
        <v>4</v>
      </c>
      <c r="I1673" s="10" t="s">
        <v>26</v>
      </c>
      <c r="J1673" s="12">
        <v>0.5</v>
      </c>
      <c r="K1673" t="str">
        <f>VLOOKUP(A1673,MasterTutor!A:D,4,FALSE)</f>
        <v>Advanced</v>
      </c>
      <c r="L1673" t="str">
        <f>VLOOKUP(A1673,MasterTutor!A:D,3,FALSE)</f>
        <v>Professional</v>
      </c>
      <c r="M1673" t="str">
        <f>VLOOKUP(A1673,MasterTutor!A:D,2,FALSE)</f>
        <v>Ela Cross</v>
      </c>
    </row>
    <row r="1674" spans="1:13" x14ac:dyDescent="0.2">
      <c r="A1674" s="9" t="s">
        <v>366</v>
      </c>
      <c r="B1674" s="9" t="s">
        <v>20</v>
      </c>
      <c r="C1674" s="12">
        <v>0.9</v>
      </c>
      <c r="D1674" s="12">
        <v>1.03</v>
      </c>
      <c r="E1674" s="12">
        <v>0.89</v>
      </c>
      <c r="F1674" s="12">
        <v>0.97</v>
      </c>
      <c r="G1674" s="12">
        <v>0.77</v>
      </c>
      <c r="H1674" s="9">
        <v>3</v>
      </c>
      <c r="I1674" s="10" t="s">
        <v>35</v>
      </c>
      <c r="J1674" s="12">
        <v>0.75</v>
      </c>
      <c r="K1674" t="str">
        <f>VLOOKUP(A1674,MasterTutor!A:D,4,FALSE)</f>
        <v>Advanced</v>
      </c>
      <c r="L1674" t="str">
        <f>VLOOKUP(A1674,MasterTutor!A:D,3,FALSE)</f>
        <v>Professional</v>
      </c>
      <c r="M1674" t="str">
        <f>VLOOKUP(A1674,MasterTutor!A:D,2,FALSE)</f>
        <v>Ela Cross</v>
      </c>
    </row>
    <row r="1675" spans="1:13" x14ac:dyDescent="0.2">
      <c r="A1675" s="9" t="s">
        <v>366</v>
      </c>
      <c r="B1675" s="9" t="s">
        <v>21</v>
      </c>
      <c r="C1675" s="12">
        <v>0.87</v>
      </c>
      <c r="D1675" s="12">
        <v>1.07</v>
      </c>
      <c r="E1675" s="12">
        <v>0.95</v>
      </c>
      <c r="F1675" s="12">
        <v>0.97</v>
      </c>
      <c r="G1675" s="12">
        <v>0.88</v>
      </c>
      <c r="H1675" s="9">
        <v>5</v>
      </c>
      <c r="I1675" s="10" t="s">
        <v>224</v>
      </c>
      <c r="J1675" s="12">
        <v>0.75</v>
      </c>
      <c r="K1675" t="str">
        <f>VLOOKUP(A1675,MasterTutor!A:D,4,FALSE)</f>
        <v>Advanced</v>
      </c>
      <c r="L1675" t="str">
        <f>VLOOKUP(A1675,MasterTutor!A:D,3,FALSE)</f>
        <v>Professional</v>
      </c>
      <c r="M1675" t="str">
        <f>VLOOKUP(A1675,MasterTutor!A:D,2,FALSE)</f>
        <v>Ela Cross</v>
      </c>
    </row>
    <row r="1676" spans="1:13" x14ac:dyDescent="0.2">
      <c r="A1676" s="9" t="s">
        <v>366</v>
      </c>
      <c r="B1676" s="9" t="s">
        <v>22</v>
      </c>
      <c r="C1676" s="12">
        <v>0.75</v>
      </c>
      <c r="D1676" s="12">
        <v>1.0900000000000001</v>
      </c>
      <c r="E1676" s="12">
        <v>0.87</v>
      </c>
      <c r="F1676" s="12">
        <v>0.97</v>
      </c>
      <c r="G1676" s="12">
        <v>1</v>
      </c>
      <c r="H1676" s="9">
        <v>4</v>
      </c>
      <c r="I1676" s="10" t="s">
        <v>34</v>
      </c>
      <c r="J1676" s="12">
        <v>1</v>
      </c>
      <c r="K1676" t="str">
        <f>VLOOKUP(A1676,MasterTutor!A:D,4,FALSE)</f>
        <v>Advanced</v>
      </c>
      <c r="L1676" t="str">
        <f>VLOOKUP(A1676,MasterTutor!A:D,3,FALSE)</f>
        <v>Professional</v>
      </c>
      <c r="M1676" t="str">
        <f>VLOOKUP(A1676,MasterTutor!A:D,2,FALSE)</f>
        <v>Ela Cross</v>
      </c>
    </row>
    <row r="1677" spans="1:13" x14ac:dyDescent="0.2">
      <c r="A1677" s="9" t="s">
        <v>367</v>
      </c>
      <c r="B1677" s="9" t="s">
        <v>14</v>
      </c>
      <c r="C1677" s="12">
        <v>1.0414000000000001</v>
      </c>
      <c r="D1677" s="12">
        <v>1.1513</v>
      </c>
      <c r="E1677" s="12">
        <v>1</v>
      </c>
      <c r="F1677" s="12">
        <v>0.98571428571428499</v>
      </c>
      <c r="G1677" s="12">
        <v>0.92857142857142805</v>
      </c>
      <c r="H1677" s="9">
        <v>3</v>
      </c>
      <c r="I1677" s="10" t="s">
        <v>48</v>
      </c>
      <c r="J1677" s="12">
        <v>1</v>
      </c>
      <c r="K1677" t="str">
        <f>VLOOKUP(A1677,MasterTutor!A:D,4,FALSE)</f>
        <v>Premium</v>
      </c>
      <c r="L1677" t="str">
        <f>VLOOKUP(A1677,MasterTutor!A:D,3,FALSE)</f>
        <v>Professional</v>
      </c>
      <c r="M1677" t="str">
        <f>VLOOKUP(A1677,MasterTutor!A:D,2,FALSE)</f>
        <v>Annelies de Groot</v>
      </c>
    </row>
    <row r="1678" spans="1:13" x14ac:dyDescent="0.2">
      <c r="A1678" s="9" t="s">
        <v>367</v>
      </c>
      <c r="B1678" s="9" t="s">
        <v>16</v>
      </c>
      <c r="C1678" s="12">
        <v>0.99</v>
      </c>
      <c r="D1678" s="12">
        <v>1.07</v>
      </c>
      <c r="E1678" s="12">
        <v>1</v>
      </c>
      <c r="F1678" s="12">
        <v>0.96</v>
      </c>
      <c r="G1678" s="12">
        <v>0.9</v>
      </c>
      <c r="H1678" s="9">
        <v>3</v>
      </c>
      <c r="I1678" s="13">
        <v>45659</v>
      </c>
      <c r="J1678" s="12">
        <v>0.5</v>
      </c>
      <c r="K1678" t="str">
        <f>VLOOKUP(A1678,MasterTutor!A:D,4,FALSE)</f>
        <v>Premium</v>
      </c>
      <c r="L1678" t="str">
        <f>VLOOKUP(A1678,MasterTutor!A:D,3,FALSE)</f>
        <v>Professional</v>
      </c>
      <c r="M1678" t="str">
        <f>VLOOKUP(A1678,MasterTutor!A:D,2,FALSE)</f>
        <v>Annelies de Groot</v>
      </c>
    </row>
    <row r="1679" spans="1:13" x14ac:dyDescent="0.2">
      <c r="A1679" s="9" t="s">
        <v>367</v>
      </c>
      <c r="B1679" s="9" t="s">
        <v>257</v>
      </c>
      <c r="C1679" s="12">
        <v>0.65</v>
      </c>
      <c r="D1679" s="12">
        <v>1.0900000000000001</v>
      </c>
      <c r="E1679" s="12">
        <v>1</v>
      </c>
      <c r="F1679" s="12">
        <v>0.93</v>
      </c>
      <c r="G1679" s="12">
        <v>0.75</v>
      </c>
      <c r="H1679" s="9">
        <v>2</v>
      </c>
      <c r="I1679" s="10">
        <v>0.5</v>
      </c>
      <c r="J1679" s="12">
        <v>0.5</v>
      </c>
      <c r="K1679" t="str">
        <f>VLOOKUP(A1679,MasterTutor!A:D,4,FALSE)</f>
        <v>Premium</v>
      </c>
      <c r="L1679" t="str">
        <f>VLOOKUP(A1679,MasterTutor!A:D,3,FALSE)</f>
        <v>Professional</v>
      </c>
      <c r="M1679" t="str">
        <f>VLOOKUP(A1679,MasterTutor!A:D,2,FALSE)</f>
        <v>Annelies de Groot</v>
      </c>
    </row>
    <row r="1680" spans="1:13" x14ac:dyDescent="0.2">
      <c r="A1680" s="9" t="s">
        <v>367</v>
      </c>
      <c r="B1680" s="9" t="s">
        <v>29</v>
      </c>
      <c r="C1680" s="12">
        <v>0.879</v>
      </c>
      <c r="D1680" s="12">
        <v>1.1600999999999999</v>
      </c>
      <c r="E1680" s="12">
        <v>0.97297297299999996</v>
      </c>
      <c r="F1680" s="12">
        <v>0.97826086999999995</v>
      </c>
      <c r="G1680" s="12">
        <v>0.52380952400000003</v>
      </c>
      <c r="H1680" s="9">
        <v>1</v>
      </c>
      <c r="I1680" s="10">
        <v>1</v>
      </c>
      <c r="J1680" s="12">
        <f>I1680</f>
        <v>1</v>
      </c>
      <c r="K1680" t="str">
        <f>VLOOKUP(A1680,MasterTutor!A:D,4,FALSE)</f>
        <v>Premium</v>
      </c>
      <c r="L1680" t="str">
        <f>VLOOKUP(A1680,MasterTutor!A:D,3,FALSE)</f>
        <v>Professional</v>
      </c>
      <c r="M1680" t="str">
        <f>VLOOKUP(A1680,MasterTutor!A:D,2,FALSE)</f>
        <v>Annelies de Groot</v>
      </c>
    </row>
    <row r="1681" spans="1:13" x14ac:dyDescent="0.2">
      <c r="A1681" s="9" t="s">
        <v>367</v>
      </c>
      <c r="B1681" s="9" t="s">
        <v>17</v>
      </c>
      <c r="C1681" s="12">
        <v>0.98</v>
      </c>
      <c r="D1681" s="12">
        <v>1.06</v>
      </c>
      <c r="E1681" s="12">
        <v>1</v>
      </c>
      <c r="F1681" s="12">
        <v>1</v>
      </c>
      <c r="G1681" s="12">
        <v>0.96</v>
      </c>
      <c r="H1681" s="9">
        <v>3</v>
      </c>
      <c r="I1681" s="10" t="s">
        <v>35</v>
      </c>
      <c r="J1681" s="12">
        <v>0.75</v>
      </c>
      <c r="K1681" t="str">
        <f>VLOOKUP(A1681,MasterTutor!A:D,4,FALSE)</f>
        <v>Premium</v>
      </c>
      <c r="L1681" t="str">
        <f>VLOOKUP(A1681,MasterTutor!A:D,3,FALSE)</f>
        <v>Professional</v>
      </c>
      <c r="M1681" t="str">
        <f>VLOOKUP(A1681,MasterTutor!A:D,2,FALSE)</f>
        <v>Annelies de Groot</v>
      </c>
    </row>
    <row r="1682" spans="1:13" x14ac:dyDescent="0.2">
      <c r="A1682" s="9" t="s">
        <v>367</v>
      </c>
      <c r="B1682" s="9" t="s">
        <v>18</v>
      </c>
      <c r="C1682" s="12">
        <v>1.1000000000000001</v>
      </c>
      <c r="D1682" s="12">
        <v>1.28</v>
      </c>
      <c r="E1682" s="12">
        <v>0.99</v>
      </c>
      <c r="F1682" s="12">
        <v>0.98</v>
      </c>
      <c r="G1682" s="12">
        <v>0.74</v>
      </c>
      <c r="H1682" s="9">
        <v>2</v>
      </c>
      <c r="I1682" s="10" t="s">
        <v>26</v>
      </c>
      <c r="J1682" s="12">
        <v>0.5</v>
      </c>
      <c r="K1682" t="str">
        <f>VLOOKUP(A1682,MasterTutor!A:D,4,FALSE)</f>
        <v>Premium</v>
      </c>
      <c r="L1682" t="str">
        <f>VLOOKUP(A1682,MasterTutor!A:D,3,FALSE)</f>
        <v>Professional</v>
      </c>
      <c r="M1682" t="str">
        <f>VLOOKUP(A1682,MasterTutor!A:D,2,FALSE)</f>
        <v>Annelies de Groot</v>
      </c>
    </row>
    <row r="1683" spans="1:13" x14ac:dyDescent="0.2">
      <c r="A1683" s="9" t="s">
        <v>367</v>
      </c>
      <c r="B1683" s="9" t="s">
        <v>20</v>
      </c>
      <c r="C1683" s="12">
        <v>1.37</v>
      </c>
      <c r="D1683" s="12">
        <v>1.36</v>
      </c>
      <c r="E1683" s="12">
        <v>1</v>
      </c>
      <c r="F1683" s="12">
        <v>1</v>
      </c>
      <c r="G1683" s="12">
        <v>0.82</v>
      </c>
      <c r="H1683" s="9">
        <v>7</v>
      </c>
      <c r="I1683" s="10" t="s">
        <v>19</v>
      </c>
      <c r="J1683" s="12">
        <v>0.67</v>
      </c>
      <c r="K1683" t="str">
        <f>VLOOKUP(A1683,MasterTutor!A:D,4,FALSE)</f>
        <v>Premium</v>
      </c>
      <c r="L1683" t="str">
        <f>VLOOKUP(A1683,MasterTutor!A:D,3,FALSE)</f>
        <v>Professional</v>
      </c>
      <c r="M1683" t="str">
        <f>VLOOKUP(A1683,MasterTutor!A:D,2,FALSE)</f>
        <v>Annelies de Groot</v>
      </c>
    </row>
    <row r="1684" spans="1:13" x14ac:dyDescent="0.2">
      <c r="A1684" s="9" t="s">
        <v>367</v>
      </c>
      <c r="B1684" s="9" t="s">
        <v>21</v>
      </c>
      <c r="C1684" s="12">
        <v>1.34</v>
      </c>
      <c r="D1684" s="12">
        <v>1.32</v>
      </c>
      <c r="E1684" s="12">
        <v>1</v>
      </c>
      <c r="F1684" s="12">
        <v>0.99</v>
      </c>
      <c r="G1684" s="12">
        <v>0.85</v>
      </c>
      <c r="H1684" s="9">
        <v>8</v>
      </c>
      <c r="I1684" s="10" t="s">
        <v>263</v>
      </c>
      <c r="J1684" s="12">
        <v>0.5</v>
      </c>
      <c r="K1684" t="str">
        <f>VLOOKUP(A1684,MasterTutor!A:D,4,FALSE)</f>
        <v>Premium</v>
      </c>
      <c r="L1684" t="str">
        <f>VLOOKUP(A1684,MasterTutor!A:D,3,FALSE)</f>
        <v>Professional</v>
      </c>
      <c r="M1684" t="str">
        <f>VLOOKUP(A1684,MasterTutor!A:D,2,FALSE)</f>
        <v>Annelies de Groot</v>
      </c>
    </row>
    <row r="1685" spans="1:13" x14ac:dyDescent="0.2">
      <c r="A1685" s="9" t="s">
        <v>367</v>
      </c>
      <c r="B1685" s="9" t="s">
        <v>22</v>
      </c>
      <c r="C1685" s="12">
        <v>1.1000000000000001</v>
      </c>
      <c r="D1685" s="12">
        <v>0.95</v>
      </c>
      <c r="E1685" s="12">
        <v>0.99</v>
      </c>
      <c r="F1685" s="12">
        <v>0.96</v>
      </c>
      <c r="G1685" s="12">
        <v>0.55000000000000004</v>
      </c>
      <c r="H1685" s="9">
        <v>1</v>
      </c>
      <c r="I1685" s="10" t="s">
        <v>66</v>
      </c>
      <c r="J1685" s="12">
        <v>0.5</v>
      </c>
      <c r="K1685" t="str">
        <f>VLOOKUP(A1685,MasterTutor!A:D,4,FALSE)</f>
        <v>Premium</v>
      </c>
      <c r="L1685" t="str">
        <f>VLOOKUP(A1685,MasterTutor!A:D,3,FALSE)</f>
        <v>Professional</v>
      </c>
      <c r="M1685" t="str">
        <f>VLOOKUP(A1685,MasterTutor!A:D,2,FALSE)</f>
        <v>Annelies de Groot</v>
      </c>
    </row>
    <row r="1686" spans="1:13" x14ac:dyDescent="0.2">
      <c r="A1686" s="9" t="s">
        <v>368</v>
      </c>
      <c r="B1686" s="9" t="s">
        <v>14</v>
      </c>
      <c r="C1686" s="12">
        <v>1.0354000000000001</v>
      </c>
      <c r="D1686" s="12">
        <v>1.0690999999999999</v>
      </c>
      <c r="E1686" s="12">
        <v>1</v>
      </c>
      <c r="F1686" s="12">
        <v>0.91578947368421004</v>
      </c>
      <c r="G1686" s="12">
        <v>0.44444444444444398</v>
      </c>
      <c r="H1686" s="9">
        <v>10</v>
      </c>
      <c r="I1686" s="10" t="s">
        <v>43</v>
      </c>
      <c r="J1686" s="12">
        <v>0.17</v>
      </c>
      <c r="K1686" t="str">
        <f>VLOOKUP(A1686,MasterTutor!A:D,4,FALSE)</f>
        <v>Advanced</v>
      </c>
      <c r="L1686" t="str">
        <f>VLOOKUP(A1686,MasterTutor!A:D,3,FALSE)</f>
        <v>Professional</v>
      </c>
      <c r="M1686" t="str">
        <f>VLOOKUP(A1686,MasterTutor!A:D,2,FALSE)</f>
        <v>Ela Cross</v>
      </c>
    </row>
    <row r="1687" spans="1:13" x14ac:dyDescent="0.2">
      <c r="A1687" s="9" t="s">
        <v>368</v>
      </c>
      <c r="B1687" s="9" t="s">
        <v>14</v>
      </c>
      <c r="C1687" s="12">
        <v>1.0354000000000001</v>
      </c>
      <c r="D1687" s="12">
        <v>1.0690999999999999</v>
      </c>
      <c r="E1687" s="12">
        <v>1</v>
      </c>
      <c r="F1687" s="12">
        <v>0.91578947368421004</v>
      </c>
      <c r="G1687" s="12">
        <v>0.44444444444444398</v>
      </c>
      <c r="H1687" s="9">
        <v>10</v>
      </c>
      <c r="I1687" s="10" t="s">
        <v>43</v>
      </c>
      <c r="J1687" s="12">
        <f>_xlfn.TEXTBEFORE(I1687, "/")/_xlfn.TEXTAFTER(I1687,"/")</f>
        <v>0.16666666666666666</v>
      </c>
      <c r="K1687" t="str">
        <f>VLOOKUP(A1687,MasterTutor!A:D,4,FALSE)</f>
        <v>Advanced</v>
      </c>
      <c r="L1687" t="str">
        <f>VLOOKUP(A1687,MasterTutor!A:D,3,FALSE)</f>
        <v>Professional</v>
      </c>
      <c r="M1687" t="str">
        <f>VLOOKUP(A1687,MasterTutor!A:D,2,FALSE)</f>
        <v>Ela Cross</v>
      </c>
    </row>
    <row r="1688" spans="1:13" x14ac:dyDescent="0.2">
      <c r="A1688" s="9" t="s">
        <v>368</v>
      </c>
      <c r="B1688" s="9" t="s">
        <v>16</v>
      </c>
      <c r="C1688" s="12">
        <v>0.86</v>
      </c>
      <c r="D1688" s="12">
        <v>0.83</v>
      </c>
      <c r="E1688" s="12">
        <v>0.96</v>
      </c>
      <c r="F1688" s="12">
        <v>0.48</v>
      </c>
      <c r="G1688" s="12">
        <v>0.22</v>
      </c>
      <c r="H1688" s="9">
        <v>12</v>
      </c>
      <c r="I1688" s="13" t="s">
        <v>36</v>
      </c>
      <c r="J1688" s="12">
        <v>0</v>
      </c>
      <c r="K1688" t="str">
        <f>VLOOKUP(A1688,MasterTutor!A:D,4,FALSE)</f>
        <v>Advanced</v>
      </c>
      <c r="L1688" t="str">
        <f>VLOOKUP(A1688,MasterTutor!A:D,3,FALSE)</f>
        <v>Professional</v>
      </c>
      <c r="M1688" t="str">
        <f>VLOOKUP(A1688,MasterTutor!A:D,2,FALSE)</f>
        <v>Ela Cross</v>
      </c>
    </row>
    <row r="1689" spans="1:13" x14ac:dyDescent="0.2">
      <c r="A1689" s="9" t="s">
        <v>368</v>
      </c>
      <c r="B1689" s="9" t="s">
        <v>257</v>
      </c>
      <c r="C1689" s="12">
        <v>1.02</v>
      </c>
      <c r="D1689" s="12">
        <v>1.1200000000000001</v>
      </c>
      <c r="E1689" s="12">
        <v>0.99</v>
      </c>
      <c r="F1689" s="12">
        <v>0.78</v>
      </c>
      <c r="G1689" s="12">
        <v>0.38</v>
      </c>
      <c r="H1689" s="9">
        <v>12</v>
      </c>
      <c r="I1689" s="10">
        <v>0.2</v>
      </c>
      <c r="J1689" s="12">
        <f>1/5</f>
        <v>0.2</v>
      </c>
      <c r="K1689" t="str">
        <f>VLOOKUP(A1689,MasterTutor!A:D,4,FALSE)</f>
        <v>Advanced</v>
      </c>
      <c r="L1689" t="str">
        <f>VLOOKUP(A1689,MasterTutor!A:D,3,FALSE)</f>
        <v>Professional</v>
      </c>
      <c r="M1689" t="str">
        <f>VLOOKUP(A1689,MasterTutor!A:D,2,FALSE)</f>
        <v>Ela Cross</v>
      </c>
    </row>
    <row r="1690" spans="1:13" x14ac:dyDescent="0.2">
      <c r="A1690" s="9" t="s">
        <v>368</v>
      </c>
      <c r="B1690" s="9" t="s">
        <v>29</v>
      </c>
      <c r="C1690" s="12">
        <v>1.1285000000000001</v>
      </c>
      <c r="D1690" s="12">
        <v>1.1020000000000001</v>
      </c>
      <c r="E1690" s="12">
        <v>1</v>
      </c>
      <c r="F1690" s="12">
        <v>0.99019607799999998</v>
      </c>
      <c r="G1690" s="12">
        <v>0.39130434800000002</v>
      </c>
      <c r="H1690" s="9">
        <v>15</v>
      </c>
      <c r="I1690" s="10">
        <v>0.25</v>
      </c>
      <c r="J1690" s="12">
        <f>I1690</f>
        <v>0.25</v>
      </c>
      <c r="K1690" t="str">
        <f>VLOOKUP(A1690,MasterTutor!A:D,4,FALSE)</f>
        <v>Advanced</v>
      </c>
      <c r="L1690" t="str">
        <f>VLOOKUP(A1690,MasterTutor!A:D,3,FALSE)</f>
        <v>Professional</v>
      </c>
      <c r="M1690" t="str">
        <f>VLOOKUP(A1690,MasterTutor!A:D,2,FALSE)</f>
        <v>Ela Cross</v>
      </c>
    </row>
    <row r="1691" spans="1:13" x14ac:dyDescent="0.2">
      <c r="A1691" s="9" t="s">
        <v>368</v>
      </c>
      <c r="B1691" s="9" t="s">
        <v>17</v>
      </c>
      <c r="C1691" s="12">
        <v>0.9</v>
      </c>
      <c r="D1691" s="12">
        <v>1.1499999999999999</v>
      </c>
      <c r="E1691" s="12">
        <v>0.97</v>
      </c>
      <c r="F1691" s="12">
        <v>0.98</v>
      </c>
      <c r="G1691" s="12">
        <v>0.82</v>
      </c>
      <c r="H1691" s="9">
        <v>4</v>
      </c>
      <c r="I1691" s="10" t="s">
        <v>51</v>
      </c>
      <c r="J1691" s="12">
        <v>0.71</v>
      </c>
      <c r="K1691" t="str">
        <f>VLOOKUP(A1691,MasterTutor!A:D,4,FALSE)</f>
        <v>Advanced</v>
      </c>
      <c r="L1691" t="str">
        <f>VLOOKUP(A1691,MasterTutor!A:D,3,FALSE)</f>
        <v>Professional</v>
      </c>
      <c r="M1691" t="str">
        <f>VLOOKUP(A1691,MasterTutor!A:D,2,FALSE)</f>
        <v>Ela Cross</v>
      </c>
    </row>
    <row r="1692" spans="1:13" x14ac:dyDescent="0.2">
      <c r="A1692" s="9" t="s">
        <v>368</v>
      </c>
      <c r="B1692" s="9" t="s">
        <v>18</v>
      </c>
      <c r="C1692" s="12">
        <v>0.59</v>
      </c>
      <c r="D1692" s="12">
        <v>1.06</v>
      </c>
      <c r="E1692" s="12">
        <v>1</v>
      </c>
      <c r="F1692" s="12">
        <v>0.76</v>
      </c>
      <c r="G1692" s="12">
        <v>0.52</v>
      </c>
      <c r="H1692" s="9">
        <v>1</v>
      </c>
      <c r="I1692" s="10">
        <v>0</v>
      </c>
      <c r="J1692" s="12">
        <f>I1692</f>
        <v>0</v>
      </c>
      <c r="K1692" t="str">
        <f>VLOOKUP(A1692,MasterTutor!A:D,4,FALSE)</f>
        <v>Advanced</v>
      </c>
      <c r="L1692" t="str">
        <f>VLOOKUP(A1692,MasterTutor!A:D,3,FALSE)</f>
        <v>Professional</v>
      </c>
      <c r="M1692" t="str">
        <f>VLOOKUP(A1692,MasterTutor!A:D,2,FALSE)</f>
        <v>Ela Cross</v>
      </c>
    </row>
    <row r="1693" spans="1:13" x14ac:dyDescent="0.2">
      <c r="A1693" s="9" t="s">
        <v>368</v>
      </c>
      <c r="B1693" s="9" t="s">
        <v>20</v>
      </c>
      <c r="C1693" s="12">
        <v>0.98</v>
      </c>
      <c r="D1693" s="12">
        <v>1.1100000000000001</v>
      </c>
      <c r="E1693" s="12">
        <v>1</v>
      </c>
      <c r="F1693" s="12">
        <v>0.88</v>
      </c>
      <c r="G1693" s="12">
        <v>0.38</v>
      </c>
      <c r="H1693" s="9">
        <v>4</v>
      </c>
      <c r="I1693" s="10" t="s">
        <v>103</v>
      </c>
      <c r="J1693" s="12">
        <v>0.44</v>
      </c>
      <c r="K1693" t="str">
        <f>VLOOKUP(A1693,MasterTutor!A:D,4,FALSE)</f>
        <v>Advanced</v>
      </c>
      <c r="L1693" t="str">
        <f>VLOOKUP(A1693,MasterTutor!A:D,3,FALSE)</f>
        <v>Professional</v>
      </c>
      <c r="M1693" t="str">
        <f>VLOOKUP(A1693,MasterTutor!A:D,2,FALSE)</f>
        <v>Ela Cross</v>
      </c>
    </row>
    <row r="1694" spans="1:13" x14ac:dyDescent="0.2">
      <c r="A1694" s="9" t="s">
        <v>368</v>
      </c>
      <c r="B1694" s="9" t="s">
        <v>21</v>
      </c>
      <c r="C1694" s="12">
        <v>1.02</v>
      </c>
      <c r="D1694" s="12">
        <v>1.1299999999999999</v>
      </c>
      <c r="E1694" s="12">
        <v>1</v>
      </c>
      <c r="F1694" s="12">
        <v>0.94</v>
      </c>
      <c r="G1694" s="12">
        <v>0.27</v>
      </c>
      <c r="H1694" s="9">
        <v>8</v>
      </c>
      <c r="I1694" s="10" t="s">
        <v>172</v>
      </c>
      <c r="J1694" s="12">
        <v>0.2</v>
      </c>
      <c r="K1694" t="str">
        <f>VLOOKUP(A1694,MasterTutor!A:D,4,FALSE)</f>
        <v>Advanced</v>
      </c>
      <c r="L1694" t="str">
        <f>VLOOKUP(A1694,MasterTutor!A:D,3,FALSE)</f>
        <v>Professional</v>
      </c>
      <c r="M1694" t="str">
        <f>VLOOKUP(A1694,MasterTutor!A:D,2,FALSE)</f>
        <v>Ela Cross</v>
      </c>
    </row>
    <row r="1695" spans="1:13" x14ac:dyDescent="0.2">
      <c r="A1695" s="9" t="s">
        <v>368</v>
      </c>
      <c r="B1695" s="9" t="s">
        <v>22</v>
      </c>
      <c r="C1695" s="12">
        <v>1.04</v>
      </c>
      <c r="D1695" s="12">
        <v>1.08</v>
      </c>
      <c r="E1695" s="12">
        <v>0.98</v>
      </c>
      <c r="F1695" s="12">
        <v>0.36</v>
      </c>
      <c r="G1695" s="12">
        <v>0.39</v>
      </c>
      <c r="H1695" s="9">
        <v>7</v>
      </c>
      <c r="I1695" s="10" t="s">
        <v>148</v>
      </c>
      <c r="J1695" s="12">
        <v>0</v>
      </c>
      <c r="K1695" t="str">
        <f>VLOOKUP(A1695,MasterTutor!A:D,4,FALSE)</f>
        <v>Advanced</v>
      </c>
      <c r="L1695" t="str">
        <f>VLOOKUP(A1695,MasterTutor!A:D,3,FALSE)</f>
        <v>Professional</v>
      </c>
      <c r="M1695" t="str">
        <f>VLOOKUP(A1695,MasterTutor!A:D,2,FALSE)</f>
        <v>Ela Cross</v>
      </c>
    </row>
    <row r="1696" spans="1:13" x14ac:dyDescent="0.2">
      <c r="A1696" s="9" t="s">
        <v>369</v>
      </c>
      <c r="B1696" s="9" t="s">
        <v>14</v>
      </c>
      <c r="C1696" s="12">
        <v>1.2707999999999999</v>
      </c>
      <c r="D1696" s="12">
        <v>1.3125</v>
      </c>
      <c r="E1696" s="12">
        <v>0.96666666666666601</v>
      </c>
      <c r="F1696" s="12">
        <v>1</v>
      </c>
      <c r="G1696" s="12">
        <v>1</v>
      </c>
      <c r="H1696" s="9">
        <v>7</v>
      </c>
      <c r="I1696" s="10" t="s">
        <v>36</v>
      </c>
      <c r="J1696" s="12">
        <v>0</v>
      </c>
      <c r="K1696" t="str">
        <f>VLOOKUP(A1696,MasterTutor!A:D,4,FALSE)</f>
        <v>Advanced</v>
      </c>
      <c r="L1696" t="str">
        <f>VLOOKUP(A1696,MasterTutor!A:D,3,FALSE)</f>
        <v>Adjunct</v>
      </c>
      <c r="M1696" t="str">
        <f>VLOOKUP(A1696,MasterTutor!A:D,2,FALSE)</f>
        <v>Annelies de Groot</v>
      </c>
    </row>
    <row r="1697" spans="1:13" x14ac:dyDescent="0.2">
      <c r="A1697" s="9" t="s">
        <v>369</v>
      </c>
      <c r="B1697" s="9" t="s">
        <v>16</v>
      </c>
      <c r="C1697" s="12">
        <v>1.33</v>
      </c>
      <c r="D1697" s="12">
        <v>1.38</v>
      </c>
      <c r="E1697" s="12">
        <v>0.98</v>
      </c>
      <c r="F1697" s="12">
        <v>1</v>
      </c>
      <c r="G1697" s="12">
        <v>1</v>
      </c>
      <c r="H1697" s="9">
        <v>5</v>
      </c>
      <c r="I1697" s="13"/>
      <c r="J1697" s="9"/>
      <c r="K1697" t="str">
        <f>VLOOKUP(A1697,MasterTutor!A:D,4,FALSE)</f>
        <v>Advanced</v>
      </c>
      <c r="L1697" t="str">
        <f>VLOOKUP(A1697,MasterTutor!A:D,3,FALSE)</f>
        <v>Adjunct</v>
      </c>
      <c r="M1697" t="str">
        <f>VLOOKUP(A1697,MasterTutor!A:D,2,FALSE)</f>
        <v>Annelies de Groot</v>
      </c>
    </row>
    <row r="1698" spans="1:13" x14ac:dyDescent="0.2">
      <c r="A1698" s="9" t="s">
        <v>369</v>
      </c>
      <c r="B1698" s="9" t="s">
        <v>257</v>
      </c>
      <c r="C1698" s="12">
        <v>0.9</v>
      </c>
      <c r="D1698" s="12">
        <v>1.08</v>
      </c>
      <c r="E1698" s="12">
        <v>1</v>
      </c>
      <c r="F1698" s="12">
        <v>1</v>
      </c>
      <c r="G1698" s="12">
        <v>1</v>
      </c>
      <c r="H1698" s="9">
        <v>8</v>
      </c>
      <c r="I1698" s="10"/>
      <c r="J1698" s="12"/>
      <c r="K1698" t="str">
        <f>VLOOKUP(A1698,MasterTutor!A:D,4,FALSE)</f>
        <v>Advanced</v>
      </c>
      <c r="L1698" t="str">
        <f>VLOOKUP(A1698,MasterTutor!A:D,3,FALSE)</f>
        <v>Adjunct</v>
      </c>
      <c r="M1698" t="str">
        <f>VLOOKUP(A1698,MasterTutor!A:D,2,FALSE)</f>
        <v>Annelies de Groot</v>
      </c>
    </row>
    <row r="1699" spans="1:13" x14ac:dyDescent="0.2">
      <c r="A1699" s="9" t="s">
        <v>369</v>
      </c>
      <c r="B1699" s="9" t="s">
        <v>29</v>
      </c>
      <c r="C1699" s="12">
        <v>0.9375</v>
      </c>
      <c r="D1699" s="12">
        <v>1.1563000000000001</v>
      </c>
      <c r="E1699" s="12">
        <v>1</v>
      </c>
      <c r="F1699" s="12">
        <v>1</v>
      </c>
      <c r="G1699" s="12">
        <v>1</v>
      </c>
      <c r="H1699" s="9">
        <v>4</v>
      </c>
      <c r="I1699" s="10" t="s">
        <v>32</v>
      </c>
      <c r="J1699" s="12">
        <v>0</v>
      </c>
      <c r="K1699" t="str">
        <f>VLOOKUP(A1699,MasterTutor!A:D,4,FALSE)</f>
        <v>Advanced</v>
      </c>
      <c r="L1699" t="str">
        <f>VLOOKUP(A1699,MasterTutor!A:D,3,FALSE)</f>
        <v>Adjunct</v>
      </c>
      <c r="M1699" t="str">
        <f>VLOOKUP(A1699,MasterTutor!A:D,2,FALSE)</f>
        <v>Annelies de Groot</v>
      </c>
    </row>
    <row r="1700" spans="1:13" x14ac:dyDescent="0.2">
      <c r="A1700" s="9" t="s">
        <v>369</v>
      </c>
      <c r="B1700" s="9" t="s">
        <v>17</v>
      </c>
      <c r="C1700" s="12">
        <v>1.02</v>
      </c>
      <c r="D1700" s="12">
        <v>1.36</v>
      </c>
      <c r="E1700" s="12">
        <v>1</v>
      </c>
      <c r="F1700" s="12">
        <v>1</v>
      </c>
      <c r="G1700" s="12">
        <v>1</v>
      </c>
      <c r="H1700" s="9">
        <v>9</v>
      </c>
      <c r="I1700" s="10">
        <v>0</v>
      </c>
      <c r="J1700" s="12">
        <f>I1700</f>
        <v>0</v>
      </c>
      <c r="K1700" t="str">
        <f>VLOOKUP(A1700,MasterTutor!A:D,4,FALSE)</f>
        <v>Advanced</v>
      </c>
      <c r="L1700" t="str">
        <f>VLOOKUP(A1700,MasterTutor!A:D,3,FALSE)</f>
        <v>Adjunct</v>
      </c>
      <c r="M1700" t="str">
        <f>VLOOKUP(A1700,MasterTutor!A:D,2,FALSE)</f>
        <v>Annelies de Groot</v>
      </c>
    </row>
    <row r="1701" spans="1:13" x14ac:dyDescent="0.2">
      <c r="A1701" s="9" t="s">
        <v>369</v>
      </c>
      <c r="B1701" s="9" t="s">
        <v>18</v>
      </c>
      <c r="C1701" s="12">
        <v>1.08</v>
      </c>
      <c r="D1701" s="12">
        <v>1.4</v>
      </c>
      <c r="E1701" s="12">
        <v>0.97</v>
      </c>
      <c r="F1701" s="12">
        <v>1</v>
      </c>
      <c r="G1701" s="12">
        <v>1</v>
      </c>
      <c r="H1701" s="9">
        <v>5</v>
      </c>
      <c r="I1701" s="10">
        <v>1</v>
      </c>
      <c r="J1701" s="12">
        <f>I1701</f>
        <v>1</v>
      </c>
      <c r="K1701" t="str">
        <f>VLOOKUP(A1701,MasterTutor!A:D,4,FALSE)</f>
        <v>Advanced</v>
      </c>
      <c r="L1701" t="str">
        <f>VLOOKUP(A1701,MasterTutor!A:D,3,FALSE)</f>
        <v>Adjunct</v>
      </c>
      <c r="M1701" t="str">
        <f>VLOOKUP(A1701,MasterTutor!A:D,2,FALSE)</f>
        <v>Annelies de Groot</v>
      </c>
    </row>
    <row r="1702" spans="1:13" x14ac:dyDescent="0.2">
      <c r="A1702" s="9" t="s">
        <v>369</v>
      </c>
      <c r="B1702" s="9" t="s">
        <v>20</v>
      </c>
      <c r="C1702" s="12">
        <v>0.86</v>
      </c>
      <c r="D1702" s="12">
        <v>1.1599999999999999</v>
      </c>
      <c r="E1702" s="12">
        <v>1</v>
      </c>
      <c r="F1702" s="12">
        <v>1</v>
      </c>
      <c r="G1702" s="12">
        <v>0.83</v>
      </c>
      <c r="H1702" s="9">
        <v>9</v>
      </c>
      <c r="J1702" s="9"/>
      <c r="K1702" t="str">
        <f>VLOOKUP(A1702,MasterTutor!A:D,4,FALSE)</f>
        <v>Advanced</v>
      </c>
      <c r="L1702" t="str">
        <f>VLOOKUP(A1702,MasterTutor!A:D,3,FALSE)</f>
        <v>Adjunct</v>
      </c>
      <c r="M1702" t="str">
        <f>VLOOKUP(A1702,MasterTutor!A:D,2,FALSE)</f>
        <v>Annelies de Groot</v>
      </c>
    </row>
    <row r="1703" spans="1:13" x14ac:dyDescent="0.2">
      <c r="A1703" s="9" t="s">
        <v>369</v>
      </c>
      <c r="B1703" s="9" t="s">
        <v>21</v>
      </c>
      <c r="C1703" s="12">
        <v>1.29</v>
      </c>
      <c r="D1703" s="12">
        <v>1.47</v>
      </c>
      <c r="E1703" s="12">
        <v>1</v>
      </c>
      <c r="F1703" s="12">
        <v>1</v>
      </c>
      <c r="G1703" s="12">
        <v>0.92</v>
      </c>
      <c r="H1703" s="9">
        <v>8</v>
      </c>
      <c r="I1703" s="11"/>
      <c r="J1703" s="9"/>
      <c r="K1703" t="str">
        <f>VLOOKUP(A1703,MasterTutor!A:D,4,FALSE)</f>
        <v>Advanced</v>
      </c>
      <c r="L1703" t="str">
        <f>VLOOKUP(A1703,MasterTutor!A:D,3,FALSE)</f>
        <v>Adjunct</v>
      </c>
      <c r="M1703" t="str">
        <f>VLOOKUP(A1703,MasterTutor!A:D,2,FALSE)</f>
        <v>Annelies de Groot</v>
      </c>
    </row>
    <row r="1704" spans="1:13" x14ac:dyDescent="0.2">
      <c r="A1704" s="9" t="s">
        <v>369</v>
      </c>
      <c r="B1704" s="9" t="s">
        <v>22</v>
      </c>
      <c r="C1704" s="12">
        <v>1.38</v>
      </c>
      <c r="D1704" s="12">
        <v>1.52</v>
      </c>
      <c r="E1704" s="12">
        <v>0.97</v>
      </c>
      <c r="F1704" s="12">
        <v>1</v>
      </c>
      <c r="G1704" s="12">
        <v>1</v>
      </c>
      <c r="H1704" s="9">
        <v>5</v>
      </c>
      <c r="I1704" s="11"/>
      <c r="J1704" s="9"/>
      <c r="K1704" t="str">
        <f>VLOOKUP(A1704,MasterTutor!A:D,4,FALSE)</f>
        <v>Advanced</v>
      </c>
      <c r="L1704" t="str">
        <f>VLOOKUP(A1704,MasterTutor!A:D,3,FALSE)</f>
        <v>Adjunct</v>
      </c>
      <c r="M1704" t="str">
        <f>VLOOKUP(A1704,MasterTutor!A:D,2,FALSE)</f>
        <v>Annelies de Groot</v>
      </c>
    </row>
    <row r="1705" spans="1:13" x14ac:dyDescent="0.2">
      <c r="A1705" s="9" t="s">
        <v>370</v>
      </c>
      <c r="B1705" s="9" t="s">
        <v>14</v>
      </c>
      <c r="C1705" s="12">
        <v>0.80210000000000004</v>
      </c>
      <c r="D1705" s="12">
        <v>1.0664</v>
      </c>
      <c r="E1705" s="12">
        <v>0.97727272727272696</v>
      </c>
      <c r="F1705" s="12">
        <v>0.94285714285714195</v>
      </c>
      <c r="G1705" s="12">
        <v>0.75</v>
      </c>
      <c r="H1705" s="9">
        <v>2</v>
      </c>
      <c r="I1705" s="10" t="s">
        <v>23</v>
      </c>
      <c r="J1705" s="12">
        <v>1</v>
      </c>
      <c r="K1705" t="str">
        <f>VLOOKUP(A1705,MasterTutor!A:D,4,FALSE)</f>
        <v>Advanced</v>
      </c>
      <c r="L1705" t="str">
        <f>VLOOKUP(A1705,MasterTutor!A:D,3,FALSE)</f>
        <v>Adjunct</v>
      </c>
      <c r="M1705" t="str">
        <f>VLOOKUP(A1705,MasterTutor!A:D,2,FALSE)</f>
        <v>Kristin Haase-Alvey</v>
      </c>
    </row>
    <row r="1706" spans="1:13" x14ac:dyDescent="0.2">
      <c r="A1706" s="9" t="s">
        <v>370</v>
      </c>
      <c r="B1706" s="9" t="s">
        <v>16</v>
      </c>
      <c r="C1706" s="12">
        <v>0.86</v>
      </c>
      <c r="D1706" s="12">
        <v>0.96</v>
      </c>
      <c r="E1706" s="12">
        <v>0.93</v>
      </c>
      <c r="F1706" s="12">
        <v>0.83</v>
      </c>
      <c r="G1706" s="12">
        <v>1</v>
      </c>
      <c r="H1706" s="9">
        <v>11</v>
      </c>
      <c r="I1706" s="13">
        <v>45720</v>
      </c>
      <c r="J1706" s="14">
        <v>0.75</v>
      </c>
      <c r="K1706" t="str">
        <f>VLOOKUP(A1706,MasterTutor!A:D,4,FALSE)</f>
        <v>Advanced</v>
      </c>
      <c r="L1706" t="str">
        <f>VLOOKUP(A1706,MasterTutor!A:D,3,FALSE)</f>
        <v>Adjunct</v>
      </c>
      <c r="M1706" t="str">
        <f>VLOOKUP(A1706,MasterTutor!A:D,2,FALSE)</f>
        <v>Kristin Haase-Alvey</v>
      </c>
    </row>
    <row r="1707" spans="1:13" x14ac:dyDescent="0.2">
      <c r="A1707" s="9" t="s">
        <v>370</v>
      </c>
      <c r="B1707" s="9" t="s">
        <v>257</v>
      </c>
      <c r="C1707" s="12">
        <v>1.07</v>
      </c>
      <c r="D1707" s="12">
        <v>1.1000000000000001</v>
      </c>
      <c r="E1707" s="12">
        <v>0.91</v>
      </c>
      <c r="F1707" s="12">
        <v>0.76</v>
      </c>
      <c r="G1707" s="12">
        <v>1</v>
      </c>
      <c r="H1707" s="9">
        <v>8</v>
      </c>
      <c r="I1707" s="10">
        <v>0.5</v>
      </c>
      <c r="J1707" s="12">
        <v>0.5</v>
      </c>
      <c r="K1707" t="str">
        <f>VLOOKUP(A1707,MasterTutor!A:D,4,FALSE)</f>
        <v>Advanced</v>
      </c>
      <c r="L1707" t="str">
        <f>VLOOKUP(A1707,MasterTutor!A:D,3,FALSE)</f>
        <v>Adjunct</v>
      </c>
      <c r="M1707" t="str">
        <f>VLOOKUP(A1707,MasterTutor!A:D,2,FALSE)</f>
        <v>Kristin Haase-Alvey</v>
      </c>
    </row>
    <row r="1708" spans="1:13" x14ac:dyDescent="0.2">
      <c r="A1708" s="9" t="s">
        <v>370</v>
      </c>
      <c r="B1708" s="9" t="s">
        <v>29</v>
      </c>
      <c r="C1708" s="12">
        <v>1.2292000000000001</v>
      </c>
      <c r="D1708" s="12">
        <v>1.2265999999999999</v>
      </c>
      <c r="E1708" s="12">
        <v>0.94339622599999995</v>
      </c>
      <c r="F1708" s="12">
        <v>0.88372092999999996</v>
      </c>
      <c r="G1708" s="12">
        <v>0.91666666699999999</v>
      </c>
      <c r="H1708" s="9">
        <v>9</v>
      </c>
      <c r="I1708" s="10">
        <v>0.66666666666666663</v>
      </c>
      <c r="J1708" s="12">
        <f>I1708</f>
        <v>0.66666666666666663</v>
      </c>
      <c r="K1708" t="str">
        <f>VLOOKUP(A1708,MasterTutor!A:D,4,FALSE)</f>
        <v>Advanced</v>
      </c>
      <c r="L1708" t="str">
        <f>VLOOKUP(A1708,MasterTutor!A:D,3,FALSE)</f>
        <v>Adjunct</v>
      </c>
      <c r="M1708" t="str">
        <f>VLOOKUP(A1708,MasterTutor!A:D,2,FALSE)</f>
        <v>Kristin Haase-Alvey</v>
      </c>
    </row>
    <row r="1709" spans="1:13" x14ac:dyDescent="0.2">
      <c r="A1709" s="9" t="s">
        <v>370</v>
      </c>
      <c r="B1709" s="9" t="s">
        <v>17</v>
      </c>
      <c r="C1709" s="12">
        <v>0.3</v>
      </c>
      <c r="D1709" s="12">
        <v>0.95</v>
      </c>
      <c r="E1709" s="12">
        <v>0.85</v>
      </c>
      <c r="F1709" s="12">
        <v>0.67</v>
      </c>
      <c r="G1709" s="12">
        <v>1</v>
      </c>
      <c r="H1709" s="9">
        <v>4</v>
      </c>
      <c r="J1709" s="9"/>
      <c r="K1709" t="str">
        <f>VLOOKUP(A1709,MasterTutor!A:D,4,FALSE)</f>
        <v>Advanced</v>
      </c>
      <c r="L1709" t="str">
        <f>VLOOKUP(A1709,MasterTutor!A:D,3,FALSE)</f>
        <v>Adjunct</v>
      </c>
      <c r="M1709" t="str">
        <f>VLOOKUP(A1709,MasterTutor!A:D,2,FALSE)</f>
        <v>Kristin Haase-Alvey</v>
      </c>
    </row>
    <row r="1710" spans="1:13" x14ac:dyDescent="0.2">
      <c r="A1710" s="9" t="s">
        <v>370</v>
      </c>
      <c r="B1710" s="9" t="s">
        <v>18</v>
      </c>
      <c r="C1710" s="12">
        <v>0.31</v>
      </c>
      <c r="D1710" s="12">
        <v>1.04</v>
      </c>
      <c r="E1710" s="12">
        <v>0.95</v>
      </c>
      <c r="F1710" s="12">
        <v>0.69</v>
      </c>
      <c r="G1710" s="12">
        <v>1</v>
      </c>
      <c r="H1710" s="9">
        <v>3</v>
      </c>
      <c r="J1710" s="9"/>
      <c r="K1710" t="str">
        <f>VLOOKUP(A1710,MasterTutor!A:D,4,FALSE)</f>
        <v>Advanced</v>
      </c>
      <c r="L1710" t="str">
        <f>VLOOKUP(A1710,MasterTutor!A:D,3,FALSE)</f>
        <v>Adjunct</v>
      </c>
      <c r="M1710" t="str">
        <f>VLOOKUP(A1710,MasterTutor!A:D,2,FALSE)</f>
        <v>Kristin Haase-Alvey</v>
      </c>
    </row>
    <row r="1711" spans="1:13" x14ac:dyDescent="0.2">
      <c r="A1711" s="9" t="s">
        <v>370</v>
      </c>
      <c r="B1711" s="9" t="s">
        <v>20</v>
      </c>
      <c r="C1711" s="12">
        <v>0.28999999999999998</v>
      </c>
      <c r="D1711" s="12">
        <v>0.71</v>
      </c>
      <c r="E1711" s="12">
        <v>0.69</v>
      </c>
      <c r="F1711" s="12">
        <v>1</v>
      </c>
      <c r="G1711" s="12">
        <v>1</v>
      </c>
      <c r="H1711" s="9">
        <v>1</v>
      </c>
      <c r="I1711" s="10">
        <v>1</v>
      </c>
      <c r="J1711" s="12">
        <f>I1711</f>
        <v>1</v>
      </c>
      <c r="K1711" t="str">
        <f>VLOOKUP(A1711,MasterTutor!A:D,4,FALSE)</f>
        <v>Advanced</v>
      </c>
      <c r="L1711" t="str">
        <f>VLOOKUP(A1711,MasterTutor!A:D,3,FALSE)</f>
        <v>Adjunct</v>
      </c>
      <c r="M1711" t="str">
        <f>VLOOKUP(A1711,MasterTutor!A:D,2,FALSE)</f>
        <v>Kristin Haase-Alvey</v>
      </c>
    </row>
    <row r="1712" spans="1:13" x14ac:dyDescent="0.2">
      <c r="A1712" s="9" t="s">
        <v>370</v>
      </c>
      <c r="B1712" s="9" t="s">
        <v>21</v>
      </c>
      <c r="C1712" s="12">
        <v>0.33</v>
      </c>
      <c r="D1712" s="12">
        <v>0.78</v>
      </c>
      <c r="E1712" s="12">
        <v>0.79</v>
      </c>
      <c r="F1712" s="12">
        <v>0.82</v>
      </c>
      <c r="G1712" s="12">
        <v>1</v>
      </c>
      <c r="H1712" s="9">
        <v>3</v>
      </c>
      <c r="I1712" s="10" t="s">
        <v>23</v>
      </c>
      <c r="J1712" s="12">
        <v>1</v>
      </c>
      <c r="K1712" t="str">
        <f>VLOOKUP(A1712,MasterTutor!A:D,4,FALSE)</f>
        <v>Advanced</v>
      </c>
      <c r="L1712" t="str">
        <f>VLOOKUP(A1712,MasterTutor!A:D,3,FALSE)</f>
        <v>Adjunct</v>
      </c>
      <c r="M1712" t="str">
        <f>VLOOKUP(A1712,MasterTutor!A:D,2,FALSE)</f>
        <v>Kristin Haase-Alvey</v>
      </c>
    </row>
    <row r="1713" spans="1:13" x14ac:dyDescent="0.2">
      <c r="A1713" s="9" t="s">
        <v>370</v>
      </c>
      <c r="B1713" s="9" t="s">
        <v>22</v>
      </c>
      <c r="C1713" s="12">
        <v>0.5</v>
      </c>
      <c r="D1713" s="12">
        <v>1.07</v>
      </c>
      <c r="E1713" s="12">
        <v>0.96</v>
      </c>
      <c r="F1713" s="12">
        <v>0.76</v>
      </c>
      <c r="G1713" s="12">
        <v>1</v>
      </c>
      <c r="H1713" s="9">
        <v>3</v>
      </c>
      <c r="I1713" s="10" t="s">
        <v>36</v>
      </c>
      <c r="J1713" s="12">
        <v>0</v>
      </c>
      <c r="K1713" t="str">
        <f>VLOOKUP(A1713,MasterTutor!A:D,4,FALSE)</f>
        <v>Advanced</v>
      </c>
      <c r="L1713" t="str">
        <f>VLOOKUP(A1713,MasterTutor!A:D,3,FALSE)</f>
        <v>Adjunct</v>
      </c>
      <c r="M1713" t="str">
        <f>VLOOKUP(A1713,MasterTutor!A:D,2,FALSE)</f>
        <v>Kristin Haase-Alvey</v>
      </c>
    </row>
    <row r="1714" spans="1:13" x14ac:dyDescent="0.2">
      <c r="A1714" s="9" t="s">
        <v>371</v>
      </c>
      <c r="B1714" s="9" t="s">
        <v>14</v>
      </c>
      <c r="C1714" s="12">
        <v>0.60829999999999995</v>
      </c>
      <c r="D1714" s="12">
        <v>1.0263</v>
      </c>
      <c r="E1714" s="12">
        <v>0.971830985915492</v>
      </c>
      <c r="F1714" s="12">
        <v>0.97959183673469297</v>
      </c>
      <c r="G1714" s="12">
        <v>0.44444444444444398</v>
      </c>
      <c r="H1714" s="9">
        <v>3</v>
      </c>
      <c r="I1714" s="10" t="s">
        <v>148</v>
      </c>
      <c r="J1714" s="12">
        <v>0</v>
      </c>
      <c r="K1714" t="str">
        <f>VLOOKUP(A1714,MasterTutor!A:D,4,FALSE)</f>
        <v>Distinguished</v>
      </c>
      <c r="L1714" t="str">
        <f>VLOOKUP(A1714,MasterTutor!A:D,3,FALSE)</f>
        <v>Professional</v>
      </c>
      <c r="M1714" t="str">
        <f>VLOOKUP(A1714,MasterTutor!A:D,2,FALSE)</f>
        <v>Ian Plamondon</v>
      </c>
    </row>
    <row r="1715" spans="1:13" x14ac:dyDescent="0.2">
      <c r="A1715" s="9" t="s">
        <v>371</v>
      </c>
      <c r="B1715" s="9" t="s">
        <v>16</v>
      </c>
      <c r="C1715" s="12">
        <v>0.42</v>
      </c>
      <c r="D1715" s="12">
        <v>0.7</v>
      </c>
      <c r="E1715" s="12">
        <v>0.96</v>
      </c>
      <c r="F1715" s="12">
        <v>0.97</v>
      </c>
      <c r="G1715" s="12">
        <v>0.92</v>
      </c>
      <c r="H1715" s="9">
        <v>1</v>
      </c>
      <c r="I1715" s="13" t="s">
        <v>36</v>
      </c>
      <c r="J1715" s="12">
        <v>0</v>
      </c>
      <c r="K1715" t="str">
        <f>VLOOKUP(A1715,MasterTutor!A:D,4,FALSE)</f>
        <v>Distinguished</v>
      </c>
      <c r="L1715" t="str">
        <f>VLOOKUP(A1715,MasterTutor!A:D,3,FALSE)</f>
        <v>Professional</v>
      </c>
      <c r="M1715" t="str">
        <f>VLOOKUP(A1715,MasterTutor!A:D,2,FALSE)</f>
        <v>Ian Plamondon</v>
      </c>
    </row>
    <row r="1716" spans="1:13" x14ac:dyDescent="0.2">
      <c r="A1716" s="9" t="s">
        <v>371</v>
      </c>
      <c r="B1716" s="9" t="s">
        <v>257</v>
      </c>
      <c r="C1716" s="12">
        <v>0.32</v>
      </c>
      <c r="D1716" s="12">
        <v>0.83</v>
      </c>
      <c r="E1716" s="12">
        <v>0.97</v>
      </c>
      <c r="F1716" s="12">
        <v>0.57999999999999996</v>
      </c>
      <c r="G1716" s="12">
        <v>0.71</v>
      </c>
      <c r="H1716" s="9">
        <v>0</v>
      </c>
      <c r="I1716" s="10" t="s">
        <v>36</v>
      </c>
      <c r="J1716" s="12">
        <v>0</v>
      </c>
      <c r="K1716" t="str">
        <f>VLOOKUP(A1716,MasterTutor!A:D,4,FALSE)</f>
        <v>Distinguished</v>
      </c>
      <c r="L1716" t="str">
        <f>VLOOKUP(A1716,MasterTutor!A:D,3,FALSE)</f>
        <v>Professional</v>
      </c>
      <c r="M1716" t="str">
        <f>VLOOKUP(A1716,MasterTutor!A:D,2,FALSE)</f>
        <v>Ian Plamondon</v>
      </c>
    </row>
    <row r="1717" spans="1:13" x14ac:dyDescent="0.2">
      <c r="A1717" s="9" t="s">
        <v>371</v>
      </c>
      <c r="B1717" s="9" t="s">
        <v>29</v>
      </c>
      <c r="C1717" s="12">
        <v>0.36249999999999999</v>
      </c>
      <c r="D1717" s="12">
        <v>0.92600000000000005</v>
      </c>
      <c r="E1717" s="12">
        <v>0.95238095199999995</v>
      </c>
      <c r="F1717" s="12">
        <v>0.96551724100000003</v>
      </c>
      <c r="G1717" s="12">
        <v>0.375</v>
      </c>
      <c r="H1717" s="9">
        <v>0</v>
      </c>
      <c r="I1717" s="10" t="s">
        <v>40</v>
      </c>
      <c r="J1717" s="12">
        <v>0</v>
      </c>
      <c r="K1717" t="str">
        <f>VLOOKUP(A1717,MasterTutor!A:D,4,FALSE)</f>
        <v>Distinguished</v>
      </c>
      <c r="L1717" t="str">
        <f>VLOOKUP(A1717,MasterTutor!A:D,3,FALSE)</f>
        <v>Professional</v>
      </c>
      <c r="M1717" t="str">
        <f>VLOOKUP(A1717,MasterTutor!A:D,2,FALSE)</f>
        <v>Ian Plamondon</v>
      </c>
    </row>
    <row r="1718" spans="1:13" x14ac:dyDescent="0.2">
      <c r="A1718" s="9" t="s">
        <v>371</v>
      </c>
      <c r="B1718" s="9" t="s">
        <v>17</v>
      </c>
      <c r="C1718" s="12">
        <v>0.61</v>
      </c>
      <c r="D1718" s="12">
        <v>0.98</v>
      </c>
      <c r="E1718" s="12">
        <v>0.93</v>
      </c>
      <c r="F1718" s="12">
        <v>0.91</v>
      </c>
      <c r="G1718" s="12">
        <v>0.7</v>
      </c>
      <c r="H1718" s="9">
        <v>3</v>
      </c>
      <c r="I1718" s="10">
        <v>0</v>
      </c>
      <c r="J1718" s="12">
        <f>I1718</f>
        <v>0</v>
      </c>
      <c r="K1718" t="str">
        <f>VLOOKUP(A1718,MasterTutor!A:D,4,FALSE)</f>
        <v>Distinguished</v>
      </c>
      <c r="L1718" t="str">
        <f>VLOOKUP(A1718,MasterTutor!A:D,3,FALSE)</f>
        <v>Professional</v>
      </c>
      <c r="M1718" t="str">
        <f>VLOOKUP(A1718,MasterTutor!A:D,2,FALSE)</f>
        <v>Ian Plamondon</v>
      </c>
    </row>
    <row r="1719" spans="1:13" x14ac:dyDescent="0.2">
      <c r="A1719" s="9" t="s">
        <v>371</v>
      </c>
      <c r="B1719" s="9" t="s">
        <v>18</v>
      </c>
      <c r="C1719" s="12">
        <v>0.53</v>
      </c>
      <c r="D1719" s="12">
        <v>1</v>
      </c>
      <c r="E1719" s="12">
        <v>0.91</v>
      </c>
      <c r="F1719" s="12">
        <v>0.97</v>
      </c>
      <c r="G1719" s="12">
        <v>0.56999999999999995</v>
      </c>
      <c r="H1719" s="9">
        <v>3</v>
      </c>
      <c r="I1719" s="10">
        <v>0</v>
      </c>
      <c r="J1719" s="12">
        <f>I1719</f>
        <v>0</v>
      </c>
      <c r="K1719" t="str">
        <f>VLOOKUP(A1719,MasterTutor!A:D,4,FALSE)</f>
        <v>Distinguished</v>
      </c>
      <c r="L1719" t="str">
        <f>VLOOKUP(A1719,MasterTutor!A:D,3,FALSE)</f>
        <v>Professional</v>
      </c>
      <c r="M1719" t="str">
        <f>VLOOKUP(A1719,MasterTutor!A:D,2,FALSE)</f>
        <v>Ian Plamondon</v>
      </c>
    </row>
    <row r="1720" spans="1:13" x14ac:dyDescent="0.2">
      <c r="A1720" s="9" t="s">
        <v>371</v>
      </c>
      <c r="B1720" s="9" t="s">
        <v>20</v>
      </c>
      <c r="C1720" s="12">
        <v>0.67</v>
      </c>
      <c r="D1720" s="12">
        <v>1</v>
      </c>
      <c r="E1720" s="12">
        <v>0.91</v>
      </c>
      <c r="F1720" s="12">
        <v>0.95</v>
      </c>
      <c r="G1720" s="12">
        <v>0.86</v>
      </c>
      <c r="H1720" s="9">
        <v>1</v>
      </c>
      <c r="I1720" s="10">
        <v>0</v>
      </c>
      <c r="J1720" s="12">
        <f>I1720</f>
        <v>0</v>
      </c>
      <c r="K1720" t="str">
        <f>VLOOKUP(A1720,MasterTutor!A:D,4,FALSE)</f>
        <v>Distinguished</v>
      </c>
      <c r="L1720" t="str">
        <f>VLOOKUP(A1720,MasterTutor!A:D,3,FALSE)</f>
        <v>Professional</v>
      </c>
      <c r="M1720" t="str">
        <f>VLOOKUP(A1720,MasterTutor!A:D,2,FALSE)</f>
        <v>Ian Plamondon</v>
      </c>
    </row>
    <row r="1721" spans="1:13" x14ac:dyDescent="0.2">
      <c r="A1721" s="9" t="s">
        <v>371</v>
      </c>
      <c r="B1721" s="9" t="s">
        <v>21</v>
      </c>
      <c r="C1721" s="12">
        <v>0.73</v>
      </c>
      <c r="D1721" s="12">
        <v>1</v>
      </c>
      <c r="E1721" s="12">
        <v>0.87</v>
      </c>
      <c r="F1721" s="12">
        <v>0.95</v>
      </c>
      <c r="G1721" s="12">
        <v>0.88</v>
      </c>
      <c r="H1721" s="9">
        <v>3</v>
      </c>
      <c r="I1721" s="10" t="s">
        <v>36</v>
      </c>
      <c r="J1721" s="12">
        <v>0</v>
      </c>
      <c r="K1721" t="str">
        <f>VLOOKUP(A1721,MasterTutor!A:D,4,FALSE)</f>
        <v>Distinguished</v>
      </c>
      <c r="L1721" t="str">
        <f>VLOOKUP(A1721,MasterTutor!A:D,3,FALSE)</f>
        <v>Professional</v>
      </c>
      <c r="M1721" t="str">
        <f>VLOOKUP(A1721,MasterTutor!A:D,2,FALSE)</f>
        <v>Ian Plamondon</v>
      </c>
    </row>
    <row r="1722" spans="1:13" x14ac:dyDescent="0.2">
      <c r="A1722" s="9" t="s">
        <v>371</v>
      </c>
      <c r="B1722" s="9" t="s">
        <v>22</v>
      </c>
      <c r="C1722" s="12">
        <v>0.64</v>
      </c>
      <c r="D1722" s="12">
        <v>1.01</v>
      </c>
      <c r="E1722" s="12">
        <v>0.94</v>
      </c>
      <c r="F1722" s="12">
        <v>0.98</v>
      </c>
      <c r="G1722" s="12">
        <v>1</v>
      </c>
      <c r="H1722" s="9">
        <v>2</v>
      </c>
      <c r="I1722" s="10" t="s">
        <v>45</v>
      </c>
      <c r="J1722" s="12">
        <v>0</v>
      </c>
      <c r="K1722" t="str">
        <f>VLOOKUP(A1722,MasterTutor!A:D,4,FALSE)</f>
        <v>Distinguished</v>
      </c>
      <c r="L1722" t="str">
        <f>VLOOKUP(A1722,MasterTutor!A:D,3,FALSE)</f>
        <v>Professional</v>
      </c>
      <c r="M1722" t="str">
        <f>VLOOKUP(A1722,MasterTutor!A:D,2,FALSE)</f>
        <v>Ian Plamondon</v>
      </c>
    </row>
    <row r="1723" spans="1:13" x14ac:dyDescent="0.2">
      <c r="A1723" s="9" t="s">
        <v>372</v>
      </c>
      <c r="B1723" s="9" t="s">
        <v>14</v>
      </c>
      <c r="C1723" s="12">
        <v>1.1031</v>
      </c>
      <c r="D1723" s="12">
        <v>1.27859999999999</v>
      </c>
      <c r="E1723" s="12">
        <v>1</v>
      </c>
      <c r="F1723" s="12">
        <v>0.94736842105263097</v>
      </c>
      <c r="G1723" s="12">
        <v>0.875</v>
      </c>
      <c r="H1723" s="9">
        <v>2</v>
      </c>
      <c r="I1723" s="10"/>
      <c r="J1723" s="12"/>
      <c r="K1723" t="str">
        <f>VLOOKUP(A1723,MasterTutor!A:D,4,FALSE)</f>
        <v>Premium</v>
      </c>
      <c r="L1723" t="str">
        <f>VLOOKUP(A1723,MasterTutor!A:D,3,FALSE)</f>
        <v>Adjunct</v>
      </c>
      <c r="M1723" t="str">
        <f>VLOOKUP(A1723,MasterTutor!A:D,2,FALSE)</f>
        <v>Ela Cross</v>
      </c>
    </row>
    <row r="1724" spans="1:13" x14ac:dyDescent="0.2">
      <c r="A1724" s="9" t="s">
        <v>372</v>
      </c>
      <c r="B1724" s="9" t="s">
        <v>14</v>
      </c>
      <c r="C1724" s="12">
        <v>1.1031</v>
      </c>
      <c r="D1724" s="12">
        <v>1.27859999999999</v>
      </c>
      <c r="E1724" s="12">
        <v>1</v>
      </c>
      <c r="F1724" s="12">
        <v>0.94736842105263097</v>
      </c>
      <c r="G1724" s="12">
        <v>0.875</v>
      </c>
      <c r="H1724" s="9">
        <v>2</v>
      </c>
      <c r="J1724" s="9"/>
      <c r="K1724" t="str">
        <f>VLOOKUP(A1724,MasterTutor!A:D,4,FALSE)</f>
        <v>Premium</v>
      </c>
      <c r="L1724" t="str">
        <f>VLOOKUP(A1724,MasterTutor!A:D,3,FALSE)</f>
        <v>Adjunct</v>
      </c>
      <c r="M1724" t="str">
        <f>VLOOKUP(A1724,MasterTutor!A:D,2,FALSE)</f>
        <v>Ela Cross</v>
      </c>
    </row>
    <row r="1725" spans="1:13" x14ac:dyDescent="0.2">
      <c r="A1725" s="9" t="s">
        <v>372</v>
      </c>
      <c r="B1725" s="9" t="s">
        <v>16</v>
      </c>
      <c r="C1725" s="12">
        <v>0.79</v>
      </c>
      <c r="D1725" s="12">
        <v>1.2</v>
      </c>
      <c r="E1725" s="12">
        <v>1</v>
      </c>
      <c r="F1725" s="12">
        <v>0.88</v>
      </c>
      <c r="G1725" s="12">
        <v>0.7</v>
      </c>
      <c r="H1725" s="9">
        <v>3</v>
      </c>
      <c r="I1725" s="13" t="s">
        <v>45</v>
      </c>
      <c r="J1725" s="12">
        <v>0</v>
      </c>
      <c r="K1725" t="str">
        <f>VLOOKUP(A1725,MasterTutor!A:D,4,FALSE)</f>
        <v>Premium</v>
      </c>
      <c r="L1725" t="str">
        <f>VLOOKUP(A1725,MasterTutor!A:D,3,FALSE)</f>
        <v>Adjunct</v>
      </c>
      <c r="M1725" t="str">
        <f>VLOOKUP(A1725,MasterTutor!A:D,2,FALSE)</f>
        <v>Ela Cross</v>
      </c>
    </row>
    <row r="1726" spans="1:13" x14ac:dyDescent="0.2">
      <c r="A1726" s="9" t="s">
        <v>372</v>
      </c>
      <c r="B1726" s="9" t="s">
        <v>257</v>
      </c>
      <c r="C1726" s="12">
        <v>0.64</v>
      </c>
      <c r="D1726" s="12">
        <v>1.32</v>
      </c>
      <c r="E1726" s="12">
        <v>1</v>
      </c>
      <c r="F1726" s="12">
        <v>1</v>
      </c>
      <c r="G1726" s="12">
        <v>0.82</v>
      </c>
      <c r="H1726" s="9">
        <v>1</v>
      </c>
      <c r="I1726" s="10"/>
      <c r="J1726" s="12"/>
      <c r="K1726" t="str">
        <f>VLOOKUP(A1726,MasterTutor!A:D,4,FALSE)</f>
        <v>Premium</v>
      </c>
      <c r="L1726" t="str">
        <f>VLOOKUP(A1726,MasterTutor!A:D,3,FALSE)</f>
        <v>Adjunct</v>
      </c>
      <c r="M1726" t="str">
        <f>VLOOKUP(A1726,MasterTutor!A:D,2,FALSE)</f>
        <v>Ela Cross</v>
      </c>
    </row>
    <row r="1727" spans="1:13" x14ac:dyDescent="0.2">
      <c r="A1727" s="9" t="s">
        <v>372</v>
      </c>
      <c r="B1727" s="9" t="s">
        <v>29</v>
      </c>
      <c r="C1727" s="12">
        <v>0.7</v>
      </c>
      <c r="D1727" s="12">
        <v>1.1979</v>
      </c>
      <c r="E1727" s="12">
        <v>1</v>
      </c>
      <c r="F1727" s="12">
        <v>0.95833333300000001</v>
      </c>
      <c r="G1727" s="12">
        <v>0.75</v>
      </c>
      <c r="H1727" s="9">
        <v>3</v>
      </c>
      <c r="I1727" s="10">
        <v>1</v>
      </c>
      <c r="J1727" s="12">
        <f>I1727</f>
        <v>1</v>
      </c>
      <c r="K1727" t="str">
        <f>VLOOKUP(A1727,MasterTutor!A:D,4,FALSE)</f>
        <v>Premium</v>
      </c>
      <c r="L1727" t="str">
        <f>VLOOKUP(A1727,MasterTutor!A:D,3,FALSE)</f>
        <v>Adjunct</v>
      </c>
      <c r="M1727" t="str">
        <f>VLOOKUP(A1727,MasterTutor!A:D,2,FALSE)</f>
        <v>Ela Cross</v>
      </c>
    </row>
    <row r="1728" spans="1:13" x14ac:dyDescent="0.2">
      <c r="A1728" s="9" t="s">
        <v>372</v>
      </c>
      <c r="B1728" s="9" t="s">
        <v>17</v>
      </c>
      <c r="C1728" s="12">
        <v>1.05</v>
      </c>
      <c r="D1728" s="12">
        <v>1.53</v>
      </c>
      <c r="E1728" s="12">
        <v>1</v>
      </c>
      <c r="F1728" s="12">
        <v>0.94</v>
      </c>
      <c r="G1728" s="12">
        <v>1</v>
      </c>
      <c r="H1728" s="9">
        <v>2</v>
      </c>
      <c r="I1728" s="10">
        <v>1</v>
      </c>
      <c r="J1728" s="12">
        <f>I1728</f>
        <v>1</v>
      </c>
      <c r="K1728" t="str">
        <f>VLOOKUP(A1728,MasterTutor!A:D,4,FALSE)</f>
        <v>Premium</v>
      </c>
      <c r="L1728" t="str">
        <f>VLOOKUP(A1728,MasterTutor!A:D,3,FALSE)</f>
        <v>Adjunct</v>
      </c>
      <c r="M1728" t="str">
        <f>VLOOKUP(A1728,MasterTutor!A:D,2,FALSE)</f>
        <v>Ela Cross</v>
      </c>
    </row>
    <row r="1729" spans="1:13" x14ac:dyDescent="0.2">
      <c r="A1729" s="9" t="s">
        <v>372</v>
      </c>
      <c r="B1729" s="9" t="s">
        <v>18</v>
      </c>
      <c r="C1729" s="12">
        <v>0.54</v>
      </c>
      <c r="D1729" s="12">
        <v>1.49</v>
      </c>
      <c r="E1729" s="12">
        <v>1</v>
      </c>
      <c r="F1729" s="12">
        <v>0.96</v>
      </c>
      <c r="G1729" s="12">
        <v>0.92</v>
      </c>
      <c r="H1729" s="9">
        <v>2</v>
      </c>
      <c r="I1729" s="10">
        <v>1</v>
      </c>
      <c r="J1729" s="12">
        <f>I1729</f>
        <v>1</v>
      </c>
      <c r="K1729" t="str">
        <f>VLOOKUP(A1729,MasterTutor!A:D,4,FALSE)</f>
        <v>Premium</v>
      </c>
      <c r="L1729" t="str">
        <f>VLOOKUP(A1729,MasterTutor!A:D,3,FALSE)</f>
        <v>Adjunct</v>
      </c>
      <c r="M1729" t="str">
        <f>VLOOKUP(A1729,MasterTutor!A:D,2,FALSE)</f>
        <v>Ela Cross</v>
      </c>
    </row>
    <row r="1730" spans="1:13" x14ac:dyDescent="0.2">
      <c r="A1730" s="9" t="s">
        <v>372</v>
      </c>
      <c r="B1730" s="9" t="s">
        <v>20</v>
      </c>
      <c r="C1730" s="12">
        <v>0.54</v>
      </c>
      <c r="D1730" s="12">
        <v>1.06</v>
      </c>
      <c r="E1730" s="12">
        <v>1</v>
      </c>
      <c r="F1730" s="12">
        <v>0.88</v>
      </c>
      <c r="G1730" s="12">
        <v>0.53</v>
      </c>
      <c r="H1730" s="9" t="e">
        <v>#N/A</v>
      </c>
      <c r="I1730" s="10">
        <v>1</v>
      </c>
      <c r="J1730" s="12">
        <f>I1730</f>
        <v>1</v>
      </c>
      <c r="K1730" t="str">
        <f>VLOOKUP(A1730,MasterTutor!A:D,4,FALSE)</f>
        <v>Premium</v>
      </c>
      <c r="L1730" t="str">
        <f>VLOOKUP(A1730,MasterTutor!A:D,3,FALSE)</f>
        <v>Adjunct</v>
      </c>
      <c r="M1730" t="str">
        <f>VLOOKUP(A1730,MasterTutor!A:D,2,FALSE)</f>
        <v>Ela Cross</v>
      </c>
    </row>
    <row r="1731" spans="1:13" x14ac:dyDescent="0.2">
      <c r="A1731" s="9" t="s">
        <v>372</v>
      </c>
      <c r="B1731" s="9" t="s">
        <v>21</v>
      </c>
      <c r="C1731" s="12">
        <v>1.04</v>
      </c>
      <c r="D1731" s="12">
        <v>1.36</v>
      </c>
      <c r="E1731" s="12">
        <v>0.98</v>
      </c>
      <c r="F1731" s="12">
        <v>0.82</v>
      </c>
      <c r="G1731" s="12">
        <v>0.54</v>
      </c>
      <c r="H1731" s="9">
        <v>0</v>
      </c>
      <c r="I1731" s="11"/>
      <c r="J1731" s="9"/>
      <c r="K1731" t="str">
        <f>VLOOKUP(A1731,MasterTutor!A:D,4,FALSE)</f>
        <v>Premium</v>
      </c>
      <c r="L1731" t="str">
        <f>VLOOKUP(A1731,MasterTutor!A:D,3,FALSE)</f>
        <v>Adjunct</v>
      </c>
      <c r="M1731" t="str">
        <f>VLOOKUP(A1731,MasterTutor!A:D,2,FALSE)</f>
        <v>Ela Cross</v>
      </c>
    </row>
    <row r="1732" spans="1:13" x14ac:dyDescent="0.2">
      <c r="A1732" s="9" t="s">
        <v>372</v>
      </c>
      <c r="B1732" s="9" t="s">
        <v>22</v>
      </c>
      <c r="C1732" s="12">
        <v>1.1399999999999999</v>
      </c>
      <c r="D1732" s="12">
        <v>1.32</v>
      </c>
      <c r="E1732" s="12">
        <v>1</v>
      </c>
      <c r="F1732" s="12">
        <v>0.98</v>
      </c>
      <c r="G1732" s="12">
        <v>0.79</v>
      </c>
      <c r="H1732" s="9">
        <v>8</v>
      </c>
      <c r="I1732" s="10" t="s">
        <v>36</v>
      </c>
      <c r="J1732" s="12">
        <v>0</v>
      </c>
      <c r="K1732" t="str">
        <f>VLOOKUP(A1732,MasterTutor!A:D,4,FALSE)</f>
        <v>Premium</v>
      </c>
      <c r="L1732" t="str">
        <f>VLOOKUP(A1732,MasterTutor!A:D,3,FALSE)</f>
        <v>Adjunct</v>
      </c>
      <c r="M1732" t="str">
        <f>VLOOKUP(A1732,MasterTutor!A:D,2,FALSE)</f>
        <v>Ela Cross</v>
      </c>
    </row>
    <row r="1733" spans="1:13" x14ac:dyDescent="0.2">
      <c r="A1733" s="9" t="s">
        <v>373</v>
      </c>
      <c r="B1733" s="9" t="s">
        <v>16</v>
      </c>
      <c r="C1733" s="12">
        <v>7.0000000000000007E-2</v>
      </c>
      <c r="D1733" s="12">
        <v>0.78</v>
      </c>
      <c r="E1733" s="12">
        <v>1</v>
      </c>
      <c r="F1733" s="12">
        <v>1</v>
      </c>
      <c r="G1733" s="12">
        <v>0</v>
      </c>
      <c r="H1733" s="9">
        <v>0</v>
      </c>
      <c r="I1733" s="13">
        <v>45690</v>
      </c>
      <c r="J1733" s="12">
        <v>1</v>
      </c>
      <c r="K1733" t="str">
        <f>VLOOKUP(A1733,MasterTutor!A:D,4,FALSE)</f>
        <v>Advanced</v>
      </c>
      <c r="L1733" t="str">
        <f>VLOOKUP(A1733,MasterTutor!A:D,3,FALSE)</f>
        <v xml:space="preserve">Professional </v>
      </c>
      <c r="M1733" t="str">
        <f>VLOOKUP(A1733,MasterTutor!A:D,2,FALSE)</f>
        <v>Ela Cross</v>
      </c>
    </row>
    <row r="1734" spans="1:13" x14ac:dyDescent="0.2">
      <c r="A1734" s="9" t="s">
        <v>373</v>
      </c>
      <c r="B1734" s="9" t="s">
        <v>257</v>
      </c>
      <c r="C1734" s="12">
        <v>0.55000000000000004</v>
      </c>
      <c r="D1734" s="12">
        <v>0.98</v>
      </c>
      <c r="E1734" s="12">
        <v>0.97</v>
      </c>
      <c r="F1734" s="12">
        <v>0.98</v>
      </c>
      <c r="G1734" s="12">
        <v>0</v>
      </c>
      <c r="H1734" s="9">
        <v>0</v>
      </c>
      <c r="I1734" s="10">
        <v>0.81818181818181823</v>
      </c>
      <c r="J1734" s="12">
        <f>5/6</f>
        <v>0.83333333333333337</v>
      </c>
      <c r="K1734" t="str">
        <f>VLOOKUP(A1734,MasterTutor!A:D,4,FALSE)</f>
        <v>Advanced</v>
      </c>
      <c r="L1734" t="str">
        <f>VLOOKUP(A1734,MasterTutor!A:D,3,FALSE)</f>
        <v xml:space="preserve">Professional </v>
      </c>
      <c r="M1734" t="str">
        <f>VLOOKUP(A1734,MasterTutor!A:D,2,FALSE)</f>
        <v>Ela Cross</v>
      </c>
    </row>
    <row r="1735" spans="1:13" x14ac:dyDescent="0.2">
      <c r="A1735" s="9" t="s">
        <v>373</v>
      </c>
      <c r="B1735" s="9" t="s">
        <v>29</v>
      </c>
      <c r="C1735" s="12">
        <v>0.7571</v>
      </c>
      <c r="D1735" s="12">
        <v>1.0262</v>
      </c>
      <c r="E1735" s="12">
        <v>0.98958333300000001</v>
      </c>
      <c r="F1735" s="12">
        <v>0.97222222199999997</v>
      </c>
      <c r="G1735" s="12">
        <v>0.2</v>
      </c>
      <c r="H1735" s="9">
        <v>1</v>
      </c>
      <c r="I1735" s="10">
        <v>0.72727272727272729</v>
      </c>
      <c r="J1735" s="12">
        <f>I1735</f>
        <v>0.72727272727272729</v>
      </c>
      <c r="K1735" t="str">
        <f>VLOOKUP(A1735,MasterTutor!A:D,4,FALSE)</f>
        <v>Advanced</v>
      </c>
      <c r="L1735" t="str">
        <f>VLOOKUP(A1735,MasterTutor!A:D,3,FALSE)</f>
        <v xml:space="preserve">Professional </v>
      </c>
      <c r="M1735" t="str">
        <f>VLOOKUP(A1735,MasterTutor!A:D,2,FALSE)</f>
        <v>Ela Cross</v>
      </c>
    </row>
    <row r="1736" spans="1:13" x14ac:dyDescent="0.2">
      <c r="A1736" s="9" t="s">
        <v>374</v>
      </c>
      <c r="B1736" s="9" t="s">
        <v>14</v>
      </c>
      <c r="C1736" s="12">
        <v>0.85</v>
      </c>
      <c r="D1736" s="12">
        <v>1.1545999999999901</v>
      </c>
      <c r="E1736" s="12">
        <v>0.934579439252336</v>
      </c>
      <c r="F1736" s="12">
        <v>0.91780821917808197</v>
      </c>
      <c r="G1736" s="12">
        <v>0.4</v>
      </c>
      <c r="H1736" s="9">
        <v>6</v>
      </c>
      <c r="I1736" s="10" t="s">
        <v>375</v>
      </c>
      <c r="J1736" s="12">
        <v>0.56000000000000005</v>
      </c>
      <c r="K1736" t="str">
        <f>VLOOKUP(A1736,MasterTutor!A:D,4,FALSE)</f>
        <v>Advanced</v>
      </c>
      <c r="L1736" t="str">
        <f>VLOOKUP(A1736,MasterTutor!A:D,3,FALSE)</f>
        <v>Professional</v>
      </c>
      <c r="M1736" t="str">
        <f>VLOOKUP(A1736,MasterTutor!A:D,2,FALSE)</f>
        <v>Annelies de Groot</v>
      </c>
    </row>
    <row r="1737" spans="1:13" x14ac:dyDescent="0.2">
      <c r="A1737" s="9" t="s">
        <v>374</v>
      </c>
      <c r="B1737" s="9" t="s">
        <v>14</v>
      </c>
      <c r="C1737" s="12">
        <v>0.85</v>
      </c>
      <c r="D1737" s="12">
        <v>1.1545999999999901</v>
      </c>
      <c r="E1737" s="12">
        <v>0.934579439252336</v>
      </c>
      <c r="F1737" s="12">
        <v>0.91780821917808197</v>
      </c>
      <c r="G1737" s="12">
        <v>0.4</v>
      </c>
      <c r="H1737" s="9">
        <v>6</v>
      </c>
      <c r="I1737" s="10" t="s">
        <v>375</v>
      </c>
      <c r="J1737" s="12">
        <f>_xlfn.TEXTBEFORE(I1737, "/")/_xlfn.TEXTAFTER(I1737,"/")</f>
        <v>0.55555555555555558</v>
      </c>
      <c r="K1737" t="str">
        <f>VLOOKUP(A1737,MasterTutor!A:D,4,FALSE)</f>
        <v>Advanced</v>
      </c>
      <c r="L1737" t="str">
        <f>VLOOKUP(A1737,MasterTutor!A:D,3,FALSE)</f>
        <v>Professional</v>
      </c>
      <c r="M1737" t="str">
        <f>VLOOKUP(A1737,MasterTutor!A:D,2,FALSE)</f>
        <v>Annelies de Groot</v>
      </c>
    </row>
    <row r="1738" spans="1:13" x14ac:dyDescent="0.2">
      <c r="A1738" s="9" t="s">
        <v>374</v>
      </c>
      <c r="B1738" s="9" t="s">
        <v>16</v>
      </c>
      <c r="C1738" s="12">
        <v>1.01</v>
      </c>
      <c r="D1738" s="12">
        <v>0.98</v>
      </c>
      <c r="E1738" s="12">
        <v>0.93</v>
      </c>
      <c r="F1738" s="12">
        <v>0.94</v>
      </c>
      <c r="G1738" s="12">
        <v>0.27</v>
      </c>
      <c r="H1738" s="9">
        <v>6</v>
      </c>
      <c r="I1738" s="13">
        <v>45693</v>
      </c>
      <c r="J1738" s="14">
        <v>0.4</v>
      </c>
      <c r="K1738" t="str">
        <f>VLOOKUP(A1738,MasterTutor!A:D,4,FALSE)</f>
        <v>Advanced</v>
      </c>
      <c r="L1738" t="str">
        <f>VLOOKUP(A1738,MasterTutor!A:D,3,FALSE)</f>
        <v>Professional</v>
      </c>
      <c r="M1738" t="str">
        <f>VLOOKUP(A1738,MasterTutor!A:D,2,FALSE)</f>
        <v>Annelies de Groot</v>
      </c>
    </row>
    <row r="1739" spans="1:13" x14ac:dyDescent="0.2">
      <c r="A1739" s="9" t="s">
        <v>374</v>
      </c>
      <c r="B1739" s="9" t="s">
        <v>257</v>
      </c>
      <c r="C1739" s="12">
        <v>0.77</v>
      </c>
      <c r="D1739" s="12">
        <v>1.07</v>
      </c>
      <c r="E1739" s="12">
        <v>0.93</v>
      </c>
      <c r="F1739" s="12">
        <v>0.68</v>
      </c>
      <c r="G1739" s="12">
        <v>0.52</v>
      </c>
      <c r="H1739" s="9">
        <v>9</v>
      </c>
      <c r="I1739" s="10" t="s">
        <v>45</v>
      </c>
      <c r="J1739" s="12">
        <v>0</v>
      </c>
      <c r="K1739" t="str">
        <f>VLOOKUP(A1739,MasterTutor!A:D,4,FALSE)</f>
        <v>Advanced</v>
      </c>
      <c r="L1739" t="str">
        <f>VLOOKUP(A1739,MasterTutor!A:D,3,FALSE)</f>
        <v>Professional</v>
      </c>
      <c r="M1739" t="str">
        <f>VLOOKUP(A1739,MasterTutor!A:D,2,FALSE)</f>
        <v>Annelies de Groot</v>
      </c>
    </row>
    <row r="1740" spans="1:13" x14ac:dyDescent="0.2">
      <c r="A1740" s="9" t="s">
        <v>374</v>
      </c>
      <c r="B1740" s="9" t="s">
        <v>29</v>
      </c>
      <c r="C1740" s="12">
        <v>0.5625</v>
      </c>
      <c r="D1740" s="12">
        <v>0.95389999999999997</v>
      </c>
      <c r="E1740" s="12">
        <v>0.953125</v>
      </c>
      <c r="F1740" s="12">
        <v>0.4</v>
      </c>
      <c r="G1740" s="12">
        <v>0.4375</v>
      </c>
      <c r="H1740" s="9">
        <v>9</v>
      </c>
      <c r="I1740" s="10">
        <v>0.5</v>
      </c>
      <c r="J1740" s="12">
        <f>I1740</f>
        <v>0.5</v>
      </c>
      <c r="K1740" t="str">
        <f>VLOOKUP(A1740,MasterTutor!A:D,4,FALSE)</f>
        <v>Advanced</v>
      </c>
      <c r="L1740" t="str">
        <f>VLOOKUP(A1740,MasterTutor!A:D,3,FALSE)</f>
        <v>Professional</v>
      </c>
      <c r="M1740" t="str">
        <f>VLOOKUP(A1740,MasterTutor!A:D,2,FALSE)</f>
        <v>Annelies de Groot</v>
      </c>
    </row>
    <row r="1741" spans="1:13" x14ac:dyDescent="0.2">
      <c r="A1741" s="9" t="s">
        <v>374</v>
      </c>
      <c r="B1741" s="9" t="s">
        <v>17</v>
      </c>
      <c r="C1741" s="12">
        <v>0.57999999999999996</v>
      </c>
      <c r="D1741" s="12">
        <v>1.1299999999999999</v>
      </c>
      <c r="E1741" s="12">
        <v>1</v>
      </c>
      <c r="F1741" s="12">
        <v>0.91</v>
      </c>
      <c r="G1741" s="12">
        <v>0.75</v>
      </c>
      <c r="H1741" s="9" t="e">
        <v>#N/A</v>
      </c>
      <c r="I1741" s="10" t="s">
        <v>58</v>
      </c>
      <c r="J1741" s="12">
        <v>0.8</v>
      </c>
      <c r="K1741" t="str">
        <f>VLOOKUP(A1741,MasterTutor!A:D,4,FALSE)</f>
        <v>Advanced</v>
      </c>
      <c r="L1741" t="str">
        <f>VLOOKUP(A1741,MasterTutor!A:D,3,FALSE)</f>
        <v>Professional</v>
      </c>
      <c r="M1741" t="str">
        <f>VLOOKUP(A1741,MasterTutor!A:D,2,FALSE)</f>
        <v>Annelies de Groot</v>
      </c>
    </row>
    <row r="1742" spans="1:13" x14ac:dyDescent="0.2">
      <c r="A1742" s="9" t="s">
        <v>374</v>
      </c>
      <c r="B1742" s="9" t="s">
        <v>18</v>
      </c>
      <c r="C1742" s="12">
        <v>0.49</v>
      </c>
      <c r="D1742" s="12">
        <v>1.07</v>
      </c>
      <c r="E1742" s="12">
        <v>1</v>
      </c>
      <c r="F1742" s="12">
        <v>1</v>
      </c>
      <c r="G1742" s="12">
        <v>0.46</v>
      </c>
      <c r="H1742" s="9">
        <v>1</v>
      </c>
      <c r="I1742" s="10" t="s">
        <v>26</v>
      </c>
      <c r="J1742" s="12">
        <v>0.5</v>
      </c>
      <c r="K1742" t="str">
        <f>VLOOKUP(A1742,MasterTutor!A:D,4,FALSE)</f>
        <v>Advanced</v>
      </c>
      <c r="L1742" t="str">
        <f>VLOOKUP(A1742,MasterTutor!A:D,3,FALSE)</f>
        <v>Professional</v>
      </c>
      <c r="M1742" t="str">
        <f>VLOOKUP(A1742,MasterTutor!A:D,2,FALSE)</f>
        <v>Annelies de Groot</v>
      </c>
    </row>
    <row r="1743" spans="1:13" x14ac:dyDescent="0.2">
      <c r="A1743" s="9" t="s">
        <v>374</v>
      </c>
      <c r="B1743" s="9" t="s">
        <v>20</v>
      </c>
      <c r="C1743" s="12">
        <v>0.82</v>
      </c>
      <c r="D1743" s="12">
        <v>1.04</v>
      </c>
      <c r="E1743" s="12">
        <v>0.97</v>
      </c>
      <c r="F1743" s="12">
        <v>0.74</v>
      </c>
      <c r="G1743" s="12">
        <v>0.56000000000000005</v>
      </c>
      <c r="H1743" s="9">
        <v>5</v>
      </c>
      <c r="I1743" s="10">
        <v>0</v>
      </c>
      <c r="J1743" s="12">
        <f>I1743</f>
        <v>0</v>
      </c>
      <c r="K1743" t="str">
        <f>VLOOKUP(A1743,MasterTutor!A:D,4,FALSE)</f>
        <v>Advanced</v>
      </c>
      <c r="L1743" t="str">
        <f>VLOOKUP(A1743,MasterTutor!A:D,3,FALSE)</f>
        <v>Professional</v>
      </c>
      <c r="M1743" t="str">
        <f>VLOOKUP(A1743,MasterTutor!A:D,2,FALSE)</f>
        <v>Annelies de Groot</v>
      </c>
    </row>
    <row r="1744" spans="1:13" x14ac:dyDescent="0.2">
      <c r="A1744" s="9" t="s">
        <v>374</v>
      </c>
      <c r="B1744" s="9" t="s">
        <v>21</v>
      </c>
      <c r="C1744" s="12">
        <v>0.91</v>
      </c>
      <c r="D1744" s="12">
        <v>1.02</v>
      </c>
      <c r="E1744" s="12">
        <v>0.92</v>
      </c>
      <c r="F1744" s="12">
        <v>0.6</v>
      </c>
      <c r="G1744" s="12">
        <v>0.17</v>
      </c>
      <c r="H1744" s="9">
        <v>5</v>
      </c>
      <c r="I1744" s="10" t="s">
        <v>106</v>
      </c>
      <c r="J1744" s="12">
        <v>0.4</v>
      </c>
      <c r="K1744" t="str">
        <f>VLOOKUP(A1744,MasterTutor!A:D,4,FALSE)</f>
        <v>Advanced</v>
      </c>
      <c r="L1744" t="str">
        <f>VLOOKUP(A1744,MasterTutor!A:D,3,FALSE)</f>
        <v>Professional</v>
      </c>
      <c r="M1744" t="str">
        <f>VLOOKUP(A1744,MasterTutor!A:D,2,FALSE)</f>
        <v>Annelies de Groot</v>
      </c>
    </row>
    <row r="1745" spans="1:13" x14ac:dyDescent="0.2">
      <c r="A1745" s="9" t="s">
        <v>374</v>
      </c>
      <c r="B1745" s="9" t="s">
        <v>22</v>
      </c>
      <c r="C1745" s="12">
        <v>0.93</v>
      </c>
      <c r="D1745" s="12">
        <v>1.04</v>
      </c>
      <c r="E1745" s="12">
        <v>0.92</v>
      </c>
      <c r="F1745" s="12">
        <v>1</v>
      </c>
      <c r="G1745" s="12">
        <v>0.2</v>
      </c>
      <c r="H1745" s="9">
        <v>8</v>
      </c>
      <c r="I1745" s="10" t="s">
        <v>106</v>
      </c>
      <c r="J1745" s="12">
        <v>0.4</v>
      </c>
      <c r="K1745" t="str">
        <f>VLOOKUP(A1745,MasterTutor!A:D,4,FALSE)</f>
        <v>Advanced</v>
      </c>
      <c r="L1745" t="str">
        <f>VLOOKUP(A1745,MasterTutor!A:D,3,FALSE)</f>
        <v>Professional</v>
      </c>
      <c r="M1745" t="str">
        <f>VLOOKUP(A1745,MasterTutor!A:D,2,FALSE)</f>
        <v>Annelies de Groot</v>
      </c>
    </row>
    <row r="1746" spans="1:13" x14ac:dyDescent="0.2">
      <c r="A1746" s="9" t="s">
        <v>376</v>
      </c>
      <c r="B1746" s="9" t="s">
        <v>14</v>
      </c>
      <c r="C1746" s="12">
        <v>1.0660000000000001</v>
      </c>
      <c r="D1746" s="12">
        <v>1.2812999999999899</v>
      </c>
      <c r="E1746" s="12">
        <v>1</v>
      </c>
      <c r="F1746" s="12">
        <v>0.97142857142857097</v>
      </c>
      <c r="G1746" s="12">
        <v>0.81818181818181801</v>
      </c>
      <c r="H1746" s="9">
        <v>3</v>
      </c>
      <c r="I1746" s="10" t="s">
        <v>48</v>
      </c>
      <c r="J1746" s="12">
        <v>1</v>
      </c>
      <c r="K1746" t="e">
        <f>VLOOKUP(A1746,MasterTutor!A:D,4,FALSE)</f>
        <v>#N/A</v>
      </c>
      <c r="L1746" t="e">
        <f>VLOOKUP(A1746,MasterTutor!A:D,3,FALSE)</f>
        <v>#N/A</v>
      </c>
      <c r="M1746" t="e">
        <f>VLOOKUP(A1746,MasterTutor!A:D,2,FALSE)</f>
        <v>#N/A</v>
      </c>
    </row>
    <row r="1747" spans="1:13" x14ac:dyDescent="0.2">
      <c r="A1747" s="9" t="s">
        <v>376</v>
      </c>
      <c r="B1747" s="9" t="s">
        <v>16</v>
      </c>
      <c r="C1747" s="12">
        <v>1.0900000000000001</v>
      </c>
      <c r="D1747" s="12">
        <v>1.3</v>
      </c>
      <c r="E1747" s="12">
        <v>1</v>
      </c>
      <c r="F1747" s="12">
        <v>0.94</v>
      </c>
      <c r="G1747" s="12">
        <v>0.83</v>
      </c>
      <c r="H1747" s="9">
        <v>2</v>
      </c>
      <c r="I1747" s="13"/>
      <c r="J1747" s="9"/>
      <c r="K1747" t="e">
        <f>VLOOKUP(A1747,MasterTutor!A:D,4,FALSE)</f>
        <v>#N/A</v>
      </c>
      <c r="L1747" t="e">
        <f>VLOOKUP(A1747,MasterTutor!A:D,3,FALSE)</f>
        <v>#N/A</v>
      </c>
      <c r="M1747" t="e">
        <f>VLOOKUP(A1747,MasterTutor!A:D,2,FALSE)</f>
        <v>#N/A</v>
      </c>
    </row>
    <row r="1748" spans="1:13" x14ac:dyDescent="0.2">
      <c r="A1748" s="9" t="s">
        <v>376</v>
      </c>
      <c r="B1748" s="9" t="s">
        <v>257</v>
      </c>
      <c r="C1748" s="12">
        <v>0.56999999999999995</v>
      </c>
      <c r="D1748" s="12">
        <v>1.02</v>
      </c>
      <c r="E1748" s="12">
        <v>0.96</v>
      </c>
      <c r="F1748" s="12">
        <v>1</v>
      </c>
      <c r="G1748" s="12">
        <v>0.92</v>
      </c>
      <c r="H1748" s="9">
        <v>0</v>
      </c>
      <c r="I1748" s="10"/>
      <c r="J1748" s="12"/>
      <c r="K1748" t="e">
        <f>VLOOKUP(A1748,MasterTutor!A:D,4,FALSE)</f>
        <v>#N/A</v>
      </c>
      <c r="L1748" t="e">
        <f>VLOOKUP(A1748,MasterTutor!A:D,3,FALSE)</f>
        <v>#N/A</v>
      </c>
      <c r="M1748" t="e">
        <f>VLOOKUP(A1748,MasterTutor!A:D,2,FALSE)</f>
        <v>#N/A</v>
      </c>
    </row>
    <row r="1749" spans="1:13" x14ac:dyDescent="0.2">
      <c r="A1749" s="9" t="s">
        <v>376</v>
      </c>
      <c r="B1749" s="9" t="s">
        <v>29</v>
      </c>
      <c r="C1749" s="12">
        <v>0.56769999999999998</v>
      </c>
      <c r="D1749" s="12">
        <v>1.0508</v>
      </c>
      <c r="E1749" s="12">
        <v>1</v>
      </c>
      <c r="F1749" s="12">
        <v>0.94444444400000005</v>
      </c>
      <c r="G1749" s="12">
        <v>0.66666666699999999</v>
      </c>
      <c r="H1749" s="9">
        <v>1</v>
      </c>
      <c r="I1749" s="10" t="s">
        <v>32</v>
      </c>
      <c r="J1749" s="12">
        <v>0</v>
      </c>
      <c r="K1749" t="e">
        <f>VLOOKUP(A1749,MasterTutor!A:D,4,FALSE)</f>
        <v>#N/A</v>
      </c>
      <c r="L1749" t="e">
        <f>VLOOKUP(A1749,MasterTutor!A:D,3,FALSE)</f>
        <v>#N/A</v>
      </c>
      <c r="M1749" t="e">
        <f>VLOOKUP(A1749,MasterTutor!A:D,2,FALSE)</f>
        <v>#N/A</v>
      </c>
    </row>
    <row r="1750" spans="1:13" x14ac:dyDescent="0.2">
      <c r="A1750" s="9" t="s">
        <v>376</v>
      </c>
      <c r="B1750" s="9" t="s">
        <v>17</v>
      </c>
      <c r="C1750" s="12">
        <v>1.02</v>
      </c>
      <c r="D1750" s="12">
        <v>1.49</v>
      </c>
      <c r="E1750" s="12">
        <v>0.98</v>
      </c>
      <c r="F1750" s="12">
        <v>0.74</v>
      </c>
      <c r="G1750" s="12">
        <v>1</v>
      </c>
      <c r="H1750" s="9" t="e">
        <v>#N/A</v>
      </c>
      <c r="I1750" s="10">
        <v>1</v>
      </c>
      <c r="J1750" s="12">
        <f>I1750</f>
        <v>1</v>
      </c>
      <c r="K1750" t="e">
        <f>VLOOKUP(A1750,MasterTutor!A:D,4,FALSE)</f>
        <v>#N/A</v>
      </c>
      <c r="L1750" t="e">
        <f>VLOOKUP(A1750,MasterTutor!A:D,3,FALSE)</f>
        <v>#N/A</v>
      </c>
      <c r="M1750" t="e">
        <f>VLOOKUP(A1750,MasterTutor!A:D,2,FALSE)</f>
        <v>#N/A</v>
      </c>
    </row>
    <row r="1751" spans="1:13" x14ac:dyDescent="0.2">
      <c r="A1751" s="9" t="s">
        <v>376</v>
      </c>
      <c r="B1751" s="9" t="s">
        <v>18</v>
      </c>
      <c r="C1751" s="12">
        <v>0.51</v>
      </c>
      <c r="D1751" s="12">
        <v>1.35</v>
      </c>
      <c r="E1751" s="12">
        <v>0.97</v>
      </c>
      <c r="F1751" s="12">
        <v>1</v>
      </c>
      <c r="G1751" s="12">
        <v>0.5</v>
      </c>
      <c r="H1751" s="9" t="e">
        <v>#N/A</v>
      </c>
      <c r="I1751" s="10">
        <v>1</v>
      </c>
      <c r="J1751" s="12">
        <f>I1751</f>
        <v>1</v>
      </c>
      <c r="K1751" t="e">
        <f>VLOOKUP(A1751,MasterTutor!A:D,4,FALSE)</f>
        <v>#N/A</v>
      </c>
      <c r="L1751" t="e">
        <f>VLOOKUP(A1751,MasterTutor!A:D,3,FALSE)</f>
        <v>#N/A</v>
      </c>
      <c r="M1751" t="e">
        <f>VLOOKUP(A1751,MasterTutor!A:D,2,FALSE)</f>
        <v>#N/A</v>
      </c>
    </row>
    <row r="1752" spans="1:13" x14ac:dyDescent="0.2">
      <c r="A1752" s="43" t="s">
        <v>376</v>
      </c>
      <c r="B1752" s="43" t="s">
        <v>20</v>
      </c>
      <c r="C1752" s="42">
        <v>0.32</v>
      </c>
      <c r="D1752" s="42">
        <v>1.1100000000000001</v>
      </c>
      <c r="E1752" s="42">
        <v>1</v>
      </c>
      <c r="F1752" s="42">
        <v>1</v>
      </c>
      <c r="G1752" s="42">
        <v>0.5</v>
      </c>
      <c r="H1752" s="43" t="e">
        <v>#N/A</v>
      </c>
      <c r="I1752" s="43"/>
      <c r="J1752" s="9"/>
      <c r="K1752" t="e">
        <f>VLOOKUP(A1752,MasterTutor!A:D,4,FALSE)</f>
        <v>#N/A</v>
      </c>
      <c r="L1752" t="e">
        <f>VLOOKUP(A1752,MasterTutor!A:D,3,FALSE)</f>
        <v>#N/A</v>
      </c>
      <c r="M1752" t="e">
        <f>VLOOKUP(A1752,MasterTutor!A:D,2,FALSE)</f>
        <v>#N/A</v>
      </c>
    </row>
    <row r="1753" spans="1:13" x14ac:dyDescent="0.2">
      <c r="A1753" s="43" t="s">
        <v>376</v>
      </c>
      <c r="B1753" s="43" t="s">
        <v>21</v>
      </c>
      <c r="C1753" s="42">
        <v>0.83</v>
      </c>
      <c r="D1753" s="42">
        <v>1.34</v>
      </c>
      <c r="E1753" s="42">
        <v>0.94</v>
      </c>
      <c r="F1753" s="42">
        <v>1</v>
      </c>
      <c r="G1753" s="42">
        <v>1</v>
      </c>
      <c r="H1753" s="43">
        <v>2</v>
      </c>
      <c r="I1753" s="46"/>
      <c r="J1753" s="9"/>
      <c r="K1753" t="e">
        <f>VLOOKUP(A1753,MasterTutor!A:D,4,FALSE)</f>
        <v>#N/A</v>
      </c>
      <c r="L1753" t="e">
        <f>VLOOKUP(A1753,MasterTutor!A:D,3,FALSE)</f>
        <v>#N/A</v>
      </c>
      <c r="M1753" t="e">
        <f>VLOOKUP(A1753,MasterTutor!A:D,2,FALSE)</f>
        <v>#N/A</v>
      </c>
    </row>
    <row r="1754" spans="1:13" x14ac:dyDescent="0.2">
      <c r="A1754" s="43" t="s">
        <v>376</v>
      </c>
      <c r="B1754" s="43" t="s">
        <v>22</v>
      </c>
      <c r="C1754" s="42">
        <v>1.1599999999999999</v>
      </c>
      <c r="D1754" s="42">
        <v>1.36</v>
      </c>
      <c r="E1754" s="42">
        <v>0.98</v>
      </c>
      <c r="F1754" s="42">
        <v>1</v>
      </c>
      <c r="G1754" s="42">
        <v>1</v>
      </c>
      <c r="H1754" s="43">
        <v>1</v>
      </c>
      <c r="I1754" s="44" t="s">
        <v>48</v>
      </c>
      <c r="J1754" s="12">
        <v>1</v>
      </c>
      <c r="K1754" t="e">
        <f>VLOOKUP(A1754,MasterTutor!A:D,4,FALSE)</f>
        <v>#N/A</v>
      </c>
      <c r="L1754" t="e">
        <f>VLOOKUP(A1754,MasterTutor!A:D,3,FALSE)</f>
        <v>#N/A</v>
      </c>
      <c r="M1754" t="e">
        <f>VLOOKUP(A1754,MasterTutor!A:D,2,FALSE)</f>
        <v>#N/A</v>
      </c>
    </row>
    <row r="1755" spans="1:13" x14ac:dyDescent="0.2">
      <c r="A1755" s="43" t="s">
        <v>377</v>
      </c>
      <c r="B1755" s="43" t="s">
        <v>14</v>
      </c>
      <c r="C1755" s="42">
        <v>0.4375</v>
      </c>
      <c r="D1755" s="42">
        <v>1.1397999999999999</v>
      </c>
      <c r="E1755" s="42">
        <v>1</v>
      </c>
      <c r="F1755" s="42">
        <v>0.95</v>
      </c>
      <c r="G1755" s="42">
        <v>0.78571428571428503</v>
      </c>
      <c r="H1755" s="43">
        <v>3</v>
      </c>
      <c r="I1755" s="44" t="s">
        <v>54</v>
      </c>
      <c r="J1755" s="12">
        <v>0</v>
      </c>
      <c r="K1755" t="str">
        <f>VLOOKUP(A1755,MasterTutor!A:D,4,FALSE)</f>
        <v>Premium</v>
      </c>
      <c r="L1755" t="str">
        <f>VLOOKUP(A1755,MasterTutor!A:D,3,FALSE)</f>
        <v>Professional</v>
      </c>
      <c r="M1755" t="str">
        <f>VLOOKUP(A1755,MasterTutor!A:D,2,FALSE)</f>
        <v>Ian Plamondon</v>
      </c>
    </row>
    <row r="1756" spans="1:13" x14ac:dyDescent="0.2">
      <c r="A1756" s="43" t="s">
        <v>377</v>
      </c>
      <c r="B1756" s="43" t="s">
        <v>16</v>
      </c>
      <c r="C1756" s="42">
        <v>0.45</v>
      </c>
      <c r="D1756" s="42">
        <v>1.19</v>
      </c>
      <c r="E1756" s="42">
        <v>1</v>
      </c>
      <c r="F1756" s="42">
        <v>1</v>
      </c>
      <c r="G1756" s="42">
        <v>0.75</v>
      </c>
      <c r="H1756" s="43">
        <v>5</v>
      </c>
      <c r="I1756" s="47" t="s">
        <v>36</v>
      </c>
      <c r="J1756" s="12">
        <v>0</v>
      </c>
      <c r="K1756" t="str">
        <f>VLOOKUP(A1756,MasterTutor!A:D,4,FALSE)</f>
        <v>Premium</v>
      </c>
      <c r="L1756" t="str">
        <f>VLOOKUP(A1756,MasterTutor!A:D,3,FALSE)</f>
        <v>Professional</v>
      </c>
      <c r="M1756" t="str">
        <f>VLOOKUP(A1756,MasterTutor!A:D,2,FALSE)</f>
        <v>Ian Plamondon</v>
      </c>
    </row>
    <row r="1757" spans="1:13" x14ac:dyDescent="0.2">
      <c r="A1757" s="43" t="s">
        <v>377</v>
      </c>
      <c r="B1757" s="43" t="s">
        <v>257</v>
      </c>
      <c r="C1757" s="42">
        <v>0.38</v>
      </c>
      <c r="D1757" s="42">
        <v>1.1499999999999999</v>
      </c>
      <c r="E1757" s="42">
        <v>1</v>
      </c>
      <c r="F1757" s="42">
        <v>0.93</v>
      </c>
      <c r="G1757" s="42">
        <v>0.56999999999999995</v>
      </c>
      <c r="H1757" s="43">
        <v>5</v>
      </c>
      <c r="I1757" s="44" t="s">
        <v>36</v>
      </c>
      <c r="J1757" s="12">
        <v>0</v>
      </c>
      <c r="K1757" t="str">
        <f>VLOOKUP(A1757,MasterTutor!A:D,4,FALSE)</f>
        <v>Premium</v>
      </c>
      <c r="L1757" t="str">
        <f>VLOOKUP(A1757,MasterTutor!A:D,3,FALSE)</f>
        <v>Professional</v>
      </c>
      <c r="M1757" t="str">
        <f>VLOOKUP(A1757,MasterTutor!A:D,2,FALSE)</f>
        <v>Ian Plamondon</v>
      </c>
    </row>
    <row r="1758" spans="1:13" x14ac:dyDescent="0.2">
      <c r="A1758" s="43" t="s">
        <v>377</v>
      </c>
      <c r="B1758" s="43" t="s">
        <v>29</v>
      </c>
      <c r="C1758" s="42">
        <v>0.2792</v>
      </c>
      <c r="D1758" s="42">
        <v>1.0921000000000001</v>
      </c>
      <c r="E1758" s="42">
        <v>1</v>
      </c>
      <c r="F1758" s="42">
        <v>0.94736842099999996</v>
      </c>
      <c r="G1758" s="42">
        <v>0.7</v>
      </c>
      <c r="H1758" s="43">
        <v>3</v>
      </c>
      <c r="I1758" s="44" t="s">
        <v>45</v>
      </c>
      <c r="J1758" s="12">
        <v>0</v>
      </c>
      <c r="K1758" t="str">
        <f>VLOOKUP(A1758,MasterTutor!A:D,4,FALSE)</f>
        <v>Premium</v>
      </c>
      <c r="L1758" t="str">
        <f>VLOOKUP(A1758,MasterTutor!A:D,3,FALSE)</f>
        <v>Professional</v>
      </c>
      <c r="M1758" t="str">
        <f>VLOOKUP(A1758,MasterTutor!A:D,2,FALSE)</f>
        <v>Ian Plamondon</v>
      </c>
    </row>
    <row r="1759" spans="1:13" x14ac:dyDescent="0.2">
      <c r="A1759" s="43" t="s">
        <v>377</v>
      </c>
      <c r="B1759" s="43" t="s">
        <v>17</v>
      </c>
      <c r="C1759" s="42">
        <v>0.66</v>
      </c>
      <c r="D1759" s="42">
        <v>1.19</v>
      </c>
      <c r="E1759" s="42">
        <v>1</v>
      </c>
      <c r="F1759" s="42">
        <v>0.92</v>
      </c>
      <c r="G1759" s="42">
        <v>1</v>
      </c>
      <c r="H1759" s="43">
        <v>4</v>
      </c>
      <c r="I1759" s="44">
        <v>0</v>
      </c>
      <c r="J1759" s="12">
        <f>I1759</f>
        <v>0</v>
      </c>
      <c r="K1759" t="str">
        <f>VLOOKUP(A1759,MasterTutor!A:D,4,FALSE)</f>
        <v>Premium</v>
      </c>
      <c r="L1759" t="str">
        <f>VLOOKUP(A1759,MasterTutor!A:D,3,FALSE)</f>
        <v>Professional</v>
      </c>
      <c r="M1759" t="str">
        <f>VLOOKUP(A1759,MasterTutor!A:D,2,FALSE)</f>
        <v>Ian Plamondon</v>
      </c>
    </row>
    <row r="1760" spans="1:13" x14ac:dyDescent="0.2">
      <c r="A1760" s="43" t="s">
        <v>377</v>
      </c>
      <c r="B1760" s="43" t="s">
        <v>18</v>
      </c>
      <c r="C1760" s="42">
        <v>0.45</v>
      </c>
      <c r="D1760" s="42">
        <v>0.86</v>
      </c>
      <c r="E1760" s="42">
        <v>0.98</v>
      </c>
      <c r="F1760" s="42">
        <v>0.72</v>
      </c>
      <c r="G1760" s="42">
        <v>0.64</v>
      </c>
      <c r="H1760" s="43">
        <v>1</v>
      </c>
      <c r="I1760" s="44">
        <v>0</v>
      </c>
      <c r="J1760" s="12">
        <f>I1760</f>
        <v>0</v>
      </c>
      <c r="K1760" t="str">
        <f>VLOOKUP(A1760,MasterTutor!A:D,4,FALSE)</f>
        <v>Premium</v>
      </c>
      <c r="L1760" t="str">
        <f>VLOOKUP(A1760,MasterTutor!A:D,3,FALSE)</f>
        <v>Professional</v>
      </c>
      <c r="M1760" t="str">
        <f>VLOOKUP(A1760,MasterTutor!A:D,2,FALSE)</f>
        <v>Ian Plamondon</v>
      </c>
    </row>
    <row r="1761" spans="1:13" x14ac:dyDescent="0.2">
      <c r="A1761" s="43" t="s">
        <v>377</v>
      </c>
      <c r="B1761" s="43" t="s">
        <v>20</v>
      </c>
      <c r="C1761" s="42">
        <v>0.38</v>
      </c>
      <c r="D1761" s="42">
        <v>0.98</v>
      </c>
      <c r="E1761" s="42">
        <v>1</v>
      </c>
      <c r="F1761" s="42">
        <v>0.96</v>
      </c>
      <c r="G1761" s="42">
        <v>0.86</v>
      </c>
      <c r="H1761" s="43">
        <v>2</v>
      </c>
      <c r="I1761" s="44">
        <v>0</v>
      </c>
      <c r="J1761" s="12">
        <f>I1761</f>
        <v>0</v>
      </c>
      <c r="K1761" t="str">
        <f>VLOOKUP(A1761,MasterTutor!A:D,4,FALSE)</f>
        <v>Premium</v>
      </c>
      <c r="L1761" t="str">
        <f>VLOOKUP(A1761,MasterTutor!A:D,3,FALSE)</f>
        <v>Professional</v>
      </c>
      <c r="M1761" t="str">
        <f>VLOOKUP(A1761,MasterTutor!A:D,2,FALSE)</f>
        <v>Ian Plamondon</v>
      </c>
    </row>
    <row r="1762" spans="1:13" x14ac:dyDescent="0.2">
      <c r="A1762" s="43" t="s">
        <v>377</v>
      </c>
      <c r="B1762" s="43" t="s">
        <v>21</v>
      </c>
      <c r="C1762" s="42">
        <v>0.55000000000000004</v>
      </c>
      <c r="D1762" s="42">
        <v>1.21</v>
      </c>
      <c r="E1762" s="42">
        <v>1</v>
      </c>
      <c r="F1762" s="42">
        <v>0.97</v>
      </c>
      <c r="G1762" s="42">
        <v>0.92</v>
      </c>
      <c r="H1762" s="43">
        <v>5</v>
      </c>
      <c r="I1762" s="44" t="s">
        <v>45</v>
      </c>
      <c r="J1762" s="12">
        <v>0</v>
      </c>
      <c r="K1762" t="str">
        <f>VLOOKUP(A1762,MasterTutor!A:D,4,FALSE)</f>
        <v>Premium</v>
      </c>
      <c r="L1762" t="str">
        <f>VLOOKUP(A1762,MasterTutor!A:D,3,FALSE)</f>
        <v>Professional</v>
      </c>
      <c r="M1762" t="str">
        <f>VLOOKUP(A1762,MasterTutor!A:D,2,FALSE)</f>
        <v>Ian Plamondon</v>
      </c>
    </row>
    <row r="1763" spans="1:13" x14ac:dyDescent="0.2">
      <c r="A1763" s="43" t="s">
        <v>377</v>
      </c>
      <c r="B1763" s="43" t="s">
        <v>22</v>
      </c>
      <c r="C1763" s="42">
        <v>0.45</v>
      </c>
      <c r="D1763" s="42">
        <v>1.1599999999999999</v>
      </c>
      <c r="E1763" s="42">
        <v>0.98</v>
      </c>
      <c r="F1763" s="42">
        <v>0.95</v>
      </c>
      <c r="G1763" s="42">
        <v>0.9</v>
      </c>
      <c r="H1763" s="43">
        <v>1</v>
      </c>
      <c r="I1763" s="44" t="s">
        <v>66</v>
      </c>
      <c r="J1763" s="12">
        <v>0.5</v>
      </c>
      <c r="K1763" t="str">
        <f>VLOOKUP(A1763,MasterTutor!A:D,4,FALSE)</f>
        <v>Premium</v>
      </c>
      <c r="L1763" t="str">
        <f>VLOOKUP(A1763,MasterTutor!A:D,3,FALSE)</f>
        <v>Professional</v>
      </c>
      <c r="M1763" t="str">
        <f>VLOOKUP(A1763,MasterTutor!A:D,2,FALSE)</f>
        <v>Ian Plamondon</v>
      </c>
    </row>
    <row r="1764" spans="1:13" x14ac:dyDescent="0.2">
      <c r="A1764" s="43" t="s">
        <v>378</v>
      </c>
      <c r="B1764" s="43" t="s">
        <v>14</v>
      </c>
      <c r="C1764" s="42">
        <v>1.11459999999999</v>
      </c>
      <c r="D1764" s="42">
        <v>1.1484000000000001</v>
      </c>
      <c r="E1764" s="42">
        <v>0.95588235294117596</v>
      </c>
      <c r="F1764" s="42">
        <v>1</v>
      </c>
      <c r="G1764" s="42">
        <v>0.46153846153846101</v>
      </c>
      <c r="H1764" s="43">
        <v>9</v>
      </c>
      <c r="I1764" s="44" t="s">
        <v>36</v>
      </c>
      <c r="J1764" s="12">
        <v>0</v>
      </c>
      <c r="K1764" t="str">
        <f>VLOOKUP(A1764,MasterTutor!A:D,4,FALSE)</f>
        <v>Advanced</v>
      </c>
      <c r="L1764" t="str">
        <f>VLOOKUP(A1764,MasterTutor!A:D,3,FALSE)</f>
        <v>Adjunct</v>
      </c>
      <c r="M1764" t="str">
        <f>VLOOKUP(A1764,MasterTutor!A:D,2,FALSE)</f>
        <v>Annelies de Groot</v>
      </c>
    </row>
    <row r="1765" spans="1:13" x14ac:dyDescent="0.2">
      <c r="A1765" s="43" t="s">
        <v>378</v>
      </c>
      <c r="B1765" s="43" t="s">
        <v>16</v>
      </c>
      <c r="C1765" s="42">
        <v>1.0900000000000001</v>
      </c>
      <c r="D1765" s="42">
        <v>1.07</v>
      </c>
      <c r="E1765" s="42">
        <v>0.97</v>
      </c>
      <c r="F1765" s="42">
        <v>0.96</v>
      </c>
      <c r="G1765" s="42">
        <v>0.63</v>
      </c>
      <c r="H1765" s="43">
        <v>8</v>
      </c>
      <c r="I1765" s="47" t="s">
        <v>36</v>
      </c>
      <c r="J1765" s="12">
        <v>0</v>
      </c>
      <c r="K1765" t="str">
        <f>VLOOKUP(A1765,MasterTutor!A:D,4,FALSE)</f>
        <v>Advanced</v>
      </c>
      <c r="L1765" t="str">
        <f>VLOOKUP(A1765,MasterTutor!A:D,3,FALSE)</f>
        <v>Adjunct</v>
      </c>
      <c r="M1765" t="str">
        <f>VLOOKUP(A1765,MasterTutor!A:D,2,FALSE)</f>
        <v>Annelies de Groot</v>
      </c>
    </row>
    <row r="1766" spans="1:13" x14ac:dyDescent="0.2">
      <c r="A1766" s="43" t="s">
        <v>378</v>
      </c>
      <c r="B1766" s="43" t="s">
        <v>257</v>
      </c>
      <c r="C1766" s="42">
        <v>1.05</v>
      </c>
      <c r="D1766" s="42">
        <v>1.2</v>
      </c>
      <c r="E1766" s="42">
        <v>0.97</v>
      </c>
      <c r="F1766" s="42">
        <v>0.96</v>
      </c>
      <c r="G1766" s="42">
        <v>0.69</v>
      </c>
      <c r="H1766" s="43">
        <v>6</v>
      </c>
      <c r="I1766" s="44" t="s">
        <v>45</v>
      </c>
      <c r="J1766" s="12">
        <v>0</v>
      </c>
      <c r="K1766" t="str">
        <f>VLOOKUP(A1766,MasterTutor!A:D,4,FALSE)</f>
        <v>Advanced</v>
      </c>
      <c r="L1766" t="str">
        <f>VLOOKUP(A1766,MasterTutor!A:D,3,FALSE)</f>
        <v>Adjunct</v>
      </c>
      <c r="M1766" t="str">
        <f>VLOOKUP(A1766,MasterTutor!A:D,2,FALSE)</f>
        <v>Annelies de Groot</v>
      </c>
    </row>
    <row r="1767" spans="1:13" x14ac:dyDescent="0.2">
      <c r="A1767" s="43" t="s">
        <v>378</v>
      </c>
      <c r="B1767" s="43" t="s">
        <v>29</v>
      </c>
      <c r="C1767" s="42">
        <v>1.5</v>
      </c>
      <c r="D1767" s="42">
        <v>1.4726999999999999</v>
      </c>
      <c r="E1767" s="42">
        <v>0.965909091</v>
      </c>
      <c r="F1767" s="42">
        <v>0.98412698399999998</v>
      </c>
      <c r="G1767" s="42">
        <v>0.4</v>
      </c>
      <c r="H1767" s="43">
        <v>6</v>
      </c>
      <c r="I1767" s="44">
        <v>0.25</v>
      </c>
      <c r="J1767" s="12">
        <f>I1767</f>
        <v>0.25</v>
      </c>
      <c r="K1767" t="str">
        <f>VLOOKUP(A1767,MasterTutor!A:D,4,FALSE)</f>
        <v>Advanced</v>
      </c>
      <c r="L1767" t="str">
        <f>VLOOKUP(A1767,MasterTutor!A:D,3,FALSE)</f>
        <v>Adjunct</v>
      </c>
      <c r="M1767" t="str">
        <f>VLOOKUP(A1767,MasterTutor!A:D,2,FALSE)</f>
        <v>Annelies de Groot</v>
      </c>
    </row>
    <row r="1768" spans="1:13" x14ac:dyDescent="0.2">
      <c r="A1768" s="43" t="s">
        <v>378</v>
      </c>
      <c r="B1768" s="43" t="s">
        <v>17</v>
      </c>
      <c r="C1768" s="42">
        <v>0.9</v>
      </c>
      <c r="D1768" s="42">
        <v>1.27</v>
      </c>
      <c r="E1768" s="42">
        <v>0.98</v>
      </c>
      <c r="F1768" s="42">
        <v>0.74</v>
      </c>
      <c r="G1768" s="42">
        <v>0.67</v>
      </c>
      <c r="H1768" s="43">
        <v>7</v>
      </c>
      <c r="I1768" s="43"/>
      <c r="J1768" s="9"/>
      <c r="K1768" t="str">
        <f>VLOOKUP(A1768,MasterTutor!A:D,4,FALSE)</f>
        <v>Advanced</v>
      </c>
      <c r="L1768" t="str">
        <f>VLOOKUP(A1768,MasterTutor!A:D,3,FALSE)</f>
        <v>Adjunct</v>
      </c>
      <c r="M1768" t="str">
        <f>VLOOKUP(A1768,MasterTutor!A:D,2,FALSE)</f>
        <v>Annelies de Groot</v>
      </c>
    </row>
    <row r="1769" spans="1:13" x14ac:dyDescent="0.2">
      <c r="A1769" s="43" t="s">
        <v>378</v>
      </c>
      <c r="B1769" s="43" t="s">
        <v>18</v>
      </c>
      <c r="C1769" s="42">
        <v>0.6</v>
      </c>
      <c r="D1769" s="42">
        <v>0.94</v>
      </c>
      <c r="E1769" s="42">
        <v>0.92</v>
      </c>
      <c r="F1769" s="42">
        <v>1</v>
      </c>
      <c r="G1769" s="42">
        <v>0.33</v>
      </c>
      <c r="H1769" s="43">
        <v>8</v>
      </c>
      <c r="I1769" s="43"/>
      <c r="J1769" s="9"/>
      <c r="K1769" t="str">
        <f>VLOOKUP(A1769,MasterTutor!A:D,4,FALSE)</f>
        <v>Advanced</v>
      </c>
      <c r="L1769" t="str">
        <f>VLOOKUP(A1769,MasterTutor!A:D,3,FALSE)</f>
        <v>Adjunct</v>
      </c>
      <c r="M1769" t="str">
        <f>VLOOKUP(A1769,MasterTutor!A:D,2,FALSE)</f>
        <v>Annelies de Groot</v>
      </c>
    </row>
    <row r="1770" spans="1:13" x14ac:dyDescent="0.2">
      <c r="A1770" s="43" t="s">
        <v>378</v>
      </c>
      <c r="B1770" s="43" t="s">
        <v>20</v>
      </c>
      <c r="C1770" s="42">
        <v>0.89</v>
      </c>
      <c r="D1770" s="42">
        <v>1.49</v>
      </c>
      <c r="E1770" s="42">
        <v>0.95</v>
      </c>
      <c r="F1770" s="42">
        <v>0.94</v>
      </c>
      <c r="G1770" s="42">
        <v>0.54</v>
      </c>
      <c r="H1770" s="43">
        <v>2</v>
      </c>
      <c r="I1770" s="44">
        <v>0</v>
      </c>
      <c r="J1770" s="12">
        <f>I1770</f>
        <v>0</v>
      </c>
      <c r="K1770" t="str">
        <f>VLOOKUP(A1770,MasterTutor!A:D,4,FALSE)</f>
        <v>Advanced</v>
      </c>
      <c r="L1770" t="str">
        <f>VLOOKUP(A1770,MasterTutor!A:D,3,FALSE)</f>
        <v>Adjunct</v>
      </c>
      <c r="M1770" t="str">
        <f>VLOOKUP(A1770,MasterTutor!A:D,2,FALSE)</f>
        <v>Annelies de Groot</v>
      </c>
    </row>
    <row r="1771" spans="1:13" x14ac:dyDescent="0.2">
      <c r="A1771" s="43" t="s">
        <v>378</v>
      </c>
      <c r="B1771" s="43" t="s">
        <v>21</v>
      </c>
      <c r="C1771" s="42">
        <v>1.1299999999999999</v>
      </c>
      <c r="D1771" s="42">
        <v>1.51</v>
      </c>
      <c r="E1771" s="42">
        <v>0.92</v>
      </c>
      <c r="F1771" s="42">
        <v>0.95</v>
      </c>
      <c r="G1771" s="42">
        <v>0.92</v>
      </c>
      <c r="H1771" s="43">
        <v>8</v>
      </c>
      <c r="I1771" s="44" t="s">
        <v>36</v>
      </c>
      <c r="J1771" s="12">
        <v>0</v>
      </c>
      <c r="K1771" t="str">
        <f>VLOOKUP(A1771,MasterTutor!A:D,4,FALSE)</f>
        <v>Advanced</v>
      </c>
      <c r="L1771" t="str">
        <f>VLOOKUP(A1771,MasterTutor!A:D,3,FALSE)</f>
        <v>Adjunct</v>
      </c>
      <c r="M1771" t="str">
        <f>VLOOKUP(A1771,MasterTutor!A:D,2,FALSE)</f>
        <v>Annelies de Groot</v>
      </c>
    </row>
    <row r="1772" spans="1:13" x14ac:dyDescent="0.2">
      <c r="A1772" s="43" t="s">
        <v>378</v>
      </c>
      <c r="B1772" s="43" t="s">
        <v>22</v>
      </c>
      <c r="C1772" s="42">
        <v>1.1299999999999999</v>
      </c>
      <c r="D1772" s="42">
        <v>1.1499999999999999</v>
      </c>
      <c r="E1772" s="42">
        <v>1</v>
      </c>
      <c r="F1772" s="42">
        <v>0.98</v>
      </c>
      <c r="G1772" s="42">
        <v>0.82</v>
      </c>
      <c r="H1772" s="43">
        <v>7</v>
      </c>
      <c r="I1772" s="46"/>
      <c r="J1772" s="9"/>
      <c r="K1772" t="str">
        <f>VLOOKUP(A1772,MasterTutor!A:D,4,FALSE)</f>
        <v>Advanced</v>
      </c>
      <c r="L1772" t="str">
        <f>VLOOKUP(A1772,MasterTutor!A:D,3,FALSE)</f>
        <v>Adjunct</v>
      </c>
      <c r="M1772" t="str">
        <f>VLOOKUP(A1772,MasterTutor!A:D,2,FALSE)</f>
        <v>Annelies de Groot</v>
      </c>
    </row>
    <row r="1773" spans="1:13" x14ac:dyDescent="0.2">
      <c r="A1773" s="43" t="s">
        <v>379</v>
      </c>
      <c r="B1773" s="43" t="s">
        <v>17</v>
      </c>
      <c r="C1773" s="42">
        <v>0.96</v>
      </c>
      <c r="D1773" s="42">
        <v>1.0900000000000001</v>
      </c>
      <c r="E1773" s="42">
        <v>1</v>
      </c>
      <c r="F1773" s="42">
        <v>0.97</v>
      </c>
      <c r="G1773" s="42">
        <v>0.85</v>
      </c>
      <c r="H1773" s="43">
        <v>4</v>
      </c>
      <c r="I1773" s="44" t="s">
        <v>58</v>
      </c>
      <c r="J1773" s="12">
        <v>0.8</v>
      </c>
      <c r="K1773" t="e">
        <f>VLOOKUP(A1773,MasterTutor!A:D,4,FALSE)</f>
        <v>#N/A</v>
      </c>
      <c r="L1773" t="e">
        <f>VLOOKUP(A1773,MasterTutor!A:D,3,FALSE)</f>
        <v>#N/A</v>
      </c>
      <c r="M1773" t="e">
        <f>VLOOKUP(A1773,MasterTutor!A:D,2,FALSE)</f>
        <v>#N/A</v>
      </c>
    </row>
    <row r="1774" spans="1:13" x14ac:dyDescent="0.2">
      <c r="A1774" s="43" t="s">
        <v>379</v>
      </c>
      <c r="B1774" s="43" t="s">
        <v>18</v>
      </c>
      <c r="C1774" s="42">
        <v>0.76</v>
      </c>
      <c r="D1774" s="42">
        <v>1.03</v>
      </c>
      <c r="E1774" s="42">
        <v>1</v>
      </c>
      <c r="F1774" s="42">
        <v>0.92</v>
      </c>
      <c r="G1774" s="42">
        <v>0.82</v>
      </c>
      <c r="H1774" s="43">
        <v>6</v>
      </c>
      <c r="I1774" s="44">
        <v>1</v>
      </c>
      <c r="J1774" s="12">
        <f>I1774</f>
        <v>1</v>
      </c>
      <c r="K1774" t="e">
        <f>VLOOKUP(A1774,MasterTutor!A:D,4,FALSE)</f>
        <v>#N/A</v>
      </c>
      <c r="L1774" t="e">
        <f>VLOOKUP(A1774,MasterTutor!A:D,3,FALSE)</f>
        <v>#N/A</v>
      </c>
      <c r="M1774" t="e">
        <f>VLOOKUP(A1774,MasterTutor!A:D,2,FALSE)</f>
        <v>#N/A</v>
      </c>
    </row>
    <row r="1775" spans="1:13" x14ac:dyDescent="0.2">
      <c r="A1775" s="43" t="s">
        <v>380</v>
      </c>
      <c r="B1775" s="43" t="s">
        <v>14</v>
      </c>
      <c r="C1775" s="42">
        <v>1.5417000000000001</v>
      </c>
      <c r="D1775" s="42">
        <v>1.7772999999999901</v>
      </c>
      <c r="E1775" s="42">
        <v>0.98750000000000004</v>
      </c>
      <c r="F1775" s="42">
        <v>1</v>
      </c>
      <c r="G1775" s="42">
        <v>0.52941176470588203</v>
      </c>
      <c r="H1775" s="43">
        <v>8</v>
      </c>
      <c r="I1775" s="44" t="s">
        <v>36</v>
      </c>
      <c r="J1775" s="12">
        <v>0</v>
      </c>
      <c r="K1775" t="str">
        <f>VLOOKUP(A1775,MasterTutor!A:D,4,FALSE)</f>
        <v>Advanced</v>
      </c>
      <c r="L1775" t="str">
        <f>VLOOKUP(A1775,MasterTutor!A:D,3,FALSE)</f>
        <v>Adjunct</v>
      </c>
      <c r="M1775" t="str">
        <f>VLOOKUP(A1775,MasterTutor!A:D,2,FALSE)</f>
        <v>Ela Cross</v>
      </c>
    </row>
    <row r="1776" spans="1:13" x14ac:dyDescent="0.2">
      <c r="A1776" s="43" t="s">
        <v>380</v>
      </c>
      <c r="B1776" s="43" t="s">
        <v>16</v>
      </c>
      <c r="C1776" s="42">
        <v>1.53</v>
      </c>
      <c r="D1776" s="42">
        <v>1.6</v>
      </c>
      <c r="E1776" s="42">
        <v>0.98</v>
      </c>
      <c r="F1776" s="42">
        <v>1</v>
      </c>
      <c r="G1776" s="42">
        <v>0.56999999999999995</v>
      </c>
      <c r="H1776" s="43">
        <v>4</v>
      </c>
      <c r="I1776" s="47"/>
      <c r="J1776" s="9"/>
      <c r="K1776" t="str">
        <f>VLOOKUP(A1776,MasterTutor!A:D,4,FALSE)</f>
        <v>Advanced</v>
      </c>
      <c r="L1776" t="str">
        <f>VLOOKUP(A1776,MasterTutor!A:D,3,FALSE)</f>
        <v>Adjunct</v>
      </c>
      <c r="M1776" t="str">
        <f>VLOOKUP(A1776,MasterTutor!A:D,2,FALSE)</f>
        <v>Ela Cross</v>
      </c>
    </row>
    <row r="1777" spans="1:13" x14ac:dyDescent="0.2">
      <c r="A1777" s="43" t="s">
        <v>380</v>
      </c>
      <c r="B1777" s="43" t="s">
        <v>257</v>
      </c>
      <c r="C1777" s="42">
        <v>0.94</v>
      </c>
      <c r="D1777" s="42">
        <v>1.73</v>
      </c>
      <c r="E1777" s="42">
        <v>0.94</v>
      </c>
      <c r="F1777" s="42">
        <v>0.96</v>
      </c>
      <c r="G1777" s="42">
        <v>0.67</v>
      </c>
      <c r="H1777" s="43">
        <v>7</v>
      </c>
      <c r="I1777" s="44"/>
      <c r="J1777" s="12"/>
      <c r="K1777" t="str">
        <f>VLOOKUP(A1777,MasterTutor!A:D,4,FALSE)</f>
        <v>Advanced</v>
      </c>
      <c r="L1777" t="str">
        <f>VLOOKUP(A1777,MasterTutor!A:D,3,FALSE)</f>
        <v>Adjunct</v>
      </c>
      <c r="M1777" t="str">
        <f>VLOOKUP(A1777,MasterTutor!A:D,2,FALSE)</f>
        <v>Ela Cross</v>
      </c>
    </row>
    <row r="1778" spans="1:13" x14ac:dyDescent="0.2">
      <c r="A1778" s="43" t="s">
        <v>380</v>
      </c>
      <c r="B1778" s="43" t="s">
        <v>29</v>
      </c>
      <c r="C1778" s="42">
        <v>0.85419999999999996</v>
      </c>
      <c r="D1778" s="42">
        <v>1.2734000000000001</v>
      </c>
      <c r="E1778" s="42">
        <v>0.97435897400000004</v>
      </c>
      <c r="F1778" s="42">
        <v>0.63333333300000005</v>
      </c>
      <c r="G1778" s="42">
        <v>0.125</v>
      </c>
      <c r="H1778" s="43">
        <v>4</v>
      </c>
      <c r="I1778" s="44">
        <v>1</v>
      </c>
      <c r="J1778" s="12">
        <f>I1778</f>
        <v>1</v>
      </c>
      <c r="K1778" t="str">
        <f>VLOOKUP(A1778,MasterTutor!A:D,4,FALSE)</f>
        <v>Advanced</v>
      </c>
      <c r="L1778" t="str">
        <f>VLOOKUP(A1778,MasterTutor!A:D,3,FALSE)</f>
        <v>Adjunct</v>
      </c>
      <c r="M1778" t="str">
        <f>VLOOKUP(A1778,MasterTutor!A:D,2,FALSE)</f>
        <v>Ela Cross</v>
      </c>
    </row>
    <row r="1779" spans="1:13" x14ac:dyDescent="0.2">
      <c r="A1779" s="43" t="s">
        <v>380</v>
      </c>
      <c r="B1779" s="43" t="s">
        <v>17</v>
      </c>
      <c r="C1779" s="42">
        <v>0.43</v>
      </c>
      <c r="D1779" s="42">
        <v>1.25</v>
      </c>
      <c r="E1779" s="42">
        <v>1</v>
      </c>
      <c r="F1779" s="42">
        <v>0.73</v>
      </c>
      <c r="G1779" s="42">
        <v>1</v>
      </c>
      <c r="H1779" s="43" t="e">
        <v>#N/A</v>
      </c>
      <c r="I1779" s="43"/>
      <c r="J1779" s="9"/>
      <c r="K1779" t="str">
        <f>VLOOKUP(A1779,MasterTutor!A:D,4,FALSE)</f>
        <v>Advanced</v>
      </c>
      <c r="L1779" t="str">
        <f>VLOOKUP(A1779,MasterTutor!A:D,3,FALSE)</f>
        <v>Adjunct</v>
      </c>
      <c r="M1779" t="str">
        <f>VLOOKUP(A1779,MasterTutor!A:D,2,FALSE)</f>
        <v>Ela Cross</v>
      </c>
    </row>
    <row r="1780" spans="1:13" x14ac:dyDescent="0.2">
      <c r="A1780" s="43" t="s">
        <v>380</v>
      </c>
      <c r="B1780" s="43" t="s">
        <v>18</v>
      </c>
      <c r="C1780" s="42">
        <v>0.25</v>
      </c>
      <c r="D1780" s="42">
        <v>1.3</v>
      </c>
      <c r="E1780" s="42">
        <v>1</v>
      </c>
      <c r="F1780" s="42">
        <v>0.91</v>
      </c>
      <c r="G1780" s="42">
        <v>0.79</v>
      </c>
      <c r="H1780" s="43">
        <v>2</v>
      </c>
      <c r="I1780" s="44">
        <v>0</v>
      </c>
      <c r="J1780" s="12">
        <f>I1780</f>
        <v>0</v>
      </c>
      <c r="K1780" t="str">
        <f>VLOOKUP(A1780,MasterTutor!A:D,4,FALSE)</f>
        <v>Advanced</v>
      </c>
      <c r="L1780" t="str">
        <f>VLOOKUP(A1780,MasterTutor!A:D,3,FALSE)</f>
        <v>Adjunct</v>
      </c>
      <c r="M1780" t="str">
        <f>VLOOKUP(A1780,MasterTutor!A:D,2,FALSE)</f>
        <v>Ela Cross</v>
      </c>
    </row>
    <row r="1781" spans="1:13" x14ac:dyDescent="0.2">
      <c r="A1781" s="43" t="s">
        <v>380</v>
      </c>
      <c r="B1781" s="43" t="s">
        <v>20</v>
      </c>
      <c r="C1781" s="42">
        <v>1.55</v>
      </c>
      <c r="D1781" s="42">
        <v>2.4900000000000002</v>
      </c>
      <c r="E1781" s="42">
        <v>1</v>
      </c>
      <c r="F1781" s="42">
        <v>1</v>
      </c>
      <c r="G1781" s="42">
        <v>0</v>
      </c>
      <c r="H1781" s="43">
        <v>3</v>
      </c>
      <c r="I1781" s="44" t="s">
        <v>132</v>
      </c>
      <c r="J1781" s="12">
        <f>1/3</f>
        <v>0.33333333333333331</v>
      </c>
      <c r="K1781" t="str">
        <f>VLOOKUP(A1781,MasterTutor!A:D,4,FALSE)</f>
        <v>Advanced</v>
      </c>
      <c r="L1781" t="str">
        <f>VLOOKUP(A1781,MasterTutor!A:D,3,FALSE)</f>
        <v>Adjunct</v>
      </c>
      <c r="M1781" t="str">
        <f>VLOOKUP(A1781,MasterTutor!A:D,2,FALSE)</f>
        <v>Ela Cross</v>
      </c>
    </row>
    <row r="1782" spans="1:13" x14ac:dyDescent="0.2">
      <c r="A1782" s="43" t="s">
        <v>380</v>
      </c>
      <c r="B1782" s="43" t="s">
        <v>21</v>
      </c>
      <c r="C1782" s="42">
        <v>1.67</v>
      </c>
      <c r="D1782" s="42">
        <v>2.17</v>
      </c>
      <c r="E1782" s="42">
        <v>0.99</v>
      </c>
      <c r="F1782" s="42">
        <v>0.49</v>
      </c>
      <c r="G1782" s="42">
        <v>0.27</v>
      </c>
      <c r="H1782" s="43">
        <v>7</v>
      </c>
      <c r="I1782" s="46"/>
      <c r="J1782" s="9"/>
      <c r="K1782" t="str">
        <f>VLOOKUP(A1782,MasterTutor!A:D,4,FALSE)</f>
        <v>Advanced</v>
      </c>
      <c r="L1782" t="str">
        <f>VLOOKUP(A1782,MasterTutor!A:D,3,FALSE)</f>
        <v>Adjunct</v>
      </c>
      <c r="M1782" t="str">
        <f>VLOOKUP(A1782,MasterTutor!A:D,2,FALSE)</f>
        <v>Ela Cross</v>
      </c>
    </row>
    <row r="1783" spans="1:13" x14ac:dyDescent="0.2">
      <c r="A1783" s="43" t="s">
        <v>380</v>
      </c>
      <c r="B1783" s="43" t="s">
        <v>22</v>
      </c>
      <c r="C1783" s="42">
        <v>1.93</v>
      </c>
      <c r="D1783" s="42">
        <v>1.87</v>
      </c>
      <c r="E1783" s="42">
        <v>0.99</v>
      </c>
      <c r="F1783" s="42">
        <v>0.72</v>
      </c>
      <c r="G1783" s="42">
        <v>0.08</v>
      </c>
      <c r="H1783" s="43">
        <v>9</v>
      </c>
      <c r="I1783" s="44" t="s">
        <v>15</v>
      </c>
      <c r="J1783" s="12">
        <v>0.5</v>
      </c>
      <c r="K1783" t="str">
        <f>VLOOKUP(A1783,MasterTutor!A:D,4,FALSE)</f>
        <v>Advanced</v>
      </c>
      <c r="L1783" t="str">
        <f>VLOOKUP(A1783,MasterTutor!A:D,3,FALSE)</f>
        <v>Adjunct</v>
      </c>
      <c r="M1783" t="str">
        <f>VLOOKUP(A1783,MasterTutor!A:D,2,FALSE)</f>
        <v>Ela Cross</v>
      </c>
    </row>
    <row r="1784" spans="1:13" x14ac:dyDescent="0.2">
      <c r="A1784" s="43" t="s">
        <v>381</v>
      </c>
      <c r="B1784" s="43" t="s">
        <v>14</v>
      </c>
      <c r="C1784" s="42">
        <v>1.8229</v>
      </c>
      <c r="D1784" s="42">
        <v>1.8984000000000001</v>
      </c>
      <c r="E1784" s="42">
        <v>1</v>
      </c>
      <c r="F1784" s="42">
        <v>1</v>
      </c>
      <c r="G1784" s="42">
        <v>1</v>
      </c>
      <c r="H1784" s="43">
        <v>1</v>
      </c>
      <c r="I1784" s="44"/>
      <c r="J1784" s="12"/>
      <c r="K1784" t="str">
        <f>VLOOKUP(A1784,MasterTutor!A:D,4,FALSE)</f>
        <v>Advanced</v>
      </c>
      <c r="L1784" t="str">
        <f>VLOOKUP(A1784,MasterTutor!A:D,3,FALSE)</f>
        <v>Adjunct</v>
      </c>
      <c r="M1784" t="str">
        <f>VLOOKUP(A1784,MasterTutor!A:D,2,FALSE)</f>
        <v>Ela Cross</v>
      </c>
    </row>
    <row r="1785" spans="1:13" x14ac:dyDescent="0.2">
      <c r="A1785" s="43" t="s">
        <v>381</v>
      </c>
      <c r="B1785" s="43" t="s">
        <v>14</v>
      </c>
      <c r="C1785" s="42">
        <v>1.8229</v>
      </c>
      <c r="D1785" s="42">
        <v>1.8984000000000001</v>
      </c>
      <c r="E1785" s="42">
        <v>1</v>
      </c>
      <c r="F1785" s="42">
        <v>1</v>
      </c>
      <c r="G1785" s="42">
        <v>1</v>
      </c>
      <c r="H1785" s="43">
        <v>1</v>
      </c>
      <c r="I1785" s="43"/>
      <c r="J1785" s="9"/>
      <c r="K1785" t="str">
        <f>VLOOKUP(A1785,MasterTutor!A:D,4,FALSE)</f>
        <v>Advanced</v>
      </c>
      <c r="L1785" t="str">
        <f>VLOOKUP(A1785,MasterTutor!A:D,3,FALSE)</f>
        <v>Adjunct</v>
      </c>
      <c r="M1785" t="str">
        <f>VLOOKUP(A1785,MasterTutor!A:D,2,FALSE)</f>
        <v>Ela Cross</v>
      </c>
    </row>
    <row r="1786" spans="1:13" x14ac:dyDescent="0.2">
      <c r="A1786" s="43" t="s">
        <v>381</v>
      </c>
      <c r="B1786" s="43" t="s">
        <v>16</v>
      </c>
      <c r="C1786" s="42">
        <v>0.61</v>
      </c>
      <c r="D1786" s="42">
        <v>0.74</v>
      </c>
      <c r="E1786" s="42">
        <v>1</v>
      </c>
      <c r="F1786" s="42">
        <v>0.72</v>
      </c>
      <c r="G1786" s="42">
        <v>0.75</v>
      </c>
      <c r="H1786" s="43">
        <v>2</v>
      </c>
      <c r="I1786" s="47"/>
      <c r="J1786" s="9"/>
      <c r="K1786" t="str">
        <f>VLOOKUP(A1786,MasterTutor!A:D,4,FALSE)</f>
        <v>Advanced</v>
      </c>
      <c r="L1786" t="str">
        <f>VLOOKUP(A1786,MasterTutor!A:D,3,FALSE)</f>
        <v>Adjunct</v>
      </c>
      <c r="M1786" t="str">
        <f>VLOOKUP(A1786,MasterTutor!A:D,2,FALSE)</f>
        <v>Ela Cross</v>
      </c>
    </row>
    <row r="1787" spans="1:13" x14ac:dyDescent="0.2">
      <c r="A1787" s="43" t="s">
        <v>381</v>
      </c>
      <c r="B1787" s="43" t="s">
        <v>257</v>
      </c>
      <c r="C1787" s="42">
        <v>0.51</v>
      </c>
      <c r="D1787" s="42">
        <v>0.9</v>
      </c>
      <c r="E1787" s="42">
        <v>1</v>
      </c>
      <c r="F1787" s="42">
        <v>1</v>
      </c>
      <c r="G1787" s="42">
        <v>0.92</v>
      </c>
      <c r="H1787" s="43">
        <v>3</v>
      </c>
      <c r="I1787" s="44">
        <v>1</v>
      </c>
      <c r="J1787" s="12">
        <v>1</v>
      </c>
      <c r="K1787" t="str">
        <f>VLOOKUP(A1787,MasterTutor!A:D,4,FALSE)</f>
        <v>Advanced</v>
      </c>
      <c r="L1787" t="str">
        <f>VLOOKUP(A1787,MasterTutor!A:D,3,FALSE)</f>
        <v>Adjunct</v>
      </c>
      <c r="M1787" t="str">
        <f>VLOOKUP(A1787,MasterTutor!A:D,2,FALSE)</f>
        <v>Ela Cross</v>
      </c>
    </row>
    <row r="1788" spans="1:13" x14ac:dyDescent="0.2">
      <c r="A1788" s="43" t="s">
        <v>381</v>
      </c>
      <c r="B1788" s="43" t="s">
        <v>29</v>
      </c>
      <c r="C1788" s="42">
        <v>1.0729</v>
      </c>
      <c r="D1788" s="42">
        <v>1</v>
      </c>
      <c r="E1788" s="42">
        <v>0.97560975599999999</v>
      </c>
      <c r="F1788" s="42">
        <v>0.97435897400000004</v>
      </c>
      <c r="G1788" s="42">
        <v>0.85714285700000004</v>
      </c>
      <c r="H1788" s="43">
        <v>6</v>
      </c>
      <c r="I1788" s="44">
        <v>1</v>
      </c>
      <c r="J1788" s="12">
        <f>I1788</f>
        <v>1</v>
      </c>
      <c r="K1788" t="str">
        <f>VLOOKUP(A1788,MasterTutor!A:D,4,FALSE)</f>
        <v>Advanced</v>
      </c>
      <c r="L1788" t="str">
        <f>VLOOKUP(A1788,MasterTutor!A:D,3,FALSE)</f>
        <v>Adjunct</v>
      </c>
      <c r="M1788" t="str">
        <f>VLOOKUP(A1788,MasterTutor!A:D,2,FALSE)</f>
        <v>Ela Cross</v>
      </c>
    </row>
    <row r="1789" spans="1:13" x14ac:dyDescent="0.2">
      <c r="A1789" s="43" t="s">
        <v>381</v>
      </c>
      <c r="B1789" s="43" t="s">
        <v>17</v>
      </c>
      <c r="C1789" s="42">
        <v>1.02</v>
      </c>
      <c r="D1789" s="42">
        <v>1.1399999999999999</v>
      </c>
      <c r="E1789" s="42">
        <v>0.97</v>
      </c>
      <c r="F1789" s="42">
        <v>0.97</v>
      </c>
      <c r="G1789" s="42">
        <v>1</v>
      </c>
      <c r="H1789" s="43">
        <v>1</v>
      </c>
      <c r="I1789" s="44">
        <v>0</v>
      </c>
      <c r="J1789" s="12">
        <f>I1789</f>
        <v>0</v>
      </c>
      <c r="K1789" t="str">
        <f>VLOOKUP(A1789,MasterTutor!A:D,4,FALSE)</f>
        <v>Advanced</v>
      </c>
      <c r="L1789" t="str">
        <f>VLOOKUP(A1789,MasterTutor!A:D,3,FALSE)</f>
        <v>Adjunct</v>
      </c>
      <c r="M1789" t="str">
        <f>VLOOKUP(A1789,MasterTutor!A:D,2,FALSE)</f>
        <v>Ela Cross</v>
      </c>
    </row>
    <row r="1790" spans="1:13" x14ac:dyDescent="0.2">
      <c r="A1790" s="43" t="s">
        <v>381</v>
      </c>
      <c r="B1790" s="43" t="s">
        <v>18</v>
      </c>
      <c r="C1790" s="42">
        <v>0.45</v>
      </c>
      <c r="D1790" s="42">
        <v>1.34</v>
      </c>
      <c r="E1790" s="42">
        <v>1</v>
      </c>
      <c r="F1790" s="42">
        <v>0.94</v>
      </c>
      <c r="G1790" s="42">
        <v>0.91</v>
      </c>
      <c r="H1790" s="43">
        <v>7</v>
      </c>
      <c r="I1790" s="43"/>
      <c r="J1790" s="9"/>
      <c r="K1790" t="str">
        <f>VLOOKUP(A1790,MasterTutor!A:D,4,FALSE)</f>
        <v>Advanced</v>
      </c>
      <c r="L1790" t="str">
        <f>VLOOKUP(A1790,MasterTutor!A:D,3,FALSE)</f>
        <v>Adjunct</v>
      </c>
      <c r="M1790" t="str">
        <f>VLOOKUP(A1790,MasterTutor!A:D,2,FALSE)</f>
        <v>Ela Cross</v>
      </c>
    </row>
    <row r="1791" spans="1:13" x14ac:dyDescent="0.2">
      <c r="A1791" s="43" t="s">
        <v>381</v>
      </c>
      <c r="B1791" s="43" t="s">
        <v>20</v>
      </c>
      <c r="C1791" s="42">
        <v>0.99</v>
      </c>
      <c r="D1791" s="42">
        <v>1.3</v>
      </c>
      <c r="E1791" s="42">
        <v>0.98</v>
      </c>
      <c r="F1791" s="42">
        <v>0.93</v>
      </c>
      <c r="G1791" s="42">
        <v>0.88</v>
      </c>
      <c r="H1791" s="43">
        <v>1</v>
      </c>
      <c r="I1791" s="44" t="s">
        <v>35</v>
      </c>
      <c r="J1791" s="12">
        <v>0.75</v>
      </c>
      <c r="K1791" t="str">
        <f>VLOOKUP(A1791,MasterTutor!A:D,4,FALSE)</f>
        <v>Advanced</v>
      </c>
      <c r="L1791" t="str">
        <f>VLOOKUP(A1791,MasterTutor!A:D,3,FALSE)</f>
        <v>Adjunct</v>
      </c>
      <c r="M1791" t="str">
        <f>VLOOKUP(A1791,MasterTutor!A:D,2,FALSE)</f>
        <v>Ela Cross</v>
      </c>
    </row>
    <row r="1792" spans="1:13" x14ac:dyDescent="0.2">
      <c r="A1792" s="43" t="s">
        <v>381</v>
      </c>
      <c r="B1792" s="43" t="s">
        <v>21</v>
      </c>
      <c r="C1792" s="42">
        <v>1.75</v>
      </c>
      <c r="D1792" s="42">
        <v>1.82</v>
      </c>
      <c r="E1792" s="42">
        <v>0.99</v>
      </c>
      <c r="F1792" s="42">
        <v>1</v>
      </c>
      <c r="G1792" s="42">
        <v>1</v>
      </c>
      <c r="H1792" s="43">
        <v>5</v>
      </c>
      <c r="I1792" s="44" t="s">
        <v>27</v>
      </c>
      <c r="J1792" s="12">
        <v>0.33</v>
      </c>
      <c r="K1792" t="str">
        <f>VLOOKUP(A1792,MasterTutor!A:D,4,FALSE)</f>
        <v>Advanced</v>
      </c>
      <c r="L1792" t="str">
        <f>VLOOKUP(A1792,MasterTutor!A:D,3,FALSE)</f>
        <v>Adjunct</v>
      </c>
      <c r="M1792" t="str">
        <f>VLOOKUP(A1792,MasterTutor!A:D,2,FALSE)</f>
        <v>Ela Cross</v>
      </c>
    </row>
    <row r="1793" spans="1:13" x14ac:dyDescent="0.2">
      <c r="A1793" s="43" t="s">
        <v>381</v>
      </c>
      <c r="B1793" s="43" t="s">
        <v>22</v>
      </c>
      <c r="C1793" s="42">
        <v>1.97</v>
      </c>
      <c r="D1793" s="42">
        <v>1.86</v>
      </c>
      <c r="E1793" s="42">
        <v>1</v>
      </c>
      <c r="F1793" s="42">
        <v>1</v>
      </c>
      <c r="G1793" s="42">
        <v>0.86</v>
      </c>
      <c r="H1793" s="43">
        <v>8</v>
      </c>
      <c r="I1793" s="44" t="s">
        <v>27</v>
      </c>
      <c r="J1793" s="12">
        <v>0.33</v>
      </c>
      <c r="K1793" t="str">
        <f>VLOOKUP(A1793,MasterTutor!A:D,4,FALSE)</f>
        <v>Advanced</v>
      </c>
      <c r="L1793" t="str">
        <f>VLOOKUP(A1793,MasterTutor!A:D,3,FALSE)</f>
        <v>Adjunct</v>
      </c>
      <c r="M1793" t="str">
        <f>VLOOKUP(A1793,MasterTutor!A:D,2,FALSE)</f>
        <v>Ela Cross</v>
      </c>
    </row>
    <row r="1794" spans="1:13" x14ac:dyDescent="0.2">
      <c r="A1794" s="43" t="s">
        <v>382</v>
      </c>
      <c r="B1794" s="43" t="s">
        <v>14</v>
      </c>
      <c r="C1794" s="42">
        <v>0.85829999999999995</v>
      </c>
      <c r="D1794" s="42">
        <v>1.0937999999999899</v>
      </c>
      <c r="E1794" s="42">
        <v>1</v>
      </c>
      <c r="F1794" s="42">
        <v>0.98484848484848397</v>
      </c>
      <c r="G1794" s="42">
        <v>0.8</v>
      </c>
      <c r="H1794" s="43">
        <v>7</v>
      </c>
      <c r="I1794" s="44" t="s">
        <v>50</v>
      </c>
      <c r="J1794" s="12">
        <v>0.86</v>
      </c>
      <c r="K1794" t="e">
        <f>VLOOKUP(A1794,MasterTutor!A:D,4,FALSE)</f>
        <v>#N/A</v>
      </c>
      <c r="L1794" t="e">
        <f>VLOOKUP(A1794,MasterTutor!A:D,3,FALSE)</f>
        <v>#N/A</v>
      </c>
      <c r="M1794" t="e">
        <f>VLOOKUP(A1794,MasterTutor!A:D,2,FALSE)</f>
        <v>#N/A</v>
      </c>
    </row>
    <row r="1795" spans="1:13" x14ac:dyDescent="0.2">
      <c r="A1795" s="43" t="s">
        <v>382</v>
      </c>
      <c r="B1795" s="43" t="s">
        <v>14</v>
      </c>
      <c r="C1795" s="42">
        <v>0.85829999999999995</v>
      </c>
      <c r="D1795" s="42">
        <v>1.0937999999999899</v>
      </c>
      <c r="E1795" s="42">
        <v>1</v>
      </c>
      <c r="F1795" s="42">
        <v>0.98484848484848397</v>
      </c>
      <c r="G1795" s="42">
        <v>0.8</v>
      </c>
      <c r="H1795" s="43">
        <v>7</v>
      </c>
      <c r="I1795" s="44" t="s">
        <v>50</v>
      </c>
      <c r="J1795" s="12">
        <f>_xlfn.TEXTBEFORE(I1795, "/")/_xlfn.TEXTAFTER(I1795,"/")</f>
        <v>0.8571428571428571</v>
      </c>
      <c r="K1795" t="e">
        <f>VLOOKUP(A1795,MasterTutor!A:D,4,FALSE)</f>
        <v>#N/A</v>
      </c>
      <c r="L1795" t="e">
        <f>VLOOKUP(A1795,MasterTutor!A:D,3,FALSE)</f>
        <v>#N/A</v>
      </c>
      <c r="M1795" t="e">
        <f>VLOOKUP(A1795,MasterTutor!A:D,2,FALSE)</f>
        <v>#N/A</v>
      </c>
    </row>
    <row r="1796" spans="1:13" x14ac:dyDescent="0.2">
      <c r="A1796" s="43" t="s">
        <v>382</v>
      </c>
      <c r="B1796" s="43" t="s">
        <v>16</v>
      </c>
      <c r="C1796" s="42">
        <v>0.83</v>
      </c>
      <c r="D1796" s="42">
        <v>0.96</v>
      </c>
      <c r="E1796" s="42">
        <v>1</v>
      </c>
      <c r="F1796" s="42">
        <v>0.99</v>
      </c>
      <c r="G1796" s="42">
        <v>0.94</v>
      </c>
      <c r="H1796" s="43">
        <v>4</v>
      </c>
      <c r="I1796" s="47">
        <v>45878</v>
      </c>
      <c r="J1796" s="14">
        <v>0.89</v>
      </c>
      <c r="K1796" t="e">
        <f>VLOOKUP(A1796,MasterTutor!A:D,4,FALSE)</f>
        <v>#N/A</v>
      </c>
      <c r="L1796" t="e">
        <f>VLOOKUP(A1796,MasterTutor!A:D,3,FALSE)</f>
        <v>#N/A</v>
      </c>
      <c r="M1796" t="e">
        <f>VLOOKUP(A1796,MasterTutor!A:D,2,FALSE)</f>
        <v>#N/A</v>
      </c>
    </row>
    <row r="1797" spans="1:13" x14ac:dyDescent="0.2">
      <c r="A1797" s="43" t="s">
        <v>382</v>
      </c>
      <c r="B1797" s="43" t="s">
        <v>17</v>
      </c>
      <c r="C1797" s="42">
        <v>0.99</v>
      </c>
      <c r="D1797" s="42">
        <v>1.1499999999999999</v>
      </c>
      <c r="E1797" s="42">
        <v>1</v>
      </c>
      <c r="F1797" s="42">
        <v>0.98</v>
      </c>
      <c r="G1797" s="42">
        <v>0.86</v>
      </c>
      <c r="H1797" s="43">
        <v>5</v>
      </c>
      <c r="I1797" s="44">
        <v>1</v>
      </c>
      <c r="J1797" s="12">
        <f>I1797</f>
        <v>1</v>
      </c>
      <c r="K1797" t="e">
        <f>VLOOKUP(A1797,MasterTutor!A:D,4,FALSE)</f>
        <v>#N/A</v>
      </c>
      <c r="L1797" t="e">
        <f>VLOOKUP(A1797,MasterTutor!A:D,3,FALSE)</f>
        <v>#N/A</v>
      </c>
      <c r="M1797" t="e">
        <f>VLOOKUP(A1797,MasterTutor!A:D,2,FALSE)</f>
        <v>#N/A</v>
      </c>
    </row>
    <row r="1798" spans="1:13" x14ac:dyDescent="0.2">
      <c r="A1798" s="43" t="s">
        <v>382</v>
      </c>
      <c r="B1798" s="43" t="s">
        <v>18</v>
      </c>
      <c r="C1798" s="42">
        <v>0.85</v>
      </c>
      <c r="D1798" s="42">
        <v>1.1000000000000001</v>
      </c>
      <c r="E1798" s="42">
        <v>1</v>
      </c>
      <c r="F1798" s="42">
        <v>1</v>
      </c>
      <c r="G1798" s="42">
        <v>0.73</v>
      </c>
      <c r="H1798" s="43">
        <v>5</v>
      </c>
      <c r="I1798" s="44">
        <v>1</v>
      </c>
      <c r="J1798" s="12">
        <f>I1798</f>
        <v>1</v>
      </c>
      <c r="K1798" t="e">
        <f>VLOOKUP(A1798,MasterTutor!A:D,4,FALSE)</f>
        <v>#N/A</v>
      </c>
      <c r="L1798" t="e">
        <f>VLOOKUP(A1798,MasterTutor!A:D,3,FALSE)</f>
        <v>#N/A</v>
      </c>
      <c r="M1798" t="e">
        <f>VLOOKUP(A1798,MasterTutor!A:D,2,FALSE)</f>
        <v>#N/A</v>
      </c>
    </row>
    <row r="1799" spans="1:13" x14ac:dyDescent="0.2">
      <c r="A1799" s="43" t="s">
        <v>382</v>
      </c>
      <c r="B1799" s="43" t="s">
        <v>20</v>
      </c>
      <c r="C1799" s="42">
        <v>0.84</v>
      </c>
      <c r="D1799" s="42">
        <v>1.01</v>
      </c>
      <c r="E1799" s="42">
        <v>1</v>
      </c>
      <c r="F1799" s="42">
        <v>0.94</v>
      </c>
      <c r="G1799" s="42">
        <v>0.69</v>
      </c>
      <c r="H1799" s="43">
        <v>2</v>
      </c>
      <c r="I1799" s="44">
        <v>1</v>
      </c>
      <c r="J1799" s="12">
        <f>I1799</f>
        <v>1</v>
      </c>
      <c r="K1799" t="e">
        <f>VLOOKUP(A1799,MasterTutor!A:D,4,FALSE)</f>
        <v>#N/A</v>
      </c>
      <c r="L1799" t="e">
        <f>VLOOKUP(A1799,MasterTutor!A:D,3,FALSE)</f>
        <v>#N/A</v>
      </c>
      <c r="M1799" t="e">
        <f>VLOOKUP(A1799,MasterTutor!A:D,2,FALSE)</f>
        <v>#N/A</v>
      </c>
    </row>
    <row r="1800" spans="1:13" x14ac:dyDescent="0.2">
      <c r="A1800" s="43" t="s">
        <v>382</v>
      </c>
      <c r="B1800" s="43" t="s">
        <v>21</v>
      </c>
      <c r="C1800" s="42">
        <v>0.85</v>
      </c>
      <c r="D1800" s="42">
        <v>1.06</v>
      </c>
      <c r="E1800" s="42">
        <v>0.99</v>
      </c>
      <c r="F1800" s="42">
        <v>0.98</v>
      </c>
      <c r="G1800" s="42">
        <v>0.92</v>
      </c>
      <c r="H1800" s="43">
        <v>5</v>
      </c>
      <c r="I1800" s="44" t="s">
        <v>66</v>
      </c>
      <c r="J1800" s="12">
        <v>0.5</v>
      </c>
      <c r="K1800" t="e">
        <f>VLOOKUP(A1800,MasterTutor!A:D,4,FALSE)</f>
        <v>#N/A</v>
      </c>
      <c r="L1800" t="e">
        <f>VLOOKUP(A1800,MasterTutor!A:D,3,FALSE)</f>
        <v>#N/A</v>
      </c>
      <c r="M1800" t="e">
        <f>VLOOKUP(A1800,MasterTutor!A:D,2,FALSE)</f>
        <v>#N/A</v>
      </c>
    </row>
    <row r="1801" spans="1:13" x14ac:dyDescent="0.2">
      <c r="A1801" s="43" t="s">
        <v>382</v>
      </c>
      <c r="B1801" s="43" t="s">
        <v>22</v>
      </c>
      <c r="C1801" s="42">
        <v>0.87</v>
      </c>
      <c r="D1801" s="42">
        <v>1.1299999999999999</v>
      </c>
      <c r="E1801" s="42">
        <v>1</v>
      </c>
      <c r="F1801" s="42">
        <v>0.93</v>
      </c>
      <c r="G1801" s="42">
        <v>0.83</v>
      </c>
      <c r="H1801" s="43">
        <v>6</v>
      </c>
      <c r="I1801" s="44" t="s">
        <v>383</v>
      </c>
      <c r="J1801" s="12">
        <v>0.82</v>
      </c>
      <c r="K1801" t="e">
        <f>VLOOKUP(A1801,MasterTutor!A:D,4,FALSE)</f>
        <v>#N/A</v>
      </c>
      <c r="L1801" t="e">
        <f>VLOOKUP(A1801,MasterTutor!A:D,3,FALSE)</f>
        <v>#N/A</v>
      </c>
      <c r="M1801" t="e">
        <f>VLOOKUP(A1801,MasterTutor!A:D,2,FALSE)</f>
        <v>#N/A</v>
      </c>
    </row>
    <row r="1802" spans="1:13" x14ac:dyDescent="0.2">
      <c r="A1802" s="43" t="s">
        <v>384</v>
      </c>
      <c r="B1802" s="43" t="s">
        <v>17</v>
      </c>
      <c r="C1802" s="42">
        <v>0.75</v>
      </c>
      <c r="D1802" s="42">
        <v>1.0900000000000001</v>
      </c>
      <c r="E1802" s="42">
        <v>0.98</v>
      </c>
      <c r="F1802" s="42">
        <v>0.81</v>
      </c>
      <c r="G1802" s="42">
        <v>0.83</v>
      </c>
      <c r="H1802" s="43">
        <v>3</v>
      </c>
      <c r="I1802" s="43"/>
      <c r="J1802" s="9"/>
      <c r="K1802" t="e">
        <f>VLOOKUP(A1802,MasterTutor!A:D,4,FALSE)</f>
        <v>#N/A</v>
      </c>
      <c r="L1802" t="e">
        <f>VLOOKUP(A1802,MasterTutor!A:D,3,FALSE)</f>
        <v>#N/A</v>
      </c>
      <c r="M1802" t="e">
        <f>VLOOKUP(A1802,MasterTutor!A:D,2,FALSE)</f>
        <v>#N/A</v>
      </c>
    </row>
    <row r="1803" spans="1:13" x14ac:dyDescent="0.2">
      <c r="A1803" s="43" t="s">
        <v>385</v>
      </c>
      <c r="B1803" s="43" t="s">
        <v>29</v>
      </c>
      <c r="C1803" s="42">
        <v>0</v>
      </c>
      <c r="D1803" s="42">
        <v>0.38019999999999998</v>
      </c>
      <c r="E1803" s="42">
        <v>0</v>
      </c>
      <c r="F1803" s="42">
        <v>0</v>
      </c>
      <c r="G1803" s="42">
        <v>0</v>
      </c>
      <c r="H1803" s="43">
        <v>0</v>
      </c>
      <c r="I1803" s="44" t="s">
        <v>32</v>
      </c>
      <c r="J1803" s="12">
        <v>0</v>
      </c>
      <c r="K1803" t="str">
        <f>VLOOKUP(A1803,MasterTutor!A:D,4,FALSE)</f>
        <v>Advanced</v>
      </c>
      <c r="L1803" t="str">
        <f>VLOOKUP(A1803,MasterTutor!A:D,3,FALSE)</f>
        <v>Adjunct-BUC</v>
      </c>
      <c r="M1803" t="str">
        <f>VLOOKUP(A1803,MasterTutor!A:D,2,FALSE)</f>
        <v>Ian Plamondon</v>
      </c>
    </row>
    <row r="1804" spans="1:13" x14ac:dyDescent="0.2">
      <c r="A1804" s="43" t="s">
        <v>386</v>
      </c>
      <c r="B1804" s="43" t="s">
        <v>17</v>
      </c>
      <c r="C1804" s="42">
        <v>0.79</v>
      </c>
      <c r="D1804" s="42">
        <v>1.35</v>
      </c>
      <c r="E1804" s="42">
        <v>0.96</v>
      </c>
      <c r="F1804" s="42">
        <v>0.89</v>
      </c>
      <c r="G1804" s="42">
        <v>1</v>
      </c>
      <c r="H1804" s="43">
        <v>1</v>
      </c>
      <c r="I1804" s="43"/>
      <c r="J1804" s="9"/>
      <c r="K1804" t="e">
        <f>VLOOKUP(A1804,MasterTutor!A:D,4,FALSE)</f>
        <v>#N/A</v>
      </c>
      <c r="L1804" t="e">
        <f>VLOOKUP(A1804,MasterTutor!A:D,3,FALSE)</f>
        <v>#N/A</v>
      </c>
      <c r="M1804" t="e">
        <f>VLOOKUP(A1804,MasterTutor!A:D,2,FALSE)</f>
        <v>#N/A</v>
      </c>
    </row>
    <row r="1805" spans="1:13" x14ac:dyDescent="0.2">
      <c r="A1805" s="43" t="s">
        <v>386</v>
      </c>
      <c r="B1805" s="43" t="s">
        <v>18</v>
      </c>
      <c r="C1805" s="42">
        <v>0.25</v>
      </c>
      <c r="D1805" s="42">
        <v>1.03</v>
      </c>
      <c r="E1805" s="42">
        <v>1</v>
      </c>
      <c r="F1805" s="42">
        <v>0.83</v>
      </c>
      <c r="G1805" s="42">
        <v>0.67</v>
      </c>
      <c r="H1805" s="43" t="e">
        <v>#N/A</v>
      </c>
      <c r="I1805" s="43"/>
      <c r="J1805" s="9"/>
      <c r="K1805" t="e">
        <f>VLOOKUP(A1805,MasterTutor!A:D,4,FALSE)</f>
        <v>#N/A</v>
      </c>
      <c r="L1805" t="e">
        <f>VLOOKUP(A1805,MasterTutor!A:D,3,FALSE)</f>
        <v>#N/A</v>
      </c>
      <c r="M1805" t="e">
        <f>VLOOKUP(A1805,MasterTutor!A:D,2,FALSE)</f>
        <v>#N/A</v>
      </c>
    </row>
    <row r="1806" spans="1:13" x14ac:dyDescent="0.2">
      <c r="A1806" s="43" t="s">
        <v>386</v>
      </c>
      <c r="B1806" s="43" t="s">
        <v>20</v>
      </c>
      <c r="C1806" s="42">
        <v>0.35</v>
      </c>
      <c r="D1806" s="42">
        <v>1.01</v>
      </c>
      <c r="E1806" s="42">
        <v>1</v>
      </c>
      <c r="F1806" s="42">
        <v>0.86</v>
      </c>
      <c r="G1806" s="42">
        <v>0.8</v>
      </c>
      <c r="H1806" s="43">
        <v>1</v>
      </c>
      <c r="I1806" s="44">
        <v>1</v>
      </c>
      <c r="J1806" s="12">
        <f>I1806</f>
        <v>1</v>
      </c>
      <c r="K1806" t="e">
        <f>VLOOKUP(A1806,MasterTutor!A:D,4,FALSE)</f>
        <v>#N/A</v>
      </c>
      <c r="L1806" t="e">
        <f>VLOOKUP(A1806,MasterTutor!A:D,3,FALSE)</f>
        <v>#N/A</v>
      </c>
      <c r="M1806" t="e">
        <f>VLOOKUP(A1806,MasterTutor!A:D,2,FALSE)</f>
        <v>#N/A</v>
      </c>
    </row>
    <row r="1807" spans="1:13" x14ac:dyDescent="0.2">
      <c r="A1807" s="43" t="s">
        <v>386</v>
      </c>
      <c r="B1807" s="43" t="s">
        <v>21</v>
      </c>
      <c r="C1807" s="42">
        <v>0.36</v>
      </c>
      <c r="D1807" s="42">
        <v>0.99</v>
      </c>
      <c r="E1807" s="42">
        <v>0.89</v>
      </c>
      <c r="F1807" s="42">
        <v>0.87</v>
      </c>
      <c r="G1807" s="42">
        <v>1</v>
      </c>
      <c r="H1807" s="43">
        <v>1</v>
      </c>
      <c r="I1807" s="44" t="s">
        <v>36</v>
      </c>
      <c r="J1807" s="12">
        <v>0</v>
      </c>
      <c r="K1807" t="e">
        <f>VLOOKUP(A1807,MasterTutor!A:D,4,FALSE)</f>
        <v>#N/A</v>
      </c>
      <c r="L1807" t="e">
        <f>VLOOKUP(A1807,MasterTutor!A:D,3,FALSE)</f>
        <v>#N/A</v>
      </c>
      <c r="M1807" t="e">
        <f>VLOOKUP(A1807,MasterTutor!A:D,2,FALSE)</f>
        <v>#N/A</v>
      </c>
    </row>
    <row r="1808" spans="1:13" x14ac:dyDescent="0.2">
      <c r="A1808" s="43" t="s">
        <v>387</v>
      </c>
      <c r="B1808" s="43" t="s">
        <v>29</v>
      </c>
      <c r="C1808" s="42">
        <v>0.19439999999999999</v>
      </c>
      <c r="D1808" s="42">
        <v>0.78649999999999998</v>
      </c>
      <c r="E1808" s="42">
        <v>1</v>
      </c>
      <c r="F1808" s="42">
        <v>1</v>
      </c>
      <c r="G1808" s="42">
        <v>0</v>
      </c>
      <c r="H1808" s="43">
        <v>0</v>
      </c>
      <c r="I1808" s="44">
        <v>1</v>
      </c>
      <c r="J1808" s="12">
        <f>I1808</f>
        <v>1</v>
      </c>
      <c r="K1808" t="str">
        <f>VLOOKUP(A1808,MasterTutor!A:D,4,FALSE)</f>
        <v>Advanced</v>
      </c>
      <c r="L1808" t="str">
        <f>VLOOKUP(A1808,MasterTutor!A:D,3,FALSE)</f>
        <v>Adjunct-BUC</v>
      </c>
      <c r="M1808" t="str">
        <f>VLOOKUP(A1808,MasterTutor!A:D,2,FALSE)</f>
        <v>Annelies de Groot</v>
      </c>
    </row>
    <row r="1809" spans="1:13" x14ac:dyDescent="0.2">
      <c r="A1809" s="43" t="s">
        <v>388</v>
      </c>
      <c r="B1809" s="43" t="s">
        <v>14</v>
      </c>
      <c r="C1809" s="42">
        <v>1.0625</v>
      </c>
      <c r="D1809" s="42">
        <v>1.0703</v>
      </c>
      <c r="E1809" s="42">
        <v>0.97826086956521696</v>
      </c>
      <c r="F1809" s="42">
        <v>1</v>
      </c>
      <c r="G1809" s="42">
        <v>0.81818181818181801</v>
      </c>
      <c r="H1809" s="43">
        <v>0</v>
      </c>
      <c r="I1809" s="44" t="s">
        <v>148</v>
      </c>
      <c r="J1809" s="12">
        <v>0</v>
      </c>
      <c r="K1809" t="str">
        <f>VLOOKUP(A1809,MasterTutor!A:D,4,FALSE)</f>
        <v>Advanced</v>
      </c>
      <c r="L1809" t="str">
        <f>VLOOKUP(A1809,MasterTutor!A:D,3,FALSE)</f>
        <v>Adjunct</v>
      </c>
      <c r="M1809" t="str">
        <f>VLOOKUP(A1809,MasterTutor!A:D,2,FALSE)</f>
        <v>Kristin Haase-Alvey</v>
      </c>
    </row>
    <row r="1810" spans="1:13" x14ac:dyDescent="0.2">
      <c r="A1810" s="43" t="s">
        <v>388</v>
      </c>
      <c r="B1810" s="43" t="s">
        <v>16</v>
      </c>
      <c r="C1810" s="42">
        <v>1.04</v>
      </c>
      <c r="D1810" s="42">
        <v>1.01</v>
      </c>
      <c r="E1810" s="42">
        <v>1</v>
      </c>
      <c r="F1810" s="42">
        <v>1</v>
      </c>
      <c r="G1810" s="42">
        <v>0.86</v>
      </c>
      <c r="H1810" s="43">
        <v>4</v>
      </c>
      <c r="I1810" s="47" t="s">
        <v>45</v>
      </c>
      <c r="J1810" s="12">
        <v>0</v>
      </c>
      <c r="K1810" t="str">
        <f>VLOOKUP(A1810,MasterTutor!A:D,4,FALSE)</f>
        <v>Advanced</v>
      </c>
      <c r="L1810" t="str">
        <f>VLOOKUP(A1810,MasterTutor!A:D,3,FALSE)</f>
        <v>Adjunct</v>
      </c>
      <c r="M1810" t="str">
        <f>VLOOKUP(A1810,MasterTutor!A:D,2,FALSE)</f>
        <v>Kristin Haase-Alvey</v>
      </c>
    </row>
    <row r="1811" spans="1:13" x14ac:dyDescent="0.2">
      <c r="A1811" s="43" t="s">
        <v>388</v>
      </c>
      <c r="B1811" s="43" t="s">
        <v>257</v>
      </c>
      <c r="C1811" s="42">
        <v>0.97</v>
      </c>
      <c r="D1811" s="42">
        <v>1.08</v>
      </c>
      <c r="E1811" s="42">
        <v>0.95</v>
      </c>
      <c r="F1811" s="42">
        <v>1</v>
      </c>
      <c r="G1811" s="42">
        <v>0.91</v>
      </c>
      <c r="H1811" s="43">
        <v>2</v>
      </c>
      <c r="I1811" s="44" t="s">
        <v>45</v>
      </c>
      <c r="J1811" s="12">
        <v>0</v>
      </c>
      <c r="K1811" t="str">
        <f>VLOOKUP(A1811,MasterTutor!A:D,4,FALSE)</f>
        <v>Advanced</v>
      </c>
      <c r="L1811" t="str">
        <f>VLOOKUP(A1811,MasterTutor!A:D,3,FALSE)</f>
        <v>Adjunct</v>
      </c>
      <c r="M1811" t="str">
        <f>VLOOKUP(A1811,MasterTutor!A:D,2,FALSE)</f>
        <v>Kristin Haase-Alvey</v>
      </c>
    </row>
    <row r="1812" spans="1:13" x14ac:dyDescent="0.2">
      <c r="A1812" s="43" t="s">
        <v>388</v>
      </c>
      <c r="B1812" s="43" t="s">
        <v>29</v>
      </c>
      <c r="C1812" s="42">
        <v>0.875</v>
      </c>
      <c r="D1812" s="42">
        <v>0.94140000000000001</v>
      </c>
      <c r="E1812" s="42">
        <v>1</v>
      </c>
      <c r="F1812" s="42">
        <v>1</v>
      </c>
      <c r="G1812" s="42">
        <v>0.77777777800000003</v>
      </c>
      <c r="H1812" s="43">
        <v>3</v>
      </c>
      <c r="I1812" s="44" t="s">
        <v>36</v>
      </c>
      <c r="J1812" s="12">
        <v>0</v>
      </c>
      <c r="K1812" t="str">
        <f>VLOOKUP(A1812,MasterTutor!A:D,4,FALSE)</f>
        <v>Advanced</v>
      </c>
      <c r="L1812" t="str">
        <f>VLOOKUP(A1812,MasterTutor!A:D,3,FALSE)</f>
        <v>Adjunct</v>
      </c>
      <c r="M1812" t="str">
        <f>VLOOKUP(A1812,MasterTutor!A:D,2,FALSE)</f>
        <v>Kristin Haase-Alvey</v>
      </c>
    </row>
    <row r="1813" spans="1:13" x14ac:dyDescent="0.2">
      <c r="A1813" s="43" t="s">
        <v>388</v>
      </c>
      <c r="B1813" s="43" t="s">
        <v>17</v>
      </c>
      <c r="C1813" s="42">
        <v>0.35</v>
      </c>
      <c r="D1813" s="42">
        <v>0.82</v>
      </c>
      <c r="E1813" s="42">
        <v>0.97</v>
      </c>
      <c r="F1813" s="42">
        <v>0.54</v>
      </c>
      <c r="G1813" s="42">
        <v>0.75</v>
      </c>
      <c r="H1813" s="43">
        <v>5</v>
      </c>
      <c r="I1813" s="44">
        <v>1</v>
      </c>
      <c r="J1813" s="12">
        <f>I1813</f>
        <v>1</v>
      </c>
      <c r="K1813" t="str">
        <f>VLOOKUP(A1813,MasterTutor!A:D,4,FALSE)</f>
        <v>Advanced</v>
      </c>
      <c r="L1813" t="str">
        <f>VLOOKUP(A1813,MasterTutor!A:D,3,FALSE)</f>
        <v>Adjunct</v>
      </c>
      <c r="M1813" t="str">
        <f>VLOOKUP(A1813,MasterTutor!A:D,2,FALSE)</f>
        <v>Kristin Haase-Alvey</v>
      </c>
    </row>
    <row r="1814" spans="1:13" x14ac:dyDescent="0.2">
      <c r="A1814" s="43" t="s">
        <v>388</v>
      </c>
      <c r="B1814" s="43" t="s">
        <v>18</v>
      </c>
      <c r="C1814" s="42">
        <v>0.26</v>
      </c>
      <c r="D1814" s="42">
        <v>0.98</v>
      </c>
      <c r="E1814" s="42">
        <v>1</v>
      </c>
      <c r="F1814" s="42">
        <v>1</v>
      </c>
      <c r="G1814" s="42">
        <v>1</v>
      </c>
      <c r="H1814" s="43">
        <v>1</v>
      </c>
      <c r="I1814" s="44">
        <v>1</v>
      </c>
      <c r="J1814" s="12">
        <f>I1814</f>
        <v>1</v>
      </c>
      <c r="K1814" t="str">
        <f>VLOOKUP(A1814,MasterTutor!A:D,4,FALSE)</f>
        <v>Advanced</v>
      </c>
      <c r="L1814" t="str">
        <f>VLOOKUP(A1814,MasterTutor!A:D,3,FALSE)</f>
        <v>Adjunct</v>
      </c>
      <c r="M1814" t="str">
        <f>VLOOKUP(A1814,MasterTutor!A:D,2,FALSE)</f>
        <v>Kristin Haase-Alvey</v>
      </c>
    </row>
    <row r="1815" spans="1:13" x14ac:dyDescent="0.2">
      <c r="A1815" s="43" t="s">
        <v>388</v>
      </c>
      <c r="B1815" s="43" t="s">
        <v>20</v>
      </c>
      <c r="C1815" s="42">
        <v>0.5</v>
      </c>
      <c r="D1815" s="42">
        <v>1.21</v>
      </c>
      <c r="E1815" s="42">
        <v>0.9</v>
      </c>
      <c r="F1815" s="42">
        <v>0.73</v>
      </c>
      <c r="G1815" s="42">
        <v>0.63</v>
      </c>
      <c r="H1815" s="43" t="e">
        <v>#N/A</v>
      </c>
      <c r="I1815" s="44">
        <v>1</v>
      </c>
      <c r="J1815" s="12">
        <f>I1815</f>
        <v>1</v>
      </c>
      <c r="K1815" t="str">
        <f>VLOOKUP(A1815,MasterTutor!A:D,4,FALSE)</f>
        <v>Advanced</v>
      </c>
      <c r="L1815" t="str">
        <f>VLOOKUP(A1815,MasterTutor!A:D,3,FALSE)</f>
        <v>Adjunct</v>
      </c>
      <c r="M1815" t="str">
        <f>VLOOKUP(A1815,MasterTutor!A:D,2,FALSE)</f>
        <v>Kristin Haase-Alvey</v>
      </c>
    </row>
    <row r="1816" spans="1:13" x14ac:dyDescent="0.2">
      <c r="A1816" s="43" t="s">
        <v>388</v>
      </c>
      <c r="B1816" s="43" t="s">
        <v>21</v>
      </c>
      <c r="C1816" s="42">
        <v>0.71</v>
      </c>
      <c r="D1816" s="42">
        <v>1.27</v>
      </c>
      <c r="E1816" s="42">
        <v>1</v>
      </c>
      <c r="F1816" s="42">
        <v>0.9</v>
      </c>
      <c r="G1816" s="42">
        <v>0.71</v>
      </c>
      <c r="H1816" s="43">
        <v>3</v>
      </c>
      <c r="I1816" s="44" t="s">
        <v>48</v>
      </c>
      <c r="J1816" s="12">
        <v>1</v>
      </c>
      <c r="K1816" t="str">
        <f>VLOOKUP(A1816,MasterTutor!A:D,4,FALSE)</f>
        <v>Advanced</v>
      </c>
      <c r="L1816" t="str">
        <f>VLOOKUP(A1816,MasterTutor!A:D,3,FALSE)</f>
        <v>Adjunct</v>
      </c>
      <c r="M1816" t="str">
        <f>VLOOKUP(A1816,MasterTutor!A:D,2,FALSE)</f>
        <v>Kristin Haase-Alvey</v>
      </c>
    </row>
    <row r="1817" spans="1:13" x14ac:dyDescent="0.2">
      <c r="A1817" s="43" t="s">
        <v>388</v>
      </c>
      <c r="B1817" s="43" t="s">
        <v>22</v>
      </c>
      <c r="C1817" s="42">
        <v>0.97</v>
      </c>
      <c r="D1817" s="42">
        <v>1.1399999999999999</v>
      </c>
      <c r="E1817" s="42">
        <v>0.98</v>
      </c>
      <c r="F1817" s="42">
        <v>0.97</v>
      </c>
      <c r="G1817" s="42">
        <v>0.75</v>
      </c>
      <c r="H1817" s="43">
        <v>4</v>
      </c>
      <c r="I1817" s="44" t="s">
        <v>148</v>
      </c>
      <c r="J1817" s="12">
        <v>0</v>
      </c>
      <c r="K1817" t="str">
        <f>VLOOKUP(A1817,MasterTutor!A:D,4,FALSE)</f>
        <v>Advanced</v>
      </c>
      <c r="L1817" t="str">
        <f>VLOOKUP(A1817,MasterTutor!A:D,3,FALSE)</f>
        <v>Adjunct</v>
      </c>
      <c r="M1817" t="str">
        <f>VLOOKUP(A1817,MasterTutor!A:D,2,FALSE)</f>
        <v>Kristin Haase-Alvey</v>
      </c>
    </row>
    <row r="1818" spans="1:13" x14ac:dyDescent="0.2">
      <c r="A1818" s="43" t="s">
        <v>389</v>
      </c>
      <c r="B1818" s="43" t="s">
        <v>14</v>
      </c>
      <c r="C1818" s="42">
        <v>0.77710000000000001</v>
      </c>
      <c r="D1818" s="42">
        <v>1.5099</v>
      </c>
      <c r="E1818" s="42">
        <v>1</v>
      </c>
      <c r="F1818" s="42">
        <v>0.984375</v>
      </c>
      <c r="G1818" s="42">
        <v>0.95833333333333304</v>
      </c>
      <c r="H1818" s="43">
        <v>4</v>
      </c>
      <c r="I1818" s="44" t="s">
        <v>23</v>
      </c>
      <c r="J1818" s="12">
        <v>1</v>
      </c>
      <c r="K1818" t="str">
        <f>VLOOKUP(A1818,MasterTutor!A:D,4,FALSE)</f>
        <v>Premium</v>
      </c>
      <c r="L1818" t="str">
        <f>VLOOKUP(A1818,MasterTutor!A:D,3,FALSE)</f>
        <v>Professional</v>
      </c>
      <c r="M1818" t="str">
        <f>VLOOKUP(A1818,MasterTutor!A:D,2,FALSE)</f>
        <v>Geoff St. Marie</v>
      </c>
    </row>
    <row r="1819" spans="1:13" x14ac:dyDescent="0.2">
      <c r="A1819" s="43" t="s">
        <v>389</v>
      </c>
      <c r="B1819" s="43" t="s">
        <v>16</v>
      </c>
      <c r="C1819" s="42">
        <v>0.74</v>
      </c>
      <c r="D1819" s="42">
        <v>1.47</v>
      </c>
      <c r="E1819" s="42">
        <v>1</v>
      </c>
      <c r="F1819" s="42">
        <v>0.98</v>
      </c>
      <c r="G1819" s="42">
        <v>1</v>
      </c>
      <c r="H1819" s="43">
        <v>3</v>
      </c>
      <c r="I1819" s="47" t="s">
        <v>36</v>
      </c>
      <c r="J1819" s="12">
        <v>0</v>
      </c>
      <c r="K1819" t="str">
        <f>VLOOKUP(A1819,MasterTutor!A:D,4,FALSE)</f>
        <v>Premium</v>
      </c>
      <c r="L1819" t="str">
        <f>VLOOKUP(A1819,MasterTutor!A:D,3,FALSE)</f>
        <v>Professional</v>
      </c>
      <c r="M1819" t="str">
        <f>VLOOKUP(A1819,MasterTutor!A:D,2,FALSE)</f>
        <v>Geoff St. Marie</v>
      </c>
    </row>
    <row r="1820" spans="1:13" x14ac:dyDescent="0.2">
      <c r="A1820" s="43" t="s">
        <v>389</v>
      </c>
      <c r="B1820" s="43" t="s">
        <v>257</v>
      </c>
      <c r="C1820" s="42">
        <v>0.42</v>
      </c>
      <c r="D1820" s="42">
        <v>1.25</v>
      </c>
      <c r="E1820" s="42">
        <v>0.98</v>
      </c>
      <c r="F1820" s="42">
        <v>1</v>
      </c>
      <c r="G1820" s="42">
        <v>0.95</v>
      </c>
      <c r="H1820" s="43">
        <v>0</v>
      </c>
      <c r="I1820" s="44">
        <v>1</v>
      </c>
      <c r="J1820" s="12">
        <v>1</v>
      </c>
      <c r="K1820" t="str">
        <f>VLOOKUP(A1820,MasterTutor!A:D,4,FALSE)</f>
        <v>Premium</v>
      </c>
      <c r="L1820" t="str">
        <f>VLOOKUP(A1820,MasterTutor!A:D,3,FALSE)</f>
        <v>Professional</v>
      </c>
      <c r="M1820" t="str">
        <f>VLOOKUP(A1820,MasterTutor!A:D,2,FALSE)</f>
        <v>Geoff St. Marie</v>
      </c>
    </row>
    <row r="1821" spans="1:13" x14ac:dyDescent="0.2">
      <c r="A1821" s="43" t="s">
        <v>389</v>
      </c>
      <c r="B1821" s="43" t="s">
        <v>29</v>
      </c>
      <c r="C1821" s="42">
        <v>0.375</v>
      </c>
      <c r="D1821" s="42">
        <v>1.4572000000000001</v>
      </c>
      <c r="E1821" s="42">
        <v>1</v>
      </c>
      <c r="F1821" s="42">
        <v>1</v>
      </c>
      <c r="G1821" s="42">
        <v>1</v>
      </c>
      <c r="H1821" s="43">
        <v>1</v>
      </c>
      <c r="I1821" s="44">
        <v>1</v>
      </c>
      <c r="J1821" s="12">
        <f>I1821</f>
        <v>1</v>
      </c>
      <c r="K1821" t="str">
        <f>VLOOKUP(A1821,MasterTutor!A:D,4,FALSE)</f>
        <v>Premium</v>
      </c>
      <c r="L1821" t="str">
        <f>VLOOKUP(A1821,MasterTutor!A:D,3,FALSE)</f>
        <v>Professional</v>
      </c>
      <c r="M1821" t="str">
        <f>VLOOKUP(A1821,MasterTutor!A:D,2,FALSE)</f>
        <v>Geoff St. Marie</v>
      </c>
    </row>
    <row r="1822" spans="1:13" x14ac:dyDescent="0.2">
      <c r="A1822" s="43" t="s">
        <v>389</v>
      </c>
      <c r="B1822" s="43" t="s">
        <v>17</v>
      </c>
      <c r="C1822" s="42">
        <v>0.61</v>
      </c>
      <c r="D1822" s="42">
        <v>1.5</v>
      </c>
      <c r="E1822" s="42">
        <v>1</v>
      </c>
      <c r="F1822" s="42">
        <v>1</v>
      </c>
      <c r="G1822" s="42">
        <v>0.86</v>
      </c>
      <c r="H1822" s="43">
        <v>4</v>
      </c>
      <c r="I1822" s="44">
        <v>1</v>
      </c>
      <c r="J1822" s="12">
        <f>I1822</f>
        <v>1</v>
      </c>
      <c r="K1822" t="str">
        <f>VLOOKUP(A1822,MasterTutor!A:D,4,FALSE)</f>
        <v>Premium</v>
      </c>
      <c r="L1822" t="str">
        <f>VLOOKUP(A1822,MasterTutor!A:D,3,FALSE)</f>
        <v>Professional</v>
      </c>
      <c r="M1822" t="str">
        <f>VLOOKUP(A1822,MasterTutor!A:D,2,FALSE)</f>
        <v>Geoff St. Marie</v>
      </c>
    </row>
    <row r="1823" spans="1:13" x14ac:dyDescent="0.2">
      <c r="A1823" s="43" t="s">
        <v>389</v>
      </c>
      <c r="B1823" s="43" t="s">
        <v>18</v>
      </c>
      <c r="C1823" s="42">
        <v>0.56999999999999995</v>
      </c>
      <c r="D1823" s="42">
        <v>1.45</v>
      </c>
      <c r="E1823" s="42">
        <v>0.98</v>
      </c>
      <c r="F1823" s="42">
        <v>1</v>
      </c>
      <c r="G1823" s="42">
        <v>0.88</v>
      </c>
      <c r="H1823" s="43">
        <v>1</v>
      </c>
      <c r="I1823" s="44">
        <v>1</v>
      </c>
      <c r="J1823" s="12">
        <f>I1823</f>
        <v>1</v>
      </c>
      <c r="K1823" t="str">
        <f>VLOOKUP(A1823,MasterTutor!A:D,4,FALSE)</f>
        <v>Premium</v>
      </c>
      <c r="L1823" t="str">
        <f>VLOOKUP(A1823,MasterTutor!A:D,3,FALSE)</f>
        <v>Professional</v>
      </c>
      <c r="M1823" t="str">
        <f>VLOOKUP(A1823,MasterTutor!A:D,2,FALSE)</f>
        <v>Geoff St. Marie</v>
      </c>
    </row>
    <row r="1824" spans="1:13" x14ac:dyDescent="0.2">
      <c r="A1824" s="43" t="s">
        <v>389</v>
      </c>
      <c r="B1824" s="43" t="s">
        <v>20</v>
      </c>
      <c r="C1824" s="42">
        <v>0.89</v>
      </c>
      <c r="D1824" s="42">
        <v>1.25</v>
      </c>
      <c r="E1824" s="42">
        <v>1</v>
      </c>
      <c r="F1824" s="42">
        <v>1</v>
      </c>
      <c r="G1824" s="42">
        <v>0.93</v>
      </c>
      <c r="H1824" s="43">
        <v>3</v>
      </c>
      <c r="I1824" s="43"/>
      <c r="J1824" s="9"/>
      <c r="K1824" t="str">
        <f>VLOOKUP(A1824,MasterTutor!A:D,4,FALSE)</f>
        <v>Premium</v>
      </c>
      <c r="L1824" t="str">
        <f>VLOOKUP(A1824,MasterTutor!A:D,3,FALSE)</f>
        <v>Professional</v>
      </c>
      <c r="M1824" t="str">
        <f>VLOOKUP(A1824,MasterTutor!A:D,2,FALSE)</f>
        <v>Geoff St. Marie</v>
      </c>
    </row>
    <row r="1825" spans="1:13" x14ac:dyDescent="0.2">
      <c r="A1825" s="43" t="s">
        <v>389</v>
      </c>
      <c r="B1825" s="43" t="s">
        <v>21</v>
      </c>
      <c r="C1825" s="42">
        <v>0.76</v>
      </c>
      <c r="D1825" s="42">
        <v>1.25</v>
      </c>
      <c r="E1825" s="42">
        <v>0.99</v>
      </c>
      <c r="F1825" s="42">
        <v>1</v>
      </c>
      <c r="G1825" s="42">
        <v>0.93</v>
      </c>
      <c r="H1825" s="43">
        <v>2</v>
      </c>
      <c r="I1825" s="44" t="s">
        <v>48</v>
      </c>
      <c r="J1825" s="12">
        <v>1</v>
      </c>
      <c r="K1825" t="str">
        <f>VLOOKUP(A1825,MasterTutor!A:D,4,FALSE)</f>
        <v>Premium</v>
      </c>
      <c r="L1825" t="str">
        <f>VLOOKUP(A1825,MasterTutor!A:D,3,FALSE)</f>
        <v>Professional</v>
      </c>
      <c r="M1825" t="str">
        <f>VLOOKUP(A1825,MasterTutor!A:D,2,FALSE)</f>
        <v>Geoff St. Marie</v>
      </c>
    </row>
    <row r="1826" spans="1:13" x14ac:dyDescent="0.2">
      <c r="A1826" s="43" t="s">
        <v>389</v>
      </c>
      <c r="B1826" s="43" t="s">
        <v>22</v>
      </c>
      <c r="C1826" s="42">
        <v>0.91</v>
      </c>
      <c r="D1826" s="42">
        <v>1.45</v>
      </c>
      <c r="E1826" s="42">
        <v>1</v>
      </c>
      <c r="F1826" s="42">
        <v>1</v>
      </c>
      <c r="G1826" s="42">
        <v>0.94</v>
      </c>
      <c r="H1826" s="43">
        <v>6</v>
      </c>
      <c r="I1826" s="44" t="s">
        <v>34</v>
      </c>
      <c r="J1826" s="12">
        <v>1</v>
      </c>
      <c r="K1826" t="str">
        <f>VLOOKUP(A1826,MasterTutor!A:D,4,FALSE)</f>
        <v>Premium</v>
      </c>
      <c r="L1826" t="str">
        <f>VLOOKUP(A1826,MasterTutor!A:D,3,FALSE)</f>
        <v>Professional</v>
      </c>
      <c r="M1826" t="str">
        <f>VLOOKUP(A1826,MasterTutor!A:D,2,FALSE)</f>
        <v>Geoff St. Marie</v>
      </c>
    </row>
    <row r="1827" spans="1:13" x14ac:dyDescent="0.2">
      <c r="A1827" s="43" t="s">
        <v>390</v>
      </c>
      <c r="B1827" s="43" t="s">
        <v>29</v>
      </c>
      <c r="C1827" s="42">
        <v>0</v>
      </c>
      <c r="D1827" s="42">
        <v>0.60529999999999995</v>
      </c>
      <c r="E1827" s="42">
        <v>0</v>
      </c>
      <c r="F1827" s="42">
        <v>0</v>
      </c>
      <c r="G1827" s="42">
        <v>0</v>
      </c>
      <c r="H1827" s="43">
        <v>0</v>
      </c>
      <c r="I1827" s="44" t="s">
        <v>32</v>
      </c>
      <c r="J1827" s="12">
        <v>0</v>
      </c>
      <c r="K1827" t="e">
        <f>VLOOKUP(A1827,MasterTutor!A:D,4,FALSE)</f>
        <v>#N/A</v>
      </c>
      <c r="L1827" t="e">
        <f>VLOOKUP(A1827,MasterTutor!A:D,3,FALSE)</f>
        <v>#N/A</v>
      </c>
      <c r="M1827" t="e">
        <f>VLOOKUP(A1827,MasterTutor!A:D,2,FALSE)</f>
        <v>#N/A</v>
      </c>
    </row>
    <row r="1828" spans="1:13" x14ac:dyDescent="0.2">
      <c r="A1828" s="43" t="s">
        <v>391</v>
      </c>
      <c r="B1828" s="43" t="s">
        <v>14</v>
      </c>
      <c r="C1828" s="42">
        <v>0.906299999999999</v>
      </c>
      <c r="D1828" s="42">
        <v>0.99479999999999902</v>
      </c>
      <c r="E1828" s="42">
        <v>1</v>
      </c>
      <c r="F1828" s="42">
        <v>0.71698113207547098</v>
      </c>
      <c r="G1828" s="42">
        <v>0.5</v>
      </c>
      <c r="H1828" s="43">
        <v>3</v>
      </c>
      <c r="I1828" s="44" t="s">
        <v>28</v>
      </c>
      <c r="J1828" s="12">
        <v>0.67</v>
      </c>
      <c r="K1828" t="str">
        <f>VLOOKUP(A1828,MasterTutor!A:D,4,FALSE)</f>
        <v>Advanced</v>
      </c>
      <c r="L1828" t="str">
        <f>VLOOKUP(A1828,MasterTutor!A:D,3,FALSE)</f>
        <v>Adjunct</v>
      </c>
      <c r="M1828" t="str">
        <f>VLOOKUP(A1828,MasterTutor!A:D,2,FALSE)</f>
        <v>Ela Cross</v>
      </c>
    </row>
    <row r="1829" spans="1:13" x14ac:dyDescent="0.2">
      <c r="A1829" s="43" t="s">
        <v>391</v>
      </c>
      <c r="B1829" s="43" t="s">
        <v>14</v>
      </c>
      <c r="C1829" s="42">
        <v>0.906299999999999</v>
      </c>
      <c r="D1829" s="42">
        <v>0.99479999999999902</v>
      </c>
      <c r="E1829" s="42">
        <v>1</v>
      </c>
      <c r="F1829" s="42">
        <v>0.71698113207547098</v>
      </c>
      <c r="G1829" s="42">
        <v>0.5</v>
      </c>
      <c r="H1829" s="43">
        <v>3</v>
      </c>
      <c r="I1829" s="44" t="s">
        <v>28</v>
      </c>
      <c r="J1829" s="12">
        <f>_xlfn.TEXTBEFORE(I1829, "/")/_xlfn.TEXTAFTER(I1829,"/")</f>
        <v>0.66666666666666663</v>
      </c>
      <c r="K1829" t="str">
        <f>VLOOKUP(A1829,MasterTutor!A:D,4,FALSE)</f>
        <v>Advanced</v>
      </c>
      <c r="L1829" t="str">
        <f>VLOOKUP(A1829,MasterTutor!A:D,3,FALSE)</f>
        <v>Adjunct</v>
      </c>
      <c r="M1829" t="str">
        <f>VLOOKUP(A1829,MasterTutor!A:D,2,FALSE)</f>
        <v>Ela Cross</v>
      </c>
    </row>
    <row r="1830" spans="1:13" x14ac:dyDescent="0.2">
      <c r="A1830" s="43" t="s">
        <v>391</v>
      </c>
      <c r="B1830" s="43" t="s">
        <v>16</v>
      </c>
      <c r="C1830" s="42">
        <v>0.71</v>
      </c>
      <c r="D1830" s="42">
        <v>0.78</v>
      </c>
      <c r="E1830" s="42">
        <v>1</v>
      </c>
      <c r="F1830" s="42">
        <v>0.74</v>
      </c>
      <c r="G1830" s="42">
        <v>0.64</v>
      </c>
      <c r="H1830" s="43">
        <v>8</v>
      </c>
      <c r="I1830" s="47" t="s">
        <v>45</v>
      </c>
      <c r="J1830" s="12">
        <v>0</v>
      </c>
      <c r="K1830" t="str">
        <f>VLOOKUP(A1830,MasterTutor!A:D,4,FALSE)</f>
        <v>Advanced</v>
      </c>
      <c r="L1830" t="str">
        <f>VLOOKUP(A1830,MasterTutor!A:D,3,FALSE)</f>
        <v>Adjunct</v>
      </c>
      <c r="M1830" t="str">
        <f>VLOOKUP(A1830,MasterTutor!A:D,2,FALSE)</f>
        <v>Ela Cross</v>
      </c>
    </row>
    <row r="1831" spans="1:13" x14ac:dyDescent="0.2">
      <c r="A1831" s="43" t="s">
        <v>391</v>
      </c>
      <c r="B1831" s="43" t="s">
        <v>257</v>
      </c>
      <c r="C1831" s="42">
        <v>0.49</v>
      </c>
      <c r="D1831" s="42">
        <v>0.65</v>
      </c>
      <c r="E1831" s="42">
        <v>1</v>
      </c>
      <c r="F1831" s="42">
        <v>0.72</v>
      </c>
      <c r="G1831" s="42">
        <v>0.54</v>
      </c>
      <c r="H1831" s="43">
        <v>3</v>
      </c>
      <c r="I1831" s="44">
        <v>1</v>
      </c>
      <c r="J1831" s="12">
        <v>1</v>
      </c>
      <c r="K1831" t="str">
        <f>VLOOKUP(A1831,MasterTutor!A:D,4,FALSE)</f>
        <v>Advanced</v>
      </c>
      <c r="L1831" t="str">
        <f>VLOOKUP(A1831,MasterTutor!A:D,3,FALSE)</f>
        <v>Adjunct</v>
      </c>
      <c r="M1831" t="str">
        <f>VLOOKUP(A1831,MasterTutor!A:D,2,FALSE)</f>
        <v>Ela Cross</v>
      </c>
    </row>
    <row r="1832" spans="1:13" x14ac:dyDescent="0.2">
      <c r="A1832" s="43" t="s">
        <v>391</v>
      </c>
      <c r="B1832" s="43" t="s">
        <v>29</v>
      </c>
      <c r="C1832" s="42">
        <v>0.5</v>
      </c>
      <c r="D1832" s="42">
        <v>0.73699999999999999</v>
      </c>
      <c r="E1832" s="42">
        <v>1</v>
      </c>
      <c r="F1832" s="42">
        <v>0.96428571399999996</v>
      </c>
      <c r="G1832" s="42">
        <v>0.5</v>
      </c>
      <c r="H1832" s="43">
        <v>5</v>
      </c>
      <c r="I1832" s="44">
        <v>1</v>
      </c>
      <c r="J1832" s="12">
        <f>I1832</f>
        <v>1</v>
      </c>
      <c r="K1832" t="str">
        <f>VLOOKUP(A1832,MasterTutor!A:D,4,FALSE)</f>
        <v>Advanced</v>
      </c>
      <c r="L1832" t="str">
        <f>VLOOKUP(A1832,MasterTutor!A:D,3,FALSE)</f>
        <v>Adjunct</v>
      </c>
      <c r="M1832" t="str">
        <f>VLOOKUP(A1832,MasterTutor!A:D,2,FALSE)</f>
        <v>Ela Cross</v>
      </c>
    </row>
    <row r="1833" spans="1:13" x14ac:dyDescent="0.2">
      <c r="A1833" s="43" t="s">
        <v>391</v>
      </c>
      <c r="B1833" s="43" t="s">
        <v>17</v>
      </c>
      <c r="C1833" s="42">
        <v>0.48</v>
      </c>
      <c r="D1833" s="42">
        <v>0.97</v>
      </c>
      <c r="E1833" s="42">
        <v>0.88</v>
      </c>
      <c r="F1833" s="42">
        <v>0.89</v>
      </c>
      <c r="G1833" s="42">
        <v>0.5</v>
      </c>
      <c r="H1833" s="43">
        <v>3</v>
      </c>
      <c r="I1833" s="44" t="s">
        <v>26</v>
      </c>
      <c r="J1833" s="12">
        <v>0.5</v>
      </c>
      <c r="K1833" t="str">
        <f>VLOOKUP(A1833,MasterTutor!A:D,4,FALSE)</f>
        <v>Advanced</v>
      </c>
      <c r="L1833" t="str">
        <f>VLOOKUP(A1833,MasterTutor!A:D,3,FALSE)</f>
        <v>Adjunct</v>
      </c>
      <c r="M1833" t="str">
        <f>VLOOKUP(A1833,MasterTutor!A:D,2,FALSE)</f>
        <v>Ela Cross</v>
      </c>
    </row>
    <row r="1834" spans="1:13" x14ac:dyDescent="0.2">
      <c r="A1834" s="43" t="s">
        <v>391</v>
      </c>
      <c r="B1834" s="43" t="s">
        <v>18</v>
      </c>
      <c r="C1834" s="42">
        <v>0.24</v>
      </c>
      <c r="D1834" s="42">
        <v>0.89</v>
      </c>
      <c r="E1834" s="42">
        <v>1</v>
      </c>
      <c r="F1834" s="42">
        <v>0.75</v>
      </c>
      <c r="G1834" s="42">
        <v>0.67</v>
      </c>
      <c r="H1834" s="43">
        <v>3</v>
      </c>
      <c r="I1834" s="43"/>
      <c r="J1834" s="9"/>
      <c r="K1834" t="str">
        <f>VLOOKUP(A1834,MasterTutor!A:D,4,FALSE)</f>
        <v>Advanced</v>
      </c>
      <c r="L1834" t="str">
        <f>VLOOKUP(A1834,MasterTutor!A:D,3,FALSE)</f>
        <v>Adjunct</v>
      </c>
      <c r="M1834" t="str">
        <f>VLOOKUP(A1834,MasterTutor!A:D,2,FALSE)</f>
        <v>Ela Cross</v>
      </c>
    </row>
    <row r="1835" spans="1:13" x14ac:dyDescent="0.2">
      <c r="A1835" s="43" t="s">
        <v>391</v>
      </c>
      <c r="B1835" s="43" t="s">
        <v>20</v>
      </c>
      <c r="C1835" s="42">
        <v>0.61</v>
      </c>
      <c r="D1835" s="42">
        <v>1.07</v>
      </c>
      <c r="E1835" s="42">
        <v>1</v>
      </c>
      <c r="F1835" s="42">
        <v>0.82</v>
      </c>
      <c r="G1835" s="42">
        <v>0.56000000000000005</v>
      </c>
      <c r="H1835" s="43">
        <v>6</v>
      </c>
      <c r="I1835" s="44" t="s">
        <v>26</v>
      </c>
      <c r="J1835" s="12">
        <v>0.5</v>
      </c>
      <c r="K1835" t="str">
        <f>VLOOKUP(A1835,MasterTutor!A:D,4,FALSE)</f>
        <v>Advanced</v>
      </c>
      <c r="L1835" t="str">
        <f>VLOOKUP(A1835,MasterTutor!A:D,3,FALSE)</f>
        <v>Adjunct</v>
      </c>
      <c r="M1835" t="str">
        <f>VLOOKUP(A1835,MasterTutor!A:D,2,FALSE)</f>
        <v>Ela Cross</v>
      </c>
    </row>
    <row r="1836" spans="1:13" x14ac:dyDescent="0.2">
      <c r="A1836" s="43" t="s">
        <v>391</v>
      </c>
      <c r="B1836" s="43" t="s">
        <v>21</v>
      </c>
      <c r="C1836" s="42">
        <v>0.69</v>
      </c>
      <c r="D1836" s="42">
        <v>1.1100000000000001</v>
      </c>
      <c r="E1836" s="42">
        <v>1</v>
      </c>
      <c r="F1836" s="42">
        <v>0.92</v>
      </c>
      <c r="G1836" s="42">
        <v>0.86</v>
      </c>
      <c r="H1836" s="43">
        <v>3</v>
      </c>
      <c r="I1836" s="44" t="s">
        <v>64</v>
      </c>
      <c r="J1836" s="12">
        <v>0.25</v>
      </c>
      <c r="K1836" t="str">
        <f>VLOOKUP(A1836,MasterTutor!A:D,4,FALSE)</f>
        <v>Advanced</v>
      </c>
      <c r="L1836" t="str">
        <f>VLOOKUP(A1836,MasterTutor!A:D,3,FALSE)</f>
        <v>Adjunct</v>
      </c>
      <c r="M1836" t="str">
        <f>VLOOKUP(A1836,MasterTutor!A:D,2,FALSE)</f>
        <v>Ela Cross</v>
      </c>
    </row>
    <row r="1837" spans="1:13" x14ac:dyDescent="0.2">
      <c r="A1837" s="43" t="s">
        <v>391</v>
      </c>
      <c r="B1837" s="43" t="s">
        <v>22</v>
      </c>
      <c r="C1837" s="42">
        <v>0.79</v>
      </c>
      <c r="D1837" s="42">
        <v>0.99</v>
      </c>
      <c r="E1837" s="42">
        <v>0.98</v>
      </c>
      <c r="F1837" s="42">
        <v>0.75</v>
      </c>
      <c r="G1837" s="42">
        <v>0.88</v>
      </c>
      <c r="H1837" s="43">
        <v>3</v>
      </c>
      <c r="I1837" s="46"/>
      <c r="J1837" s="9"/>
      <c r="K1837" t="str">
        <f>VLOOKUP(A1837,MasterTutor!A:D,4,FALSE)</f>
        <v>Advanced</v>
      </c>
      <c r="L1837" t="str">
        <f>VLOOKUP(A1837,MasterTutor!A:D,3,FALSE)</f>
        <v>Adjunct</v>
      </c>
      <c r="M1837" t="str">
        <f>VLOOKUP(A1837,MasterTutor!A:D,2,FALSE)</f>
        <v>Ela Cross</v>
      </c>
    </row>
    <row r="1838" spans="1:13" x14ac:dyDescent="0.2">
      <c r="A1838" s="43" t="s">
        <v>392</v>
      </c>
      <c r="B1838" s="43" t="s">
        <v>14</v>
      </c>
      <c r="C1838" s="42">
        <v>1.0589999999999999</v>
      </c>
      <c r="D1838" s="42">
        <v>1.4883</v>
      </c>
      <c r="E1838" s="42">
        <v>0.97959183673469297</v>
      </c>
      <c r="F1838" s="42">
        <v>1</v>
      </c>
      <c r="G1838" s="42">
        <v>0.61538461538461497</v>
      </c>
      <c r="H1838" s="43">
        <v>0</v>
      </c>
      <c r="I1838" s="44" t="s">
        <v>66</v>
      </c>
      <c r="J1838" s="12">
        <v>0.5</v>
      </c>
      <c r="K1838" t="str">
        <f>VLOOKUP(A1838,MasterTutor!A:D,4,FALSE)</f>
        <v>Distinguished</v>
      </c>
      <c r="L1838" t="str">
        <f>VLOOKUP(A1838,MasterTutor!A:D,3,FALSE)</f>
        <v>Adjunct</v>
      </c>
      <c r="M1838" t="str">
        <f>VLOOKUP(A1838,MasterTutor!A:D,2,FALSE)</f>
        <v>Ian Plamondon</v>
      </c>
    </row>
    <row r="1839" spans="1:13" x14ac:dyDescent="0.2">
      <c r="A1839" s="43" t="s">
        <v>392</v>
      </c>
      <c r="B1839" s="43" t="s">
        <v>16</v>
      </c>
      <c r="C1839" s="42">
        <v>0.81</v>
      </c>
      <c r="D1839" s="42">
        <v>1.61</v>
      </c>
      <c r="E1839" s="42">
        <v>1</v>
      </c>
      <c r="F1839" s="42">
        <v>0.93</v>
      </c>
      <c r="G1839" s="42">
        <v>0.57999999999999996</v>
      </c>
      <c r="H1839" s="43">
        <v>2</v>
      </c>
      <c r="I1839" s="47"/>
      <c r="J1839" s="9"/>
      <c r="K1839" t="str">
        <f>VLOOKUP(A1839,MasterTutor!A:D,4,FALSE)</f>
        <v>Distinguished</v>
      </c>
      <c r="L1839" t="str">
        <f>VLOOKUP(A1839,MasterTutor!A:D,3,FALSE)</f>
        <v>Adjunct</v>
      </c>
      <c r="M1839" t="str">
        <f>VLOOKUP(A1839,MasterTutor!A:D,2,FALSE)</f>
        <v>Ian Plamondon</v>
      </c>
    </row>
    <row r="1840" spans="1:13" x14ac:dyDescent="0.2">
      <c r="A1840" s="43" t="s">
        <v>392</v>
      </c>
      <c r="B1840" s="43" t="s">
        <v>257</v>
      </c>
      <c r="C1840" s="42">
        <v>0.8</v>
      </c>
      <c r="D1840" s="42">
        <v>1.6</v>
      </c>
      <c r="E1840" s="42">
        <v>0.97</v>
      </c>
      <c r="F1840" s="42">
        <v>0.57999999999999996</v>
      </c>
      <c r="G1840" s="42">
        <v>0.67</v>
      </c>
      <c r="H1840" s="43">
        <v>0</v>
      </c>
      <c r="I1840" s="44">
        <v>0.5</v>
      </c>
      <c r="J1840" s="12">
        <v>0.5</v>
      </c>
      <c r="K1840" t="str">
        <f>VLOOKUP(A1840,MasterTutor!A:D,4,FALSE)</f>
        <v>Distinguished</v>
      </c>
      <c r="L1840" t="str">
        <f>VLOOKUP(A1840,MasterTutor!A:D,3,FALSE)</f>
        <v>Adjunct</v>
      </c>
      <c r="M1840" t="str">
        <f>VLOOKUP(A1840,MasterTutor!A:D,2,FALSE)</f>
        <v>Ian Plamondon</v>
      </c>
    </row>
    <row r="1841" spans="1:13" x14ac:dyDescent="0.2">
      <c r="A1841" s="43" t="s">
        <v>392</v>
      </c>
      <c r="B1841" s="43" t="s">
        <v>29</v>
      </c>
      <c r="C1841" s="42">
        <v>1.0625</v>
      </c>
      <c r="D1841" s="42">
        <v>1.5898000000000001</v>
      </c>
      <c r="E1841" s="42">
        <v>1</v>
      </c>
      <c r="F1841" s="42">
        <v>0.96774193500000005</v>
      </c>
      <c r="G1841" s="42">
        <v>0.4</v>
      </c>
      <c r="H1841" s="43">
        <v>0</v>
      </c>
      <c r="I1841" s="44">
        <v>0.5</v>
      </c>
      <c r="J1841" s="12">
        <f>I1841</f>
        <v>0.5</v>
      </c>
      <c r="K1841" t="str">
        <f>VLOOKUP(A1841,MasterTutor!A:D,4,FALSE)</f>
        <v>Distinguished</v>
      </c>
      <c r="L1841" t="str">
        <f>VLOOKUP(A1841,MasterTutor!A:D,3,FALSE)</f>
        <v>Adjunct</v>
      </c>
      <c r="M1841" t="str">
        <f>VLOOKUP(A1841,MasterTutor!A:D,2,FALSE)</f>
        <v>Ian Plamondon</v>
      </c>
    </row>
    <row r="1842" spans="1:13" x14ac:dyDescent="0.2">
      <c r="A1842" s="43" t="s">
        <v>392</v>
      </c>
      <c r="B1842" s="43" t="s">
        <v>17</v>
      </c>
      <c r="C1842" s="42">
        <v>0.69</v>
      </c>
      <c r="D1842" s="42">
        <v>1.43</v>
      </c>
      <c r="E1842" s="42">
        <v>1</v>
      </c>
      <c r="F1842" s="42">
        <v>0.85</v>
      </c>
      <c r="G1842" s="42">
        <v>1</v>
      </c>
      <c r="H1842" s="43" t="e">
        <v>#N/A</v>
      </c>
      <c r="I1842" s="44">
        <v>1</v>
      </c>
      <c r="J1842" s="12">
        <f>I1842</f>
        <v>1</v>
      </c>
      <c r="K1842" t="str">
        <f>VLOOKUP(A1842,MasterTutor!A:D,4,FALSE)</f>
        <v>Distinguished</v>
      </c>
      <c r="L1842" t="str">
        <f>VLOOKUP(A1842,MasterTutor!A:D,3,FALSE)</f>
        <v>Adjunct</v>
      </c>
      <c r="M1842" t="str">
        <f>VLOOKUP(A1842,MasterTutor!A:D,2,FALSE)</f>
        <v>Ian Plamondon</v>
      </c>
    </row>
    <row r="1843" spans="1:13" x14ac:dyDescent="0.2">
      <c r="A1843" s="43" t="s">
        <v>392</v>
      </c>
      <c r="B1843" s="43" t="s">
        <v>18</v>
      </c>
      <c r="C1843" s="42">
        <v>0.6</v>
      </c>
      <c r="D1843" s="42">
        <v>1.4</v>
      </c>
      <c r="E1843" s="42">
        <v>1</v>
      </c>
      <c r="F1843" s="42">
        <v>1</v>
      </c>
      <c r="G1843" s="42">
        <v>0.89</v>
      </c>
      <c r="H1843" s="43">
        <v>1</v>
      </c>
      <c r="I1843" s="44" t="s">
        <v>19</v>
      </c>
      <c r="J1843" s="12">
        <v>0.67</v>
      </c>
      <c r="K1843" t="str">
        <f>VLOOKUP(A1843,MasterTutor!A:D,4,FALSE)</f>
        <v>Distinguished</v>
      </c>
      <c r="L1843" t="str">
        <f>VLOOKUP(A1843,MasterTutor!A:D,3,FALSE)</f>
        <v>Adjunct</v>
      </c>
      <c r="M1843" t="str">
        <f>VLOOKUP(A1843,MasterTutor!A:D,2,FALSE)</f>
        <v>Ian Plamondon</v>
      </c>
    </row>
    <row r="1844" spans="1:13" x14ac:dyDescent="0.2">
      <c r="A1844" s="43" t="s">
        <v>392</v>
      </c>
      <c r="B1844" s="43" t="s">
        <v>20</v>
      </c>
      <c r="C1844" s="42">
        <v>0.97</v>
      </c>
      <c r="D1844" s="42">
        <v>1.41</v>
      </c>
      <c r="E1844" s="42">
        <v>1</v>
      </c>
      <c r="F1844" s="42">
        <v>0.97</v>
      </c>
      <c r="G1844" s="42">
        <v>0.67</v>
      </c>
      <c r="H1844" s="43">
        <v>4</v>
      </c>
      <c r="I1844" s="44">
        <v>1</v>
      </c>
      <c r="J1844" s="12">
        <f>I1844</f>
        <v>1</v>
      </c>
      <c r="K1844" t="str">
        <f>VLOOKUP(A1844,MasterTutor!A:D,4,FALSE)</f>
        <v>Distinguished</v>
      </c>
      <c r="L1844" t="str">
        <f>VLOOKUP(A1844,MasterTutor!A:D,3,FALSE)</f>
        <v>Adjunct</v>
      </c>
      <c r="M1844" t="str">
        <f>VLOOKUP(A1844,MasterTutor!A:D,2,FALSE)</f>
        <v>Ian Plamondon</v>
      </c>
    </row>
    <row r="1845" spans="1:13" x14ac:dyDescent="0.2">
      <c r="A1845" s="43" t="s">
        <v>392</v>
      </c>
      <c r="B1845" s="43" t="s">
        <v>21</v>
      </c>
      <c r="C1845" s="42">
        <v>1.1499999999999999</v>
      </c>
      <c r="D1845" s="42">
        <v>1.4</v>
      </c>
      <c r="E1845" s="42">
        <v>1</v>
      </c>
      <c r="F1845" s="42">
        <v>1</v>
      </c>
      <c r="G1845" s="42">
        <v>0.8</v>
      </c>
      <c r="H1845" s="43">
        <v>0</v>
      </c>
      <c r="I1845" s="44" t="s">
        <v>23</v>
      </c>
      <c r="J1845" s="12">
        <v>1</v>
      </c>
      <c r="K1845" t="str">
        <f>VLOOKUP(A1845,MasterTutor!A:D,4,FALSE)</f>
        <v>Distinguished</v>
      </c>
      <c r="L1845" t="str">
        <f>VLOOKUP(A1845,MasterTutor!A:D,3,FALSE)</f>
        <v>Adjunct</v>
      </c>
      <c r="M1845" t="str">
        <f>VLOOKUP(A1845,MasterTutor!A:D,2,FALSE)</f>
        <v>Ian Plamondon</v>
      </c>
    </row>
    <row r="1846" spans="1:13" x14ac:dyDescent="0.2">
      <c r="A1846" s="43" t="s">
        <v>392</v>
      </c>
      <c r="B1846" s="43" t="s">
        <v>22</v>
      </c>
      <c r="C1846" s="42">
        <v>1.36</v>
      </c>
      <c r="D1846" s="42">
        <v>1.27</v>
      </c>
      <c r="E1846" s="42">
        <v>1</v>
      </c>
      <c r="F1846" s="42">
        <v>0.69</v>
      </c>
      <c r="G1846" s="42">
        <v>0.56000000000000005</v>
      </c>
      <c r="H1846" s="43">
        <v>2</v>
      </c>
      <c r="I1846" s="44" t="s">
        <v>23</v>
      </c>
      <c r="J1846" s="12">
        <v>1</v>
      </c>
      <c r="K1846" t="str">
        <f>VLOOKUP(A1846,MasterTutor!A:D,4,FALSE)</f>
        <v>Distinguished</v>
      </c>
      <c r="L1846" t="str">
        <f>VLOOKUP(A1846,MasterTutor!A:D,3,FALSE)</f>
        <v>Adjunct</v>
      </c>
      <c r="M1846" t="str">
        <f>VLOOKUP(A1846,MasterTutor!A:D,2,FALSE)</f>
        <v>Ian Plamondon</v>
      </c>
    </row>
    <row r="1847" spans="1:13" x14ac:dyDescent="0.2">
      <c r="A1847" s="43" t="s">
        <v>393</v>
      </c>
      <c r="B1847" s="43" t="s">
        <v>17</v>
      </c>
      <c r="C1847" s="42">
        <v>0.57999999999999996</v>
      </c>
      <c r="D1847" s="42">
        <v>0.55000000000000004</v>
      </c>
      <c r="E1847" s="42">
        <v>0.96</v>
      </c>
      <c r="F1847" s="42">
        <v>1</v>
      </c>
      <c r="G1847" s="42" t="e">
        <v>#N/A</v>
      </c>
      <c r="H1847" s="43">
        <v>1</v>
      </c>
      <c r="I1847" s="43"/>
      <c r="J1847" s="9"/>
      <c r="K1847" t="e">
        <f>VLOOKUP(A1847,MasterTutor!A:D,4,FALSE)</f>
        <v>#N/A</v>
      </c>
      <c r="L1847" t="e">
        <f>VLOOKUP(A1847,MasterTutor!A:D,3,FALSE)</f>
        <v>#N/A</v>
      </c>
      <c r="M1847" t="e">
        <f>VLOOKUP(A1847,MasterTutor!A:D,2,FALSE)</f>
        <v>#N/A</v>
      </c>
    </row>
    <row r="1848" spans="1:13" x14ac:dyDescent="0.2">
      <c r="A1848" s="43" t="s">
        <v>393</v>
      </c>
      <c r="B1848" s="43" t="s">
        <v>18</v>
      </c>
      <c r="C1848" s="42">
        <v>0.03</v>
      </c>
      <c r="D1848" s="42">
        <v>0.06</v>
      </c>
      <c r="E1848" s="42">
        <v>1</v>
      </c>
      <c r="F1848" s="42">
        <v>0</v>
      </c>
      <c r="G1848" s="42">
        <v>0</v>
      </c>
      <c r="H1848" s="43" t="e">
        <v>#N/A</v>
      </c>
      <c r="I1848" s="43"/>
      <c r="J1848" s="9"/>
      <c r="K1848" t="e">
        <f>VLOOKUP(A1848,MasterTutor!A:D,4,FALSE)</f>
        <v>#N/A</v>
      </c>
      <c r="L1848" t="e">
        <f>VLOOKUP(A1848,MasterTutor!A:D,3,FALSE)</f>
        <v>#N/A</v>
      </c>
      <c r="M1848" t="e">
        <f>VLOOKUP(A1848,MasterTutor!A:D,2,FALSE)</f>
        <v>#N/A</v>
      </c>
    </row>
    <row r="1849" spans="1:13" x14ac:dyDescent="0.2">
      <c r="A1849" s="43" t="s">
        <v>393</v>
      </c>
      <c r="B1849" s="43" t="s">
        <v>20</v>
      </c>
      <c r="C1849" s="42">
        <v>0</v>
      </c>
      <c r="D1849" s="42">
        <v>0</v>
      </c>
      <c r="E1849" s="42">
        <v>0</v>
      </c>
      <c r="F1849" s="42">
        <v>0</v>
      </c>
      <c r="G1849" s="42">
        <v>0</v>
      </c>
      <c r="H1849" s="43" t="e">
        <v>#N/A</v>
      </c>
      <c r="I1849" s="43"/>
      <c r="J1849" s="9"/>
      <c r="K1849" t="e">
        <f>VLOOKUP(A1849,MasterTutor!A:D,4,FALSE)</f>
        <v>#N/A</v>
      </c>
      <c r="L1849" t="e">
        <f>VLOOKUP(A1849,MasterTutor!A:D,3,FALSE)</f>
        <v>#N/A</v>
      </c>
      <c r="M1849" t="e">
        <f>VLOOKUP(A1849,MasterTutor!A:D,2,FALSE)</f>
        <v>#N/A</v>
      </c>
    </row>
    <row r="1850" spans="1:13" x14ac:dyDescent="0.2">
      <c r="A1850" s="43" t="s">
        <v>393</v>
      </c>
      <c r="B1850" s="43" t="s">
        <v>21</v>
      </c>
      <c r="C1850" s="42">
        <v>0</v>
      </c>
      <c r="D1850" s="42">
        <v>0.88</v>
      </c>
      <c r="E1850" s="42">
        <v>0</v>
      </c>
      <c r="F1850" s="42">
        <v>0</v>
      </c>
      <c r="G1850" s="42">
        <v>0</v>
      </c>
      <c r="H1850" s="43">
        <v>0</v>
      </c>
      <c r="I1850" s="46"/>
      <c r="J1850" s="9"/>
      <c r="K1850" t="e">
        <f>VLOOKUP(A1850,MasterTutor!A:D,4,FALSE)</f>
        <v>#N/A</v>
      </c>
      <c r="L1850" t="e">
        <f>VLOOKUP(A1850,MasterTutor!A:D,3,FALSE)</f>
        <v>#N/A</v>
      </c>
      <c r="M1850" t="e">
        <f>VLOOKUP(A1850,MasterTutor!A:D,2,FALSE)</f>
        <v>#N/A</v>
      </c>
    </row>
    <row r="1851" spans="1:13" x14ac:dyDescent="0.2">
      <c r="A1851" s="43" t="s">
        <v>394</v>
      </c>
      <c r="B1851" s="43" t="s">
        <v>14</v>
      </c>
      <c r="C1851" s="42">
        <v>1.0354000000000001</v>
      </c>
      <c r="D1851" s="42">
        <v>1.2647999999999999</v>
      </c>
      <c r="E1851" s="42">
        <v>1</v>
      </c>
      <c r="F1851" s="42">
        <v>0.97499999999999998</v>
      </c>
      <c r="G1851" s="42">
        <v>0.80952380952380898</v>
      </c>
      <c r="H1851" s="43">
        <v>4</v>
      </c>
      <c r="I1851" s="44" t="s">
        <v>27</v>
      </c>
      <c r="J1851" s="12">
        <v>0.33</v>
      </c>
      <c r="K1851" t="str">
        <f>VLOOKUP(A1851,MasterTutor!A:D,4,FALSE)</f>
        <v>Distinguished</v>
      </c>
      <c r="L1851" t="str">
        <f>VLOOKUP(A1851,MasterTutor!A:D,3,FALSE)</f>
        <v>Professional</v>
      </c>
      <c r="M1851" t="str">
        <f>VLOOKUP(A1851,MasterTutor!A:D,2,FALSE)</f>
        <v>Geoff St. Marie</v>
      </c>
    </row>
    <row r="1852" spans="1:13" x14ac:dyDescent="0.2">
      <c r="A1852" s="43" t="s">
        <v>394</v>
      </c>
      <c r="B1852" s="43" t="s">
        <v>14</v>
      </c>
      <c r="C1852" s="42">
        <v>1.0354000000000001</v>
      </c>
      <c r="D1852" s="42">
        <v>1.2647999999999999</v>
      </c>
      <c r="E1852" s="42">
        <v>1</v>
      </c>
      <c r="F1852" s="42">
        <v>0.97499999999999998</v>
      </c>
      <c r="G1852" s="42">
        <v>0.80952380952380898</v>
      </c>
      <c r="H1852" s="43">
        <v>4</v>
      </c>
      <c r="I1852" s="44" t="s">
        <v>27</v>
      </c>
      <c r="J1852" s="12">
        <f>_xlfn.TEXTBEFORE(I1852, "/")/_xlfn.TEXTAFTER(I1852,"/")</f>
        <v>0.33333333333333331</v>
      </c>
      <c r="K1852" t="str">
        <f>VLOOKUP(A1852,MasterTutor!A:D,4,FALSE)</f>
        <v>Distinguished</v>
      </c>
      <c r="L1852" t="str">
        <f>VLOOKUP(A1852,MasterTutor!A:D,3,FALSE)</f>
        <v>Professional</v>
      </c>
      <c r="M1852" t="str">
        <f>VLOOKUP(A1852,MasterTutor!A:D,2,FALSE)</f>
        <v>Geoff St. Marie</v>
      </c>
    </row>
    <row r="1853" spans="1:13" x14ac:dyDescent="0.2">
      <c r="A1853" s="43" t="s">
        <v>394</v>
      </c>
      <c r="B1853" s="43" t="s">
        <v>16</v>
      </c>
      <c r="C1853" s="42">
        <v>0.84</v>
      </c>
      <c r="D1853" s="42">
        <v>1.26</v>
      </c>
      <c r="E1853" s="42">
        <v>1</v>
      </c>
      <c r="F1853" s="42">
        <v>1</v>
      </c>
      <c r="G1853" s="42">
        <v>0.57999999999999996</v>
      </c>
      <c r="H1853" s="43">
        <v>4</v>
      </c>
      <c r="I1853" s="47">
        <v>45659</v>
      </c>
      <c r="J1853" s="12">
        <v>0.5</v>
      </c>
      <c r="K1853" t="str">
        <f>VLOOKUP(A1853,MasterTutor!A:D,4,FALSE)</f>
        <v>Distinguished</v>
      </c>
      <c r="L1853" t="str">
        <f>VLOOKUP(A1853,MasterTutor!A:D,3,FALSE)</f>
        <v>Professional</v>
      </c>
      <c r="M1853" t="str">
        <f>VLOOKUP(A1853,MasterTutor!A:D,2,FALSE)</f>
        <v>Geoff St. Marie</v>
      </c>
    </row>
    <row r="1854" spans="1:13" x14ac:dyDescent="0.2">
      <c r="A1854" s="43" t="s">
        <v>394</v>
      </c>
      <c r="B1854" s="43" t="s">
        <v>257</v>
      </c>
      <c r="C1854" s="42">
        <v>0.77</v>
      </c>
      <c r="D1854" s="42">
        <v>1.1499999999999999</v>
      </c>
      <c r="E1854" s="42">
        <v>1</v>
      </c>
      <c r="F1854" s="42">
        <v>0.98</v>
      </c>
      <c r="G1854" s="42">
        <v>0.73</v>
      </c>
      <c r="H1854" s="43">
        <v>2</v>
      </c>
      <c r="I1854" s="44">
        <v>1</v>
      </c>
      <c r="J1854" s="12">
        <v>1</v>
      </c>
      <c r="K1854" t="str">
        <f>VLOOKUP(A1854,MasterTutor!A:D,4,FALSE)</f>
        <v>Distinguished</v>
      </c>
      <c r="L1854" t="str">
        <f>VLOOKUP(A1854,MasterTutor!A:D,3,FALSE)</f>
        <v>Professional</v>
      </c>
      <c r="M1854" t="str">
        <f>VLOOKUP(A1854,MasterTutor!A:D,2,FALSE)</f>
        <v>Geoff St. Marie</v>
      </c>
    </row>
    <row r="1855" spans="1:13" x14ac:dyDescent="0.2">
      <c r="A1855" s="43" t="s">
        <v>394</v>
      </c>
      <c r="B1855" s="43" t="s">
        <v>29</v>
      </c>
      <c r="C1855" s="42">
        <v>0.45419999999999999</v>
      </c>
      <c r="D1855" s="42">
        <v>1.0115000000000001</v>
      </c>
      <c r="E1855" s="42">
        <v>1</v>
      </c>
      <c r="F1855" s="42">
        <v>0.97142857100000002</v>
      </c>
      <c r="G1855" s="42">
        <v>0.71428571399999996</v>
      </c>
      <c r="H1855" s="43">
        <v>6</v>
      </c>
      <c r="I1855" s="44" t="s">
        <v>32</v>
      </c>
      <c r="J1855" s="12">
        <v>0</v>
      </c>
      <c r="K1855" t="str">
        <f>VLOOKUP(A1855,MasterTutor!A:D,4,FALSE)</f>
        <v>Distinguished</v>
      </c>
      <c r="L1855" t="str">
        <f>VLOOKUP(A1855,MasterTutor!A:D,3,FALSE)</f>
        <v>Professional</v>
      </c>
      <c r="M1855" t="str">
        <f>VLOOKUP(A1855,MasterTutor!A:D,2,FALSE)</f>
        <v>Geoff St. Marie</v>
      </c>
    </row>
    <row r="1856" spans="1:13" x14ac:dyDescent="0.2">
      <c r="A1856" s="43" t="s">
        <v>394</v>
      </c>
      <c r="B1856" s="43" t="s">
        <v>17</v>
      </c>
      <c r="C1856" s="42">
        <v>0.63</v>
      </c>
      <c r="D1856" s="42">
        <v>1.05</v>
      </c>
      <c r="E1856" s="42">
        <v>1</v>
      </c>
      <c r="F1856" s="42">
        <v>1</v>
      </c>
      <c r="G1856" s="42">
        <v>0.67</v>
      </c>
      <c r="H1856" s="43">
        <v>3</v>
      </c>
      <c r="I1856" s="43"/>
      <c r="J1856" s="9"/>
      <c r="K1856" t="str">
        <f>VLOOKUP(A1856,MasterTutor!A:D,4,FALSE)</f>
        <v>Distinguished</v>
      </c>
      <c r="L1856" t="str">
        <f>VLOOKUP(A1856,MasterTutor!A:D,3,FALSE)</f>
        <v>Professional</v>
      </c>
      <c r="M1856" t="str">
        <f>VLOOKUP(A1856,MasterTutor!A:D,2,FALSE)</f>
        <v>Geoff St. Marie</v>
      </c>
    </row>
    <row r="1857" spans="1:13" x14ac:dyDescent="0.2">
      <c r="A1857" s="43" t="s">
        <v>394</v>
      </c>
      <c r="B1857" s="43" t="s">
        <v>18</v>
      </c>
      <c r="C1857" s="42">
        <v>0.25</v>
      </c>
      <c r="D1857" s="42">
        <v>1.1499999999999999</v>
      </c>
      <c r="E1857" s="42">
        <v>1</v>
      </c>
      <c r="F1857" s="42">
        <v>1</v>
      </c>
      <c r="G1857" s="42">
        <v>0.67</v>
      </c>
      <c r="H1857" s="43">
        <v>1</v>
      </c>
      <c r="I1857" s="44"/>
      <c r="J1857" s="12"/>
      <c r="K1857" t="str">
        <f>VLOOKUP(A1857,MasterTutor!A:D,4,FALSE)</f>
        <v>Distinguished</v>
      </c>
      <c r="L1857" t="str">
        <f>VLOOKUP(A1857,MasterTutor!A:D,3,FALSE)</f>
        <v>Professional</v>
      </c>
      <c r="M1857" t="str">
        <f>VLOOKUP(A1857,MasterTutor!A:D,2,FALSE)</f>
        <v>Geoff St. Marie</v>
      </c>
    </row>
    <row r="1858" spans="1:13" x14ac:dyDescent="0.2">
      <c r="A1858" s="43" t="s">
        <v>394</v>
      </c>
      <c r="B1858" s="43" t="s">
        <v>20</v>
      </c>
      <c r="C1858" s="42">
        <v>0.43</v>
      </c>
      <c r="D1858" s="42">
        <v>1.1299999999999999</v>
      </c>
      <c r="E1858" s="42">
        <v>1</v>
      </c>
      <c r="F1858" s="42">
        <v>0.91</v>
      </c>
      <c r="G1858" s="42">
        <v>0.33</v>
      </c>
      <c r="H1858" s="43" t="e">
        <v>#N/A</v>
      </c>
      <c r="I1858" s="44" t="s">
        <v>19</v>
      </c>
      <c r="J1858" s="12">
        <v>0.67</v>
      </c>
      <c r="K1858" t="str">
        <f>VLOOKUP(A1858,MasterTutor!A:D,4,FALSE)</f>
        <v>Distinguished</v>
      </c>
      <c r="L1858" t="str">
        <f>VLOOKUP(A1858,MasterTutor!A:D,3,FALSE)</f>
        <v>Professional</v>
      </c>
      <c r="M1858" t="str">
        <f>VLOOKUP(A1858,MasterTutor!A:D,2,FALSE)</f>
        <v>Geoff St. Marie</v>
      </c>
    </row>
    <row r="1859" spans="1:13" x14ac:dyDescent="0.2">
      <c r="A1859" s="43" t="s">
        <v>394</v>
      </c>
      <c r="B1859" s="43" t="s">
        <v>21</v>
      </c>
      <c r="C1859" s="42">
        <v>0.67</v>
      </c>
      <c r="D1859" s="42">
        <v>1.25</v>
      </c>
      <c r="E1859" s="42">
        <v>1</v>
      </c>
      <c r="F1859" s="42">
        <v>0.98</v>
      </c>
      <c r="G1859" s="42">
        <v>0.64</v>
      </c>
      <c r="H1859" s="43">
        <v>2</v>
      </c>
      <c r="I1859" s="44" t="s">
        <v>66</v>
      </c>
      <c r="J1859" s="12">
        <v>0.5</v>
      </c>
      <c r="K1859" t="str">
        <f>VLOOKUP(A1859,MasterTutor!A:D,4,FALSE)</f>
        <v>Distinguished</v>
      </c>
      <c r="L1859" t="str">
        <f>VLOOKUP(A1859,MasterTutor!A:D,3,FALSE)</f>
        <v>Professional</v>
      </c>
      <c r="M1859" t="str">
        <f>VLOOKUP(A1859,MasterTutor!A:D,2,FALSE)</f>
        <v>Geoff St. Marie</v>
      </c>
    </row>
    <row r="1860" spans="1:13" x14ac:dyDescent="0.2">
      <c r="A1860" s="43" t="s">
        <v>394</v>
      </c>
      <c r="B1860" s="43" t="s">
        <v>22</v>
      </c>
      <c r="C1860" s="42">
        <v>0.69</v>
      </c>
      <c r="D1860" s="42">
        <v>1.1100000000000001</v>
      </c>
      <c r="E1860" s="42">
        <v>1</v>
      </c>
      <c r="F1860" s="42">
        <v>0.94</v>
      </c>
      <c r="G1860" s="42">
        <v>0.8</v>
      </c>
      <c r="H1860" s="43">
        <v>5</v>
      </c>
      <c r="I1860" s="44" t="s">
        <v>126</v>
      </c>
      <c r="J1860" s="12">
        <v>0.8</v>
      </c>
      <c r="K1860" t="str">
        <f>VLOOKUP(A1860,MasterTutor!A:D,4,FALSE)</f>
        <v>Distinguished</v>
      </c>
      <c r="L1860" t="str">
        <f>VLOOKUP(A1860,MasterTutor!A:D,3,FALSE)</f>
        <v>Professional</v>
      </c>
      <c r="M1860" t="str">
        <f>VLOOKUP(A1860,MasterTutor!A:D,2,FALSE)</f>
        <v>Geoff St. Marie</v>
      </c>
    </row>
    <row r="1861" spans="1:13" x14ac:dyDescent="0.2">
      <c r="A1861" s="43" t="s">
        <v>395</v>
      </c>
      <c r="B1861" s="43" t="s">
        <v>14</v>
      </c>
      <c r="C1861" s="42">
        <v>0.94579999999999997</v>
      </c>
      <c r="D1861" s="42">
        <v>0.85029999999999994</v>
      </c>
      <c r="E1861" s="42">
        <v>0.99130434782608601</v>
      </c>
      <c r="F1861" s="42">
        <v>0.8125</v>
      </c>
      <c r="G1861" s="42">
        <v>0.952380952380952</v>
      </c>
      <c r="H1861" s="43">
        <v>5</v>
      </c>
      <c r="I1861" s="44" t="s">
        <v>396</v>
      </c>
      <c r="J1861" s="12">
        <v>0.33</v>
      </c>
      <c r="K1861" t="str">
        <f>VLOOKUP(A1861,MasterTutor!A:D,4,FALSE)</f>
        <v>Advanced</v>
      </c>
      <c r="L1861" t="str">
        <f>VLOOKUP(A1861,MasterTutor!A:D,3,FALSE)</f>
        <v>Professional</v>
      </c>
      <c r="M1861" t="str">
        <f>VLOOKUP(A1861,MasterTutor!A:D,2,FALSE)</f>
        <v>Kristin Haase-Alvey</v>
      </c>
    </row>
    <row r="1862" spans="1:13" x14ac:dyDescent="0.2">
      <c r="A1862" s="43" t="s">
        <v>395</v>
      </c>
      <c r="B1862" s="43" t="s">
        <v>14</v>
      </c>
      <c r="C1862" s="42">
        <v>0.94579999999999997</v>
      </c>
      <c r="D1862" s="42">
        <v>0.85029999999999994</v>
      </c>
      <c r="E1862" s="42">
        <v>0.99130434782608601</v>
      </c>
      <c r="F1862" s="42">
        <v>0.8125</v>
      </c>
      <c r="G1862" s="42">
        <v>0.952380952380952</v>
      </c>
      <c r="H1862" s="43">
        <v>5</v>
      </c>
      <c r="I1862" s="44" t="s">
        <v>396</v>
      </c>
      <c r="J1862" s="12">
        <f>_xlfn.TEXTBEFORE(I1862, "/")/_xlfn.TEXTAFTER(I1862,"/")</f>
        <v>0.33333333333333331</v>
      </c>
      <c r="K1862" t="str">
        <f>VLOOKUP(A1862,MasterTutor!A:D,4,FALSE)</f>
        <v>Advanced</v>
      </c>
      <c r="L1862" t="str">
        <f>VLOOKUP(A1862,MasterTutor!A:D,3,FALSE)</f>
        <v>Professional</v>
      </c>
      <c r="M1862" t="str">
        <f>VLOOKUP(A1862,MasterTutor!A:D,2,FALSE)</f>
        <v>Kristin Haase-Alvey</v>
      </c>
    </row>
    <row r="1863" spans="1:13" x14ac:dyDescent="0.2">
      <c r="A1863" s="43" t="s">
        <v>395</v>
      </c>
      <c r="B1863" s="43" t="s">
        <v>16</v>
      </c>
      <c r="C1863" s="42">
        <v>0.73</v>
      </c>
      <c r="D1863" s="42">
        <v>0.68</v>
      </c>
      <c r="E1863" s="42">
        <v>0.99</v>
      </c>
      <c r="F1863" s="42">
        <v>0.98</v>
      </c>
      <c r="G1863" s="42">
        <v>1</v>
      </c>
      <c r="H1863" s="43">
        <v>10</v>
      </c>
      <c r="I1863" s="47">
        <v>45785</v>
      </c>
      <c r="J1863" s="14">
        <v>0.63</v>
      </c>
      <c r="K1863" t="str">
        <f>VLOOKUP(A1863,MasterTutor!A:D,4,FALSE)</f>
        <v>Advanced</v>
      </c>
      <c r="L1863" t="str">
        <f>VLOOKUP(A1863,MasterTutor!A:D,3,FALSE)</f>
        <v>Professional</v>
      </c>
      <c r="M1863" t="str">
        <f>VLOOKUP(A1863,MasterTutor!A:D,2,FALSE)</f>
        <v>Kristin Haase-Alvey</v>
      </c>
    </row>
    <row r="1864" spans="1:13" x14ac:dyDescent="0.2">
      <c r="A1864" s="43" t="s">
        <v>395</v>
      </c>
      <c r="B1864" s="43" t="s">
        <v>257</v>
      </c>
      <c r="C1864" s="42">
        <v>0.77</v>
      </c>
      <c r="D1864" s="42">
        <v>0.81</v>
      </c>
      <c r="E1864" s="42">
        <v>0.98</v>
      </c>
      <c r="F1864" s="42">
        <v>0.98</v>
      </c>
      <c r="G1864" s="42">
        <v>1</v>
      </c>
      <c r="H1864" s="43">
        <v>8</v>
      </c>
      <c r="I1864" s="44">
        <v>0.25</v>
      </c>
      <c r="J1864" s="12">
        <v>0.25</v>
      </c>
      <c r="K1864" t="str">
        <f>VLOOKUP(A1864,MasterTutor!A:D,4,FALSE)</f>
        <v>Advanced</v>
      </c>
      <c r="L1864" t="str">
        <f>VLOOKUP(A1864,MasterTutor!A:D,3,FALSE)</f>
        <v>Professional</v>
      </c>
      <c r="M1864" t="str">
        <f>VLOOKUP(A1864,MasterTutor!A:D,2,FALSE)</f>
        <v>Kristin Haase-Alvey</v>
      </c>
    </row>
    <row r="1865" spans="1:13" x14ac:dyDescent="0.2">
      <c r="A1865" s="43" t="s">
        <v>395</v>
      </c>
      <c r="B1865" s="43" t="s">
        <v>29</v>
      </c>
      <c r="C1865" s="42">
        <v>0.83750000000000002</v>
      </c>
      <c r="D1865" s="42">
        <v>0.83879999999999999</v>
      </c>
      <c r="E1865" s="42">
        <v>0.96116504899999999</v>
      </c>
      <c r="F1865" s="42">
        <v>1</v>
      </c>
      <c r="G1865" s="42">
        <v>1</v>
      </c>
      <c r="H1865" s="43">
        <v>8</v>
      </c>
      <c r="I1865" s="44">
        <v>0.14285714285714285</v>
      </c>
      <c r="J1865" s="12">
        <f>I1865</f>
        <v>0.14285714285714285</v>
      </c>
      <c r="K1865" t="str">
        <f>VLOOKUP(A1865,MasterTutor!A:D,4,FALSE)</f>
        <v>Advanced</v>
      </c>
      <c r="L1865" t="str">
        <f>VLOOKUP(A1865,MasterTutor!A:D,3,FALSE)</f>
        <v>Professional</v>
      </c>
      <c r="M1865" t="str">
        <f>VLOOKUP(A1865,MasterTutor!A:D,2,FALSE)</f>
        <v>Kristin Haase-Alvey</v>
      </c>
    </row>
    <row r="1866" spans="1:13" x14ac:dyDescent="0.2">
      <c r="A1866" s="43" t="s">
        <v>395</v>
      </c>
      <c r="B1866" s="43" t="s">
        <v>17</v>
      </c>
      <c r="C1866" s="42">
        <v>0</v>
      </c>
      <c r="D1866" s="42">
        <v>0.34</v>
      </c>
      <c r="E1866" s="42">
        <v>0</v>
      </c>
      <c r="F1866" s="42">
        <v>0</v>
      </c>
      <c r="G1866" s="42">
        <v>1</v>
      </c>
      <c r="H1866" s="43" t="e">
        <v>#N/A</v>
      </c>
      <c r="I1866" s="43"/>
      <c r="J1866" s="9"/>
      <c r="K1866" t="str">
        <f>VLOOKUP(A1866,MasterTutor!A:D,4,FALSE)</f>
        <v>Advanced</v>
      </c>
      <c r="L1866" t="str">
        <f>VLOOKUP(A1866,MasterTutor!A:D,3,FALSE)</f>
        <v>Professional</v>
      </c>
      <c r="M1866" t="str">
        <f>VLOOKUP(A1866,MasterTutor!A:D,2,FALSE)</f>
        <v>Kristin Haase-Alvey</v>
      </c>
    </row>
    <row r="1867" spans="1:13" x14ac:dyDescent="0.2">
      <c r="A1867" s="43" t="s">
        <v>395</v>
      </c>
      <c r="B1867" s="43" t="s">
        <v>18</v>
      </c>
      <c r="C1867" s="42">
        <v>0.5</v>
      </c>
      <c r="D1867" s="42">
        <v>1.1000000000000001</v>
      </c>
      <c r="E1867" s="42">
        <v>0.97</v>
      </c>
      <c r="F1867" s="42">
        <v>0.97</v>
      </c>
      <c r="G1867" s="42">
        <v>1</v>
      </c>
      <c r="H1867" s="43" t="e">
        <v>#N/A</v>
      </c>
      <c r="I1867" s="44" t="s">
        <v>305</v>
      </c>
      <c r="J1867" s="12">
        <v>0.38</v>
      </c>
      <c r="K1867" t="str">
        <f>VLOOKUP(A1867,MasterTutor!A:D,4,FALSE)</f>
        <v>Advanced</v>
      </c>
      <c r="L1867" t="str">
        <f>VLOOKUP(A1867,MasterTutor!A:D,3,FALSE)</f>
        <v>Professional</v>
      </c>
      <c r="M1867" t="str">
        <f>VLOOKUP(A1867,MasterTutor!A:D,2,FALSE)</f>
        <v>Kristin Haase-Alvey</v>
      </c>
    </row>
    <row r="1868" spans="1:13" x14ac:dyDescent="0.2">
      <c r="A1868" s="43" t="s">
        <v>395</v>
      </c>
      <c r="B1868" s="43" t="s">
        <v>20</v>
      </c>
      <c r="C1868" s="42">
        <v>0.86</v>
      </c>
      <c r="D1868" s="42">
        <v>0.89</v>
      </c>
      <c r="E1868" s="42">
        <v>0.99</v>
      </c>
      <c r="F1868" s="42">
        <v>0.7</v>
      </c>
      <c r="G1868" s="42">
        <v>1</v>
      </c>
      <c r="H1868" s="43">
        <v>5</v>
      </c>
      <c r="I1868" s="44" t="s">
        <v>99</v>
      </c>
      <c r="J1868" s="12">
        <v>0.83</v>
      </c>
      <c r="K1868" t="str">
        <f>VLOOKUP(A1868,MasterTutor!A:D,4,FALSE)</f>
        <v>Advanced</v>
      </c>
      <c r="L1868" t="str">
        <f>VLOOKUP(A1868,MasterTutor!A:D,3,FALSE)</f>
        <v>Professional</v>
      </c>
      <c r="M1868" t="str">
        <f>VLOOKUP(A1868,MasterTutor!A:D,2,FALSE)</f>
        <v>Kristin Haase-Alvey</v>
      </c>
    </row>
    <row r="1869" spans="1:13" x14ac:dyDescent="0.2">
      <c r="A1869" s="43" t="s">
        <v>395</v>
      </c>
      <c r="B1869" s="43" t="s">
        <v>21</v>
      </c>
      <c r="C1869" s="42">
        <v>0.7</v>
      </c>
      <c r="D1869" s="42">
        <v>1.02</v>
      </c>
      <c r="E1869" s="42">
        <v>0.96</v>
      </c>
      <c r="F1869" s="42">
        <v>0.96</v>
      </c>
      <c r="G1869" s="42">
        <v>1</v>
      </c>
      <c r="H1869" s="43">
        <v>1</v>
      </c>
      <c r="I1869" s="44" t="s">
        <v>39</v>
      </c>
      <c r="J1869" s="12">
        <v>0.66</v>
      </c>
      <c r="K1869" t="str">
        <f>VLOOKUP(A1869,MasterTutor!A:D,4,FALSE)</f>
        <v>Advanced</v>
      </c>
      <c r="L1869" t="str">
        <f>VLOOKUP(A1869,MasterTutor!A:D,3,FALSE)</f>
        <v>Professional</v>
      </c>
      <c r="M1869" t="str">
        <f>VLOOKUP(A1869,MasterTutor!A:D,2,FALSE)</f>
        <v>Kristin Haase-Alvey</v>
      </c>
    </row>
    <row r="1870" spans="1:13" x14ac:dyDescent="0.2">
      <c r="A1870" s="43" t="s">
        <v>395</v>
      </c>
      <c r="B1870" s="43" t="s">
        <v>22</v>
      </c>
      <c r="C1870" s="42">
        <v>0.83</v>
      </c>
      <c r="D1870" s="42">
        <v>1.02</v>
      </c>
      <c r="E1870" s="42">
        <v>0.99</v>
      </c>
      <c r="F1870" s="42">
        <v>0.8</v>
      </c>
      <c r="G1870" s="42">
        <v>1</v>
      </c>
      <c r="H1870" s="43">
        <v>5</v>
      </c>
      <c r="I1870" s="44" t="s">
        <v>23</v>
      </c>
      <c r="J1870" s="12">
        <v>1</v>
      </c>
      <c r="K1870" t="str">
        <f>VLOOKUP(A1870,MasterTutor!A:D,4,FALSE)</f>
        <v>Advanced</v>
      </c>
      <c r="L1870" t="str">
        <f>VLOOKUP(A1870,MasterTutor!A:D,3,FALSE)</f>
        <v>Professional</v>
      </c>
      <c r="M1870" t="str">
        <f>VLOOKUP(A1870,MasterTutor!A:D,2,FALSE)</f>
        <v>Kristin Haase-Alvey</v>
      </c>
    </row>
    <row r="1871" spans="1:13" x14ac:dyDescent="0.2">
      <c r="A1871" s="43" t="s">
        <v>397</v>
      </c>
      <c r="B1871" s="43" t="s">
        <v>14</v>
      </c>
      <c r="C1871" s="42">
        <v>1.0916999999999999</v>
      </c>
      <c r="D1871" s="42">
        <v>1.1875</v>
      </c>
      <c r="E1871" s="42">
        <v>0.91666666666666596</v>
      </c>
      <c r="F1871" s="42">
        <v>0.95890410958904104</v>
      </c>
      <c r="G1871" s="42">
        <v>0.63636363636363602</v>
      </c>
      <c r="H1871" s="43">
        <v>12</v>
      </c>
      <c r="I1871" s="44" t="s">
        <v>398</v>
      </c>
      <c r="J1871" s="12">
        <v>0.57999999999999996</v>
      </c>
      <c r="K1871" t="str">
        <f>VLOOKUP(A1871,MasterTutor!A:D,4,FALSE)</f>
        <v>Advanced</v>
      </c>
      <c r="L1871" t="str">
        <f>VLOOKUP(A1871,MasterTutor!A:D,3,FALSE)</f>
        <v>Professional</v>
      </c>
      <c r="M1871" t="str">
        <f>VLOOKUP(A1871,MasterTutor!A:D,2,FALSE)</f>
        <v>Annelies de Groot</v>
      </c>
    </row>
    <row r="1872" spans="1:13" x14ac:dyDescent="0.2">
      <c r="A1872" s="43" t="s">
        <v>397</v>
      </c>
      <c r="B1872" s="43" t="s">
        <v>14</v>
      </c>
      <c r="C1872" s="42">
        <v>1.0916999999999999</v>
      </c>
      <c r="D1872" s="42">
        <v>1.1875</v>
      </c>
      <c r="E1872" s="42">
        <v>0.91666666666666596</v>
      </c>
      <c r="F1872" s="42">
        <v>0.95890410958904104</v>
      </c>
      <c r="G1872" s="42">
        <v>0.63636363636363602</v>
      </c>
      <c r="H1872" s="43">
        <v>12</v>
      </c>
      <c r="I1872" s="44" t="s">
        <v>398</v>
      </c>
      <c r="J1872" s="12">
        <f>_xlfn.TEXTBEFORE(I1872, "/")/_xlfn.TEXTAFTER(I1872,"/")</f>
        <v>0.58333333333333337</v>
      </c>
      <c r="K1872" t="str">
        <f>VLOOKUP(A1872,MasterTutor!A:D,4,FALSE)</f>
        <v>Advanced</v>
      </c>
      <c r="L1872" t="str">
        <f>VLOOKUP(A1872,MasterTutor!A:D,3,FALSE)</f>
        <v>Professional</v>
      </c>
      <c r="M1872" t="str">
        <f>VLOOKUP(A1872,MasterTutor!A:D,2,FALSE)</f>
        <v>Annelies de Groot</v>
      </c>
    </row>
    <row r="1873" spans="1:13" x14ac:dyDescent="0.2">
      <c r="A1873" s="43" t="s">
        <v>397</v>
      </c>
      <c r="B1873" s="43" t="s">
        <v>16</v>
      </c>
      <c r="C1873" s="42">
        <v>1.1100000000000001</v>
      </c>
      <c r="D1873" s="42">
        <v>1.26</v>
      </c>
      <c r="E1873" s="42">
        <v>0.94</v>
      </c>
      <c r="F1873" s="42">
        <v>1</v>
      </c>
      <c r="G1873" s="42">
        <v>0.74</v>
      </c>
      <c r="H1873" s="43">
        <v>7</v>
      </c>
      <c r="I1873" s="47">
        <v>45972</v>
      </c>
      <c r="J1873" s="12">
        <v>1</v>
      </c>
      <c r="K1873" t="str">
        <f>VLOOKUP(A1873,MasterTutor!A:D,4,FALSE)</f>
        <v>Advanced</v>
      </c>
      <c r="L1873" t="str">
        <f>VLOOKUP(A1873,MasterTutor!A:D,3,FALSE)</f>
        <v>Professional</v>
      </c>
      <c r="M1873" t="str">
        <f>VLOOKUP(A1873,MasterTutor!A:D,2,FALSE)</f>
        <v>Annelies de Groot</v>
      </c>
    </row>
    <row r="1874" spans="1:13" x14ac:dyDescent="0.2">
      <c r="A1874" s="43" t="s">
        <v>397</v>
      </c>
      <c r="B1874" s="43" t="s">
        <v>257</v>
      </c>
      <c r="C1874" s="42">
        <v>0.97</v>
      </c>
      <c r="D1874" s="42">
        <v>1.3</v>
      </c>
      <c r="E1874" s="42">
        <v>0.95</v>
      </c>
      <c r="F1874" s="42">
        <v>1</v>
      </c>
      <c r="G1874" s="42">
        <v>0.89</v>
      </c>
      <c r="H1874" s="43">
        <v>16</v>
      </c>
      <c r="I1874" s="44">
        <v>0.75</v>
      </c>
      <c r="J1874" s="12">
        <v>0.75</v>
      </c>
      <c r="K1874" t="str">
        <f>VLOOKUP(A1874,MasterTutor!A:D,4,FALSE)</f>
        <v>Advanced</v>
      </c>
      <c r="L1874" t="str">
        <f>VLOOKUP(A1874,MasterTutor!A:D,3,FALSE)</f>
        <v>Professional</v>
      </c>
      <c r="M1874" t="str">
        <f>VLOOKUP(A1874,MasterTutor!A:D,2,FALSE)</f>
        <v>Annelies de Groot</v>
      </c>
    </row>
    <row r="1875" spans="1:13" x14ac:dyDescent="0.2">
      <c r="A1875" s="43" t="s">
        <v>397</v>
      </c>
      <c r="B1875" s="43" t="s">
        <v>29</v>
      </c>
      <c r="C1875" s="42">
        <v>1.125</v>
      </c>
      <c r="D1875" s="42">
        <v>1.1513</v>
      </c>
      <c r="E1875" s="42">
        <v>0.91200000000000003</v>
      </c>
      <c r="F1875" s="42">
        <v>1</v>
      </c>
      <c r="G1875" s="42">
        <v>0.68181818199999999</v>
      </c>
      <c r="H1875" s="43">
        <v>14</v>
      </c>
      <c r="I1875" s="44">
        <v>0.81818181818181823</v>
      </c>
      <c r="J1875" s="12">
        <f>I1875</f>
        <v>0.81818181818181823</v>
      </c>
      <c r="K1875" t="str">
        <f>VLOOKUP(A1875,MasterTutor!A:D,4,FALSE)</f>
        <v>Advanced</v>
      </c>
      <c r="L1875" t="str">
        <f>VLOOKUP(A1875,MasterTutor!A:D,3,FALSE)</f>
        <v>Professional</v>
      </c>
      <c r="M1875" t="str">
        <f>VLOOKUP(A1875,MasterTutor!A:D,2,FALSE)</f>
        <v>Annelies de Groot</v>
      </c>
    </row>
    <row r="1876" spans="1:13" x14ac:dyDescent="0.2">
      <c r="A1876" s="43" t="s">
        <v>397</v>
      </c>
      <c r="B1876" s="43" t="s">
        <v>17</v>
      </c>
      <c r="C1876" s="42">
        <v>1.07</v>
      </c>
      <c r="D1876" s="42">
        <v>1.29</v>
      </c>
      <c r="E1876" s="42">
        <v>0.94</v>
      </c>
      <c r="F1876" s="42">
        <v>0.74</v>
      </c>
      <c r="G1876" s="42">
        <v>0.82</v>
      </c>
      <c r="H1876" s="43">
        <v>2</v>
      </c>
      <c r="I1876" s="44">
        <v>1</v>
      </c>
      <c r="J1876" s="12">
        <f>I1876</f>
        <v>1</v>
      </c>
      <c r="K1876" t="str">
        <f>VLOOKUP(A1876,MasterTutor!A:D,4,FALSE)</f>
        <v>Advanced</v>
      </c>
      <c r="L1876" t="str">
        <f>VLOOKUP(A1876,MasterTutor!A:D,3,FALSE)</f>
        <v>Professional</v>
      </c>
      <c r="M1876" t="str">
        <f>VLOOKUP(A1876,MasterTutor!A:D,2,FALSE)</f>
        <v>Annelies de Groot</v>
      </c>
    </row>
    <row r="1877" spans="1:13" x14ac:dyDescent="0.2">
      <c r="A1877" s="43" t="s">
        <v>397</v>
      </c>
      <c r="B1877" s="43" t="s">
        <v>18</v>
      </c>
      <c r="C1877" s="42">
        <v>0.39</v>
      </c>
      <c r="D1877" s="42">
        <v>0.8</v>
      </c>
      <c r="E1877" s="42">
        <v>0.96</v>
      </c>
      <c r="F1877" s="42">
        <v>0.79</v>
      </c>
      <c r="G1877" s="42">
        <v>0.65</v>
      </c>
      <c r="H1877" s="43">
        <v>4</v>
      </c>
      <c r="I1877" s="44">
        <v>1</v>
      </c>
      <c r="J1877" s="12">
        <f>I1877</f>
        <v>1</v>
      </c>
      <c r="K1877" t="str">
        <f>VLOOKUP(A1877,MasterTutor!A:D,4,FALSE)</f>
        <v>Advanced</v>
      </c>
      <c r="L1877" t="str">
        <f>VLOOKUP(A1877,MasterTutor!A:D,3,FALSE)</f>
        <v>Professional</v>
      </c>
      <c r="M1877" t="str">
        <f>VLOOKUP(A1877,MasterTutor!A:D,2,FALSE)</f>
        <v>Annelies de Groot</v>
      </c>
    </row>
    <row r="1878" spans="1:13" x14ac:dyDescent="0.2">
      <c r="A1878" s="43" t="s">
        <v>397</v>
      </c>
      <c r="B1878" s="43" t="s">
        <v>20</v>
      </c>
      <c r="C1878" s="42">
        <v>1</v>
      </c>
      <c r="D1878" s="42">
        <v>1.28</v>
      </c>
      <c r="E1878" s="42">
        <v>0.92</v>
      </c>
      <c r="F1878" s="42">
        <v>1</v>
      </c>
      <c r="G1878" s="42">
        <v>0.56999999999999995</v>
      </c>
      <c r="H1878" s="43">
        <v>11</v>
      </c>
      <c r="I1878" s="44">
        <v>1</v>
      </c>
      <c r="J1878" s="12">
        <f>I1878</f>
        <v>1</v>
      </c>
      <c r="K1878" t="str">
        <f>VLOOKUP(A1878,MasterTutor!A:D,4,FALSE)</f>
        <v>Advanced</v>
      </c>
      <c r="L1878" t="str">
        <f>VLOOKUP(A1878,MasterTutor!A:D,3,FALSE)</f>
        <v>Professional</v>
      </c>
      <c r="M1878" t="str">
        <f>VLOOKUP(A1878,MasterTutor!A:D,2,FALSE)</f>
        <v>Annelies de Groot</v>
      </c>
    </row>
    <row r="1879" spans="1:13" x14ac:dyDescent="0.2">
      <c r="A1879" s="43" t="s">
        <v>397</v>
      </c>
      <c r="B1879" s="43" t="s">
        <v>21</v>
      </c>
      <c r="C1879" s="42">
        <v>1.1599999999999999</v>
      </c>
      <c r="D1879" s="42">
        <v>1.31</v>
      </c>
      <c r="E1879" s="42">
        <v>0.9</v>
      </c>
      <c r="F1879" s="42">
        <v>1</v>
      </c>
      <c r="G1879" s="42">
        <v>0.9</v>
      </c>
      <c r="H1879" s="43">
        <v>8</v>
      </c>
      <c r="I1879" s="44" t="s">
        <v>126</v>
      </c>
      <c r="J1879" s="12">
        <v>0.8</v>
      </c>
      <c r="K1879" t="str">
        <f>VLOOKUP(A1879,MasterTutor!A:D,4,FALSE)</f>
        <v>Advanced</v>
      </c>
      <c r="L1879" t="str">
        <f>VLOOKUP(A1879,MasterTutor!A:D,3,FALSE)</f>
        <v>Professional</v>
      </c>
      <c r="M1879" t="str">
        <f>VLOOKUP(A1879,MasterTutor!A:D,2,FALSE)</f>
        <v>Annelies de Groot</v>
      </c>
    </row>
    <row r="1880" spans="1:13" x14ac:dyDescent="0.2">
      <c r="A1880" s="43" t="s">
        <v>397</v>
      </c>
      <c r="B1880" s="43" t="s">
        <v>22</v>
      </c>
      <c r="C1880" s="42">
        <v>1.01</v>
      </c>
      <c r="D1880" s="42">
        <v>1.27</v>
      </c>
      <c r="E1880" s="42">
        <v>0.94</v>
      </c>
      <c r="F1880" s="42">
        <v>1</v>
      </c>
      <c r="G1880" s="42">
        <v>0.88</v>
      </c>
      <c r="H1880" s="43">
        <v>6</v>
      </c>
      <c r="I1880" s="44" t="s">
        <v>27</v>
      </c>
      <c r="J1880" s="12">
        <v>0.33</v>
      </c>
      <c r="K1880" t="str">
        <f>VLOOKUP(A1880,MasterTutor!A:D,4,FALSE)</f>
        <v>Advanced</v>
      </c>
      <c r="L1880" t="str">
        <f>VLOOKUP(A1880,MasterTutor!A:D,3,FALSE)</f>
        <v>Professional</v>
      </c>
      <c r="M1880" t="str">
        <f>VLOOKUP(A1880,MasterTutor!A:D,2,FALSE)</f>
        <v>Annelies de Groot</v>
      </c>
    </row>
    <row r="1881" spans="1:13" x14ac:dyDescent="0.2">
      <c r="A1881" s="43" t="s">
        <v>399</v>
      </c>
      <c r="B1881" s="43" t="s">
        <v>14</v>
      </c>
      <c r="C1881" s="42">
        <v>0.89379999999999904</v>
      </c>
      <c r="D1881" s="42">
        <v>1.0905</v>
      </c>
      <c r="E1881" s="42">
        <v>1</v>
      </c>
      <c r="F1881" s="42">
        <v>0.95774647887323905</v>
      </c>
      <c r="G1881" s="42">
        <v>1</v>
      </c>
      <c r="H1881" s="43">
        <v>7</v>
      </c>
      <c r="I1881" s="44" t="s">
        <v>400</v>
      </c>
      <c r="J1881" s="12">
        <v>0.4</v>
      </c>
      <c r="K1881" t="str">
        <f>VLOOKUP(A1881,MasterTutor!A:D,4,FALSE)</f>
        <v>Advanced</v>
      </c>
      <c r="L1881" t="str">
        <f>VLOOKUP(A1881,MasterTutor!A:D,3,FALSE)</f>
        <v>Professional</v>
      </c>
      <c r="M1881" t="str">
        <f>VLOOKUP(A1881,MasterTutor!A:D,2,FALSE)</f>
        <v>Kristin Haase-Alvey</v>
      </c>
    </row>
    <row r="1882" spans="1:13" x14ac:dyDescent="0.2">
      <c r="A1882" s="43" t="s">
        <v>399</v>
      </c>
      <c r="B1882" s="43" t="s">
        <v>16</v>
      </c>
      <c r="C1882" s="42">
        <v>0.93</v>
      </c>
      <c r="D1882" s="42">
        <v>0.98</v>
      </c>
      <c r="E1882" s="42">
        <v>0.99</v>
      </c>
      <c r="F1882" s="42">
        <v>0.9</v>
      </c>
      <c r="G1882" s="42">
        <v>0.56999999999999995</v>
      </c>
      <c r="H1882" s="43">
        <v>7</v>
      </c>
      <c r="I1882" s="47">
        <v>45661</v>
      </c>
      <c r="J1882" s="14">
        <v>0.25</v>
      </c>
      <c r="K1882" t="str">
        <f>VLOOKUP(A1882,MasterTutor!A:D,4,FALSE)</f>
        <v>Advanced</v>
      </c>
      <c r="L1882" t="str">
        <f>VLOOKUP(A1882,MasterTutor!A:D,3,FALSE)</f>
        <v>Professional</v>
      </c>
      <c r="M1882" t="str">
        <f>VLOOKUP(A1882,MasterTutor!A:D,2,FALSE)</f>
        <v>Kristin Haase-Alvey</v>
      </c>
    </row>
    <row r="1883" spans="1:13" x14ac:dyDescent="0.2">
      <c r="A1883" s="43" t="s">
        <v>399</v>
      </c>
      <c r="B1883" s="43" t="s">
        <v>257</v>
      </c>
      <c r="C1883" s="42">
        <v>0.6</v>
      </c>
      <c r="D1883" s="42">
        <v>0.9</v>
      </c>
      <c r="E1883" s="42">
        <v>0.99</v>
      </c>
      <c r="F1883" s="42">
        <v>0.98</v>
      </c>
      <c r="G1883" s="42">
        <v>1</v>
      </c>
      <c r="H1883" s="43">
        <v>7</v>
      </c>
      <c r="I1883" s="44">
        <v>0.75</v>
      </c>
      <c r="J1883" s="12">
        <v>0.75</v>
      </c>
      <c r="K1883" t="str">
        <f>VLOOKUP(A1883,MasterTutor!A:D,4,FALSE)</f>
        <v>Advanced</v>
      </c>
      <c r="L1883" t="str">
        <f>VLOOKUP(A1883,MasterTutor!A:D,3,FALSE)</f>
        <v>Professional</v>
      </c>
      <c r="M1883" t="str">
        <f>VLOOKUP(A1883,MasterTutor!A:D,2,FALSE)</f>
        <v>Kristin Haase-Alvey</v>
      </c>
    </row>
    <row r="1884" spans="1:13" x14ac:dyDescent="0.2">
      <c r="A1884" s="43" t="s">
        <v>399</v>
      </c>
      <c r="B1884" s="43" t="s">
        <v>29</v>
      </c>
      <c r="C1884" s="42">
        <v>0.94579999999999997</v>
      </c>
      <c r="D1884" s="42">
        <v>1.0082</v>
      </c>
      <c r="E1884" s="42">
        <v>0.99145299099999995</v>
      </c>
      <c r="F1884" s="42">
        <v>0.89024390200000003</v>
      </c>
      <c r="G1884" s="42">
        <v>0.6875</v>
      </c>
      <c r="H1884" s="43">
        <v>11</v>
      </c>
      <c r="I1884" s="44">
        <v>0.55555555555555558</v>
      </c>
      <c r="J1884" s="12">
        <f>I1884</f>
        <v>0.55555555555555558</v>
      </c>
      <c r="K1884" t="str">
        <f>VLOOKUP(A1884,MasterTutor!A:D,4,FALSE)</f>
        <v>Advanced</v>
      </c>
      <c r="L1884" t="str">
        <f>VLOOKUP(A1884,MasterTutor!A:D,3,FALSE)</f>
        <v>Professional</v>
      </c>
      <c r="M1884" t="str">
        <f>VLOOKUP(A1884,MasterTutor!A:D,2,FALSE)</f>
        <v>Kristin Haase-Alvey</v>
      </c>
    </row>
    <row r="1885" spans="1:13" x14ac:dyDescent="0.2">
      <c r="A1885" s="43" t="s">
        <v>399</v>
      </c>
      <c r="B1885" s="43" t="s">
        <v>22</v>
      </c>
      <c r="C1885" s="42">
        <v>0.6</v>
      </c>
      <c r="D1885" s="42">
        <v>0.93</v>
      </c>
      <c r="E1885" s="42">
        <v>1</v>
      </c>
      <c r="F1885" s="42">
        <v>0.93</v>
      </c>
      <c r="G1885" s="42">
        <v>0.5</v>
      </c>
      <c r="H1885" s="43">
        <v>5</v>
      </c>
      <c r="I1885" s="44" t="s">
        <v>401</v>
      </c>
      <c r="J1885" s="12">
        <v>0.69</v>
      </c>
      <c r="K1885" t="str">
        <f>VLOOKUP(A1885,MasterTutor!A:D,4,FALSE)</f>
        <v>Advanced</v>
      </c>
      <c r="L1885" t="str">
        <f>VLOOKUP(A1885,MasterTutor!A:D,3,FALSE)</f>
        <v>Professional</v>
      </c>
      <c r="M1885" t="str">
        <f>VLOOKUP(A1885,MasterTutor!A:D,2,FALSE)</f>
        <v>Kristin Haase-Alvey</v>
      </c>
    </row>
    <row r="1886" spans="1:13" x14ac:dyDescent="0.2">
      <c r="A1886" s="43" t="s">
        <v>402</v>
      </c>
      <c r="B1886" s="43" t="s">
        <v>14</v>
      </c>
      <c r="C1886" s="42">
        <v>0.99379999999999902</v>
      </c>
      <c r="D1886" s="42">
        <v>1.0147999999999999</v>
      </c>
      <c r="E1886" s="42">
        <v>0.98305084745762705</v>
      </c>
      <c r="F1886" s="42">
        <v>1</v>
      </c>
      <c r="G1886" s="42">
        <v>1</v>
      </c>
      <c r="H1886" s="43">
        <v>4</v>
      </c>
      <c r="I1886" s="44"/>
      <c r="J1886" s="12"/>
      <c r="K1886" t="str">
        <f>VLOOKUP(A1886,MasterTutor!A:D,4,FALSE)</f>
        <v>Premium</v>
      </c>
      <c r="L1886" t="str">
        <f>VLOOKUP(A1886,MasterTutor!A:D,3,FALSE)</f>
        <v>Professional</v>
      </c>
      <c r="M1886" t="str">
        <f>VLOOKUP(A1886,MasterTutor!A:D,2,FALSE)</f>
        <v>Ian Plamondon</v>
      </c>
    </row>
    <row r="1887" spans="1:13" x14ac:dyDescent="0.2">
      <c r="A1887" s="43" t="s">
        <v>402</v>
      </c>
      <c r="B1887" s="43" t="s">
        <v>14</v>
      </c>
      <c r="C1887" s="42">
        <v>0.99379999999999902</v>
      </c>
      <c r="D1887" s="42">
        <v>1.0147999999999999</v>
      </c>
      <c r="E1887" s="42">
        <v>0.98305084745762705</v>
      </c>
      <c r="F1887" s="42">
        <v>1</v>
      </c>
      <c r="G1887" s="42">
        <v>1</v>
      </c>
      <c r="H1887" s="43">
        <v>4</v>
      </c>
      <c r="I1887" s="43"/>
      <c r="J1887" s="9"/>
      <c r="K1887" t="str">
        <f>VLOOKUP(A1887,MasterTutor!A:D,4,FALSE)</f>
        <v>Premium</v>
      </c>
      <c r="L1887" t="str">
        <f>VLOOKUP(A1887,MasterTutor!A:D,3,FALSE)</f>
        <v>Professional</v>
      </c>
      <c r="M1887" t="str">
        <f>VLOOKUP(A1887,MasterTutor!A:D,2,FALSE)</f>
        <v>Ian Plamondon</v>
      </c>
    </row>
    <row r="1888" spans="1:13" x14ac:dyDescent="0.2">
      <c r="A1888" s="43" t="s">
        <v>402</v>
      </c>
      <c r="B1888" s="43" t="s">
        <v>16</v>
      </c>
      <c r="C1888" s="42">
        <v>0.71</v>
      </c>
      <c r="D1888" s="42">
        <v>1.07</v>
      </c>
      <c r="E1888" s="42">
        <v>0.98</v>
      </c>
      <c r="F1888" s="42">
        <v>0.98</v>
      </c>
      <c r="G1888" s="42">
        <v>1</v>
      </c>
      <c r="H1888" s="43">
        <v>2</v>
      </c>
      <c r="I1888" s="47">
        <v>45720</v>
      </c>
      <c r="J1888" s="14">
        <v>0.75</v>
      </c>
      <c r="K1888" t="str">
        <f>VLOOKUP(A1888,MasterTutor!A:D,4,FALSE)</f>
        <v>Premium</v>
      </c>
      <c r="L1888" t="str">
        <f>VLOOKUP(A1888,MasterTutor!A:D,3,FALSE)</f>
        <v>Professional</v>
      </c>
      <c r="M1888" t="str">
        <f>VLOOKUP(A1888,MasterTutor!A:D,2,FALSE)</f>
        <v>Ian Plamondon</v>
      </c>
    </row>
    <row r="1889" spans="1:13" x14ac:dyDescent="0.2">
      <c r="A1889" s="43" t="s">
        <v>402</v>
      </c>
      <c r="B1889" s="43" t="s">
        <v>257</v>
      </c>
      <c r="C1889" s="42">
        <v>0.6</v>
      </c>
      <c r="D1889" s="42">
        <v>1.05</v>
      </c>
      <c r="E1889" s="42">
        <v>1</v>
      </c>
      <c r="F1889" s="42">
        <v>0.97</v>
      </c>
      <c r="G1889" s="42">
        <v>1</v>
      </c>
      <c r="H1889" s="43">
        <v>3</v>
      </c>
      <c r="I1889" s="44">
        <v>1</v>
      </c>
      <c r="J1889" s="12">
        <v>1</v>
      </c>
      <c r="K1889" t="str">
        <f>VLOOKUP(A1889,MasterTutor!A:D,4,FALSE)</f>
        <v>Premium</v>
      </c>
      <c r="L1889" t="str">
        <f>VLOOKUP(A1889,MasterTutor!A:D,3,FALSE)</f>
        <v>Professional</v>
      </c>
      <c r="M1889" t="str">
        <f>VLOOKUP(A1889,MasterTutor!A:D,2,FALSE)</f>
        <v>Ian Plamondon</v>
      </c>
    </row>
    <row r="1890" spans="1:13" x14ac:dyDescent="0.2">
      <c r="A1890" s="43" t="s">
        <v>402</v>
      </c>
      <c r="B1890" s="43" t="s">
        <v>29</v>
      </c>
      <c r="C1890" s="42">
        <v>0.50419999999999998</v>
      </c>
      <c r="D1890" s="42">
        <v>0.89800000000000002</v>
      </c>
      <c r="E1890" s="42">
        <v>1</v>
      </c>
      <c r="F1890" s="42">
        <v>1</v>
      </c>
      <c r="G1890" s="42">
        <v>0.8</v>
      </c>
      <c r="H1890" s="43">
        <v>2</v>
      </c>
      <c r="I1890" s="44">
        <v>1</v>
      </c>
      <c r="J1890" s="12">
        <f>I1890</f>
        <v>1</v>
      </c>
      <c r="K1890" t="str">
        <f>VLOOKUP(A1890,MasterTutor!A:D,4,FALSE)</f>
        <v>Premium</v>
      </c>
      <c r="L1890" t="str">
        <f>VLOOKUP(A1890,MasterTutor!A:D,3,FALSE)</f>
        <v>Professional</v>
      </c>
      <c r="M1890" t="str">
        <f>VLOOKUP(A1890,MasterTutor!A:D,2,FALSE)</f>
        <v>Ian Plamondon</v>
      </c>
    </row>
    <row r="1891" spans="1:13" x14ac:dyDescent="0.2">
      <c r="A1891" s="43" t="s">
        <v>402</v>
      </c>
      <c r="B1891" s="43" t="s">
        <v>17</v>
      </c>
      <c r="C1891" s="42">
        <v>0.67</v>
      </c>
      <c r="D1891" s="42">
        <v>0.98</v>
      </c>
      <c r="E1891" s="42">
        <v>1</v>
      </c>
      <c r="F1891" s="42">
        <v>0.98</v>
      </c>
      <c r="G1891" s="42">
        <v>0.89</v>
      </c>
      <c r="H1891" s="43">
        <v>2</v>
      </c>
      <c r="I1891" s="44">
        <v>1</v>
      </c>
      <c r="J1891" s="12">
        <f>I1891</f>
        <v>1</v>
      </c>
      <c r="K1891" t="str">
        <f>VLOOKUP(A1891,MasterTutor!A:D,4,FALSE)</f>
        <v>Premium</v>
      </c>
      <c r="L1891" t="str">
        <f>VLOOKUP(A1891,MasterTutor!A:D,3,FALSE)</f>
        <v>Professional</v>
      </c>
      <c r="M1891" t="str">
        <f>VLOOKUP(A1891,MasterTutor!A:D,2,FALSE)</f>
        <v>Ian Plamondon</v>
      </c>
    </row>
    <row r="1892" spans="1:13" x14ac:dyDescent="0.2">
      <c r="A1892" s="43" t="s">
        <v>402</v>
      </c>
      <c r="B1892" s="43" t="s">
        <v>18</v>
      </c>
      <c r="C1892" s="42">
        <v>0.28000000000000003</v>
      </c>
      <c r="D1892" s="42">
        <v>0.82</v>
      </c>
      <c r="E1892" s="42">
        <v>1</v>
      </c>
      <c r="F1892" s="42">
        <v>1</v>
      </c>
      <c r="G1892" s="42">
        <v>1</v>
      </c>
      <c r="H1892" s="43" t="e">
        <v>#N/A</v>
      </c>
      <c r="I1892" s="44">
        <v>1</v>
      </c>
      <c r="J1892" s="12">
        <f>I1892</f>
        <v>1</v>
      </c>
      <c r="K1892" t="str">
        <f>VLOOKUP(A1892,MasterTutor!A:D,4,FALSE)</f>
        <v>Premium</v>
      </c>
      <c r="L1892" t="str">
        <f>VLOOKUP(A1892,MasterTutor!A:D,3,FALSE)</f>
        <v>Professional</v>
      </c>
      <c r="M1892" t="str">
        <f>VLOOKUP(A1892,MasterTutor!A:D,2,FALSE)</f>
        <v>Ian Plamondon</v>
      </c>
    </row>
    <row r="1893" spans="1:13" x14ac:dyDescent="0.2">
      <c r="A1893" s="43" t="s">
        <v>402</v>
      </c>
      <c r="B1893" s="43" t="s">
        <v>20</v>
      </c>
      <c r="C1893" s="42">
        <v>0.28999999999999998</v>
      </c>
      <c r="D1893" s="42">
        <v>0.81</v>
      </c>
      <c r="E1893" s="42">
        <v>1</v>
      </c>
      <c r="F1893" s="42">
        <v>1</v>
      </c>
      <c r="G1893" s="42">
        <v>0.82</v>
      </c>
      <c r="H1893" s="43">
        <v>3</v>
      </c>
      <c r="I1893" s="44">
        <v>1</v>
      </c>
      <c r="J1893" s="12">
        <f>I1893</f>
        <v>1</v>
      </c>
      <c r="K1893" t="str">
        <f>VLOOKUP(A1893,MasterTutor!A:D,4,FALSE)</f>
        <v>Premium</v>
      </c>
      <c r="L1893" t="str">
        <f>VLOOKUP(A1893,MasterTutor!A:D,3,FALSE)</f>
        <v>Professional</v>
      </c>
      <c r="M1893" t="str">
        <f>VLOOKUP(A1893,MasterTutor!A:D,2,FALSE)</f>
        <v>Ian Plamondon</v>
      </c>
    </row>
    <row r="1894" spans="1:13" x14ac:dyDescent="0.2">
      <c r="A1894" s="43" t="s">
        <v>402</v>
      </c>
      <c r="B1894" s="43" t="s">
        <v>21</v>
      </c>
      <c r="C1894" s="42">
        <v>0.82</v>
      </c>
      <c r="D1894" s="42">
        <v>1.07</v>
      </c>
      <c r="E1894" s="42">
        <v>1</v>
      </c>
      <c r="F1894" s="42">
        <v>1</v>
      </c>
      <c r="G1894" s="42">
        <v>0.88</v>
      </c>
      <c r="H1894" s="43">
        <v>2</v>
      </c>
      <c r="I1894" s="44" t="s">
        <v>66</v>
      </c>
      <c r="J1894" s="12">
        <v>0.5</v>
      </c>
      <c r="K1894" t="str">
        <f>VLOOKUP(A1894,MasterTutor!A:D,4,FALSE)</f>
        <v>Premium</v>
      </c>
      <c r="L1894" t="str">
        <f>VLOOKUP(A1894,MasterTutor!A:D,3,FALSE)</f>
        <v>Professional</v>
      </c>
      <c r="M1894" t="str">
        <f>VLOOKUP(A1894,MasterTutor!A:D,2,FALSE)</f>
        <v>Ian Plamondon</v>
      </c>
    </row>
    <row r="1895" spans="1:13" x14ac:dyDescent="0.2">
      <c r="A1895" s="43" t="s">
        <v>402</v>
      </c>
      <c r="B1895" s="43" t="s">
        <v>22</v>
      </c>
      <c r="C1895" s="42">
        <v>1.1000000000000001</v>
      </c>
      <c r="D1895" s="42">
        <v>1.07</v>
      </c>
      <c r="E1895" s="42">
        <v>0.98</v>
      </c>
      <c r="F1895" s="42">
        <v>1</v>
      </c>
      <c r="G1895" s="42">
        <v>1</v>
      </c>
      <c r="H1895" s="43">
        <v>4</v>
      </c>
      <c r="I1895" s="44" t="s">
        <v>36</v>
      </c>
      <c r="J1895" s="12">
        <v>0</v>
      </c>
      <c r="K1895" t="str">
        <f>VLOOKUP(A1895,MasterTutor!A:D,4,FALSE)</f>
        <v>Premium</v>
      </c>
      <c r="L1895" t="str">
        <f>VLOOKUP(A1895,MasterTutor!A:D,3,FALSE)</f>
        <v>Professional</v>
      </c>
      <c r="M1895" t="str">
        <f>VLOOKUP(A1895,MasterTutor!A:D,2,FALSE)</f>
        <v>Ian Plamondon</v>
      </c>
    </row>
    <row r="1896" spans="1:13" x14ac:dyDescent="0.2">
      <c r="A1896" s="43" t="s">
        <v>403</v>
      </c>
      <c r="B1896" s="43" t="s">
        <v>14</v>
      </c>
      <c r="C1896" s="42">
        <v>0</v>
      </c>
      <c r="D1896" s="42">
        <v>0.73439999999999905</v>
      </c>
      <c r="E1896" s="42">
        <v>0</v>
      </c>
      <c r="F1896" s="42">
        <v>0</v>
      </c>
      <c r="G1896" s="42">
        <v>0</v>
      </c>
      <c r="H1896" s="43">
        <v>2</v>
      </c>
      <c r="I1896" s="44"/>
      <c r="J1896" s="12"/>
      <c r="K1896" t="str">
        <f>VLOOKUP(A1896,MasterTutor!A:D,4,FALSE)</f>
        <v>Advanced</v>
      </c>
      <c r="L1896" t="str">
        <f>VLOOKUP(A1896,MasterTutor!A:D,3,FALSE)</f>
        <v>Adjunct- BUC</v>
      </c>
      <c r="M1896" t="str">
        <f>VLOOKUP(A1896,MasterTutor!A:D,2,FALSE)</f>
        <v>Ela Cross</v>
      </c>
    </row>
    <row r="1897" spans="1:13" x14ac:dyDescent="0.2">
      <c r="A1897" s="43" t="s">
        <v>403</v>
      </c>
      <c r="B1897" s="43" t="s">
        <v>14</v>
      </c>
      <c r="C1897" s="42">
        <v>0</v>
      </c>
      <c r="D1897" s="42">
        <v>0.73439999999999905</v>
      </c>
      <c r="E1897" s="42">
        <v>0</v>
      </c>
      <c r="F1897" s="42">
        <v>0</v>
      </c>
      <c r="G1897" s="42">
        <v>0</v>
      </c>
      <c r="H1897" s="43">
        <v>2</v>
      </c>
      <c r="I1897" s="43"/>
      <c r="J1897" s="9"/>
      <c r="K1897" t="str">
        <f>VLOOKUP(A1897,MasterTutor!A:D,4,FALSE)</f>
        <v>Advanced</v>
      </c>
      <c r="L1897" t="str">
        <f>VLOOKUP(A1897,MasterTutor!A:D,3,FALSE)</f>
        <v>Adjunct- BUC</v>
      </c>
      <c r="M1897" t="str">
        <f>VLOOKUP(A1897,MasterTutor!A:D,2,FALSE)</f>
        <v>Ela Cross</v>
      </c>
    </row>
    <row r="1898" spans="1:13" x14ac:dyDescent="0.2">
      <c r="A1898" s="43" t="s">
        <v>403</v>
      </c>
      <c r="B1898" s="43" t="s">
        <v>16</v>
      </c>
      <c r="C1898" s="42">
        <v>1.05</v>
      </c>
      <c r="D1898" s="42">
        <v>1.21</v>
      </c>
      <c r="E1898" s="42">
        <v>0.99</v>
      </c>
      <c r="F1898" s="42">
        <v>0.88</v>
      </c>
      <c r="G1898" s="42">
        <v>0</v>
      </c>
      <c r="H1898" s="43">
        <v>7</v>
      </c>
      <c r="I1898" s="47" t="s">
        <v>404</v>
      </c>
      <c r="J1898" s="12">
        <v>0</v>
      </c>
      <c r="K1898" t="str">
        <f>VLOOKUP(A1898,MasterTutor!A:D,4,FALSE)</f>
        <v>Advanced</v>
      </c>
      <c r="L1898" t="str">
        <f>VLOOKUP(A1898,MasterTutor!A:D,3,FALSE)</f>
        <v>Adjunct- BUC</v>
      </c>
      <c r="M1898" t="str">
        <f>VLOOKUP(A1898,MasterTutor!A:D,2,FALSE)</f>
        <v>Ela Cross</v>
      </c>
    </row>
    <row r="1899" spans="1:13" x14ac:dyDescent="0.2">
      <c r="A1899" s="43" t="s">
        <v>403</v>
      </c>
      <c r="B1899" s="43" t="s">
        <v>257</v>
      </c>
      <c r="C1899" s="42">
        <v>1.19</v>
      </c>
      <c r="D1899" s="42">
        <v>1.28</v>
      </c>
      <c r="E1899" s="42">
        <v>1</v>
      </c>
      <c r="F1899" s="42">
        <v>0.98</v>
      </c>
      <c r="G1899" s="42">
        <v>0</v>
      </c>
      <c r="H1899" s="43">
        <v>11</v>
      </c>
      <c r="I1899" s="44" t="s">
        <v>36</v>
      </c>
      <c r="J1899" s="12">
        <v>0</v>
      </c>
      <c r="K1899" t="str">
        <f>VLOOKUP(A1899,MasterTutor!A:D,4,FALSE)</f>
        <v>Advanced</v>
      </c>
      <c r="L1899" t="str">
        <f>VLOOKUP(A1899,MasterTutor!A:D,3,FALSE)</f>
        <v>Adjunct- BUC</v>
      </c>
      <c r="M1899" t="str">
        <f>VLOOKUP(A1899,MasterTutor!A:D,2,FALSE)</f>
        <v>Ela Cross</v>
      </c>
    </row>
    <row r="1900" spans="1:13" x14ac:dyDescent="0.2">
      <c r="A1900" s="43" t="s">
        <v>403</v>
      </c>
      <c r="B1900" s="43" t="s">
        <v>29</v>
      </c>
      <c r="C1900" s="42">
        <v>1.1625000000000001</v>
      </c>
      <c r="D1900" s="42">
        <v>1.3385</v>
      </c>
      <c r="E1900" s="42">
        <v>0.98924731200000005</v>
      </c>
      <c r="F1900" s="42">
        <v>0.9375</v>
      </c>
      <c r="G1900" s="42">
        <v>0.117647059</v>
      </c>
      <c r="H1900" s="43">
        <v>17</v>
      </c>
      <c r="I1900" s="44" t="s">
        <v>189</v>
      </c>
      <c r="J1900" s="12">
        <v>0</v>
      </c>
      <c r="K1900" t="str">
        <f>VLOOKUP(A1900,MasterTutor!A:D,4,FALSE)</f>
        <v>Advanced</v>
      </c>
      <c r="L1900" t="str">
        <f>VLOOKUP(A1900,MasterTutor!A:D,3,FALSE)</f>
        <v>Adjunct- BUC</v>
      </c>
      <c r="M1900" t="str">
        <f>VLOOKUP(A1900,MasterTutor!A:D,2,FALSE)</f>
        <v>Ela Cross</v>
      </c>
    </row>
    <row r="1901" spans="1:13" x14ac:dyDescent="0.2">
      <c r="A1901" s="43" t="s">
        <v>403</v>
      </c>
      <c r="B1901" s="43" t="s">
        <v>17</v>
      </c>
      <c r="C1901" s="42">
        <v>1.08</v>
      </c>
      <c r="D1901" s="42">
        <v>1.61</v>
      </c>
      <c r="E1901" s="42">
        <v>0.99</v>
      </c>
      <c r="F1901" s="42">
        <v>0.64</v>
      </c>
      <c r="G1901" s="42">
        <v>0.42</v>
      </c>
      <c r="H1901" s="43">
        <v>1</v>
      </c>
      <c r="I1901" s="44"/>
      <c r="J1901" s="12"/>
      <c r="K1901" t="str">
        <f>VLOOKUP(A1901,MasterTutor!A:D,4,FALSE)</f>
        <v>Advanced</v>
      </c>
      <c r="L1901" t="str">
        <f>VLOOKUP(A1901,MasterTutor!A:D,3,FALSE)</f>
        <v>Adjunct- BUC</v>
      </c>
      <c r="M1901" t="str">
        <f>VLOOKUP(A1901,MasterTutor!A:D,2,FALSE)</f>
        <v>Ela Cross</v>
      </c>
    </row>
    <row r="1902" spans="1:13" x14ac:dyDescent="0.2">
      <c r="A1902" s="43" t="s">
        <v>403</v>
      </c>
      <c r="B1902" s="43" t="s">
        <v>18</v>
      </c>
      <c r="C1902" s="42">
        <v>1.01</v>
      </c>
      <c r="D1902" s="42">
        <v>1.79</v>
      </c>
      <c r="E1902" s="42">
        <v>1</v>
      </c>
      <c r="F1902" s="42">
        <v>1</v>
      </c>
      <c r="G1902" s="42">
        <v>0.4</v>
      </c>
      <c r="H1902" s="43">
        <v>5</v>
      </c>
      <c r="I1902" s="43"/>
      <c r="J1902" s="9"/>
      <c r="K1902" t="str">
        <f>VLOOKUP(A1902,MasterTutor!A:D,4,FALSE)</f>
        <v>Advanced</v>
      </c>
      <c r="L1902" t="str">
        <f>VLOOKUP(A1902,MasterTutor!A:D,3,FALSE)</f>
        <v>Adjunct- BUC</v>
      </c>
      <c r="M1902" t="str">
        <f>VLOOKUP(A1902,MasterTutor!A:D,2,FALSE)</f>
        <v>Ela Cross</v>
      </c>
    </row>
    <row r="1903" spans="1:13" x14ac:dyDescent="0.2">
      <c r="A1903" s="43" t="s">
        <v>405</v>
      </c>
      <c r="B1903" s="43" t="s">
        <v>17</v>
      </c>
      <c r="C1903" s="42">
        <v>0.5</v>
      </c>
      <c r="D1903" s="42">
        <v>0.88</v>
      </c>
      <c r="E1903" s="42">
        <v>1</v>
      </c>
      <c r="F1903" s="42">
        <v>0.96</v>
      </c>
      <c r="G1903" s="42">
        <v>0.86</v>
      </c>
      <c r="H1903" s="43">
        <v>2</v>
      </c>
      <c r="I1903" s="44"/>
      <c r="J1903" s="12"/>
      <c r="K1903" t="e">
        <f>VLOOKUP(A1903,MasterTutor!A:D,4,FALSE)</f>
        <v>#N/A</v>
      </c>
      <c r="L1903" t="e">
        <f>VLOOKUP(A1903,MasterTutor!A:D,3,FALSE)</f>
        <v>#N/A</v>
      </c>
      <c r="M1903" t="e">
        <f>VLOOKUP(A1903,MasterTutor!A:D,2,FALSE)</f>
        <v>#N/A</v>
      </c>
    </row>
    <row r="1904" spans="1:13" x14ac:dyDescent="0.2">
      <c r="A1904" s="43" t="s">
        <v>405</v>
      </c>
      <c r="B1904" s="43" t="s">
        <v>18</v>
      </c>
      <c r="C1904" s="42">
        <v>0.44</v>
      </c>
      <c r="D1904" s="42">
        <v>1.05</v>
      </c>
      <c r="E1904" s="42">
        <v>0.99</v>
      </c>
      <c r="F1904" s="42">
        <v>1</v>
      </c>
      <c r="G1904" s="42">
        <v>0.63</v>
      </c>
      <c r="H1904" s="43">
        <v>1</v>
      </c>
      <c r="I1904" s="44" t="s">
        <v>406</v>
      </c>
      <c r="J1904" s="12">
        <v>0.17</v>
      </c>
      <c r="K1904" t="e">
        <f>VLOOKUP(A1904,MasterTutor!A:D,4,FALSE)</f>
        <v>#N/A</v>
      </c>
      <c r="L1904" t="e">
        <f>VLOOKUP(A1904,MasterTutor!A:D,3,FALSE)</f>
        <v>#N/A</v>
      </c>
      <c r="M1904" t="e">
        <f>VLOOKUP(A1904,MasterTutor!A:D,2,FALSE)</f>
        <v>#N/A</v>
      </c>
    </row>
    <row r="1905" spans="1:13" x14ac:dyDescent="0.2">
      <c r="A1905" s="43" t="s">
        <v>405</v>
      </c>
      <c r="B1905" s="43" t="s">
        <v>20</v>
      </c>
      <c r="C1905" s="42">
        <v>0.59</v>
      </c>
      <c r="D1905" s="42">
        <v>1.02</v>
      </c>
      <c r="E1905" s="42">
        <v>0.98</v>
      </c>
      <c r="F1905" s="42">
        <v>0.47</v>
      </c>
      <c r="G1905" s="42">
        <v>0.54</v>
      </c>
      <c r="H1905" s="43" t="e">
        <v>#N/A</v>
      </c>
      <c r="I1905" s="44"/>
      <c r="J1905" s="12"/>
      <c r="K1905" t="e">
        <f>VLOOKUP(A1905,MasterTutor!A:D,4,FALSE)</f>
        <v>#N/A</v>
      </c>
      <c r="L1905" t="e">
        <f>VLOOKUP(A1905,MasterTutor!A:D,3,FALSE)</f>
        <v>#N/A</v>
      </c>
      <c r="M1905" t="e">
        <f>VLOOKUP(A1905,MasterTutor!A:D,2,FALSE)</f>
        <v>#N/A</v>
      </c>
    </row>
    <row r="1906" spans="1:13" x14ac:dyDescent="0.2">
      <c r="A1906" s="43" t="s">
        <v>405</v>
      </c>
      <c r="B1906" s="43" t="s">
        <v>21</v>
      </c>
      <c r="C1906" s="42">
        <v>0.56000000000000005</v>
      </c>
      <c r="D1906" s="42">
        <v>0.98</v>
      </c>
      <c r="E1906" s="42">
        <v>0.98</v>
      </c>
      <c r="F1906" s="42">
        <v>0.76</v>
      </c>
      <c r="G1906" s="42">
        <v>0</v>
      </c>
      <c r="H1906" s="43">
        <v>2</v>
      </c>
      <c r="I1906" s="44" t="s">
        <v>54</v>
      </c>
      <c r="J1906" s="12">
        <v>0</v>
      </c>
      <c r="K1906" t="e">
        <f>VLOOKUP(A1906,MasterTutor!A:D,4,FALSE)</f>
        <v>#N/A</v>
      </c>
      <c r="L1906" t="e">
        <f>VLOOKUP(A1906,MasterTutor!A:D,3,FALSE)</f>
        <v>#N/A</v>
      </c>
      <c r="M1906" t="e">
        <f>VLOOKUP(A1906,MasterTutor!A:D,2,FALSE)</f>
        <v>#N/A</v>
      </c>
    </row>
    <row r="1907" spans="1:13" x14ac:dyDescent="0.2">
      <c r="A1907" s="43" t="s">
        <v>407</v>
      </c>
      <c r="B1907" s="43" t="s">
        <v>14</v>
      </c>
      <c r="C1907" s="42">
        <v>1.0688</v>
      </c>
      <c r="D1907" s="42">
        <v>1.2004999999999999</v>
      </c>
      <c r="E1907" s="42">
        <v>0.96296296296296202</v>
      </c>
      <c r="F1907" s="42">
        <v>0.92857142857142805</v>
      </c>
      <c r="G1907" s="42">
        <v>0.86666666666666603</v>
      </c>
      <c r="H1907" s="43">
        <v>6</v>
      </c>
      <c r="I1907" s="44" t="s">
        <v>23</v>
      </c>
      <c r="J1907" s="12">
        <v>1</v>
      </c>
      <c r="K1907" t="e">
        <f>VLOOKUP(A1907,MasterTutor!A:D,4,FALSE)</f>
        <v>#N/A</v>
      </c>
      <c r="L1907" t="e">
        <f>VLOOKUP(A1907,MasterTutor!A:D,3,FALSE)</f>
        <v>#N/A</v>
      </c>
      <c r="M1907" t="e">
        <f>VLOOKUP(A1907,MasterTutor!A:D,2,FALSE)</f>
        <v>#N/A</v>
      </c>
    </row>
    <row r="1908" spans="1:13" x14ac:dyDescent="0.2">
      <c r="A1908" s="43" t="s">
        <v>407</v>
      </c>
      <c r="B1908" s="43" t="s">
        <v>16</v>
      </c>
      <c r="C1908" s="42">
        <v>0.46</v>
      </c>
      <c r="D1908" s="42">
        <v>0.98</v>
      </c>
      <c r="E1908" s="42">
        <v>1</v>
      </c>
      <c r="F1908" s="42">
        <v>0.93</v>
      </c>
      <c r="G1908" s="42">
        <v>0.67</v>
      </c>
      <c r="H1908" s="43">
        <v>4</v>
      </c>
      <c r="I1908" s="47"/>
      <c r="J1908" s="9"/>
      <c r="K1908" t="e">
        <f>VLOOKUP(A1908,MasterTutor!A:D,4,FALSE)</f>
        <v>#N/A</v>
      </c>
      <c r="L1908" t="e">
        <f>VLOOKUP(A1908,MasterTutor!A:D,3,FALSE)</f>
        <v>#N/A</v>
      </c>
      <c r="M1908" t="e">
        <f>VLOOKUP(A1908,MasterTutor!A:D,2,FALSE)</f>
        <v>#N/A</v>
      </c>
    </row>
    <row r="1909" spans="1:13" x14ac:dyDescent="0.2">
      <c r="A1909" s="43" t="s">
        <v>407</v>
      </c>
      <c r="B1909" s="43" t="s">
        <v>17</v>
      </c>
      <c r="C1909" s="42">
        <v>0.85</v>
      </c>
      <c r="D1909" s="42">
        <v>1.1499999999999999</v>
      </c>
      <c r="E1909" s="42">
        <v>0.98</v>
      </c>
      <c r="F1909" s="42">
        <v>0.88</v>
      </c>
      <c r="G1909" s="42">
        <v>0.72</v>
      </c>
      <c r="H1909" s="43">
        <v>3</v>
      </c>
      <c r="I1909" s="44">
        <v>1</v>
      </c>
      <c r="J1909" s="12">
        <f>I1909</f>
        <v>1</v>
      </c>
      <c r="K1909" t="e">
        <f>VLOOKUP(A1909,MasterTutor!A:D,4,FALSE)</f>
        <v>#N/A</v>
      </c>
      <c r="L1909" t="e">
        <f>VLOOKUP(A1909,MasterTutor!A:D,3,FALSE)</f>
        <v>#N/A</v>
      </c>
      <c r="M1909" t="e">
        <f>VLOOKUP(A1909,MasterTutor!A:D,2,FALSE)</f>
        <v>#N/A</v>
      </c>
    </row>
    <row r="1910" spans="1:13" x14ac:dyDescent="0.2">
      <c r="A1910" s="43" t="s">
        <v>407</v>
      </c>
      <c r="B1910" s="43" t="s">
        <v>18</v>
      </c>
      <c r="C1910" s="42">
        <v>1.18</v>
      </c>
      <c r="D1910" s="42">
        <v>1.65</v>
      </c>
      <c r="E1910" s="42">
        <v>0.98</v>
      </c>
      <c r="F1910" s="42">
        <v>0.95</v>
      </c>
      <c r="G1910" s="42">
        <v>0.46</v>
      </c>
      <c r="H1910" s="43">
        <v>9</v>
      </c>
      <c r="I1910" s="44" t="s">
        <v>35</v>
      </c>
      <c r="J1910" s="12">
        <v>0.75</v>
      </c>
      <c r="K1910" t="e">
        <f>VLOOKUP(A1910,MasterTutor!A:D,4,FALSE)</f>
        <v>#N/A</v>
      </c>
      <c r="L1910" t="e">
        <f>VLOOKUP(A1910,MasterTutor!A:D,3,FALSE)</f>
        <v>#N/A</v>
      </c>
      <c r="M1910" t="e">
        <f>VLOOKUP(A1910,MasterTutor!A:D,2,FALSE)</f>
        <v>#N/A</v>
      </c>
    </row>
    <row r="1911" spans="1:13" x14ac:dyDescent="0.2">
      <c r="A1911" s="43" t="s">
        <v>407</v>
      </c>
      <c r="B1911" s="43" t="s">
        <v>20</v>
      </c>
      <c r="C1911" s="42">
        <v>1.49</v>
      </c>
      <c r="D1911" s="42">
        <v>1.47</v>
      </c>
      <c r="E1911" s="42">
        <v>1</v>
      </c>
      <c r="F1911" s="42">
        <v>0.94</v>
      </c>
      <c r="G1911" s="42">
        <v>0.75</v>
      </c>
      <c r="H1911" s="43">
        <v>4</v>
      </c>
      <c r="I1911" s="43"/>
      <c r="J1911" s="9"/>
      <c r="K1911" t="e">
        <f>VLOOKUP(A1911,MasterTutor!A:D,4,FALSE)</f>
        <v>#N/A</v>
      </c>
      <c r="L1911" t="e">
        <f>VLOOKUP(A1911,MasterTutor!A:D,3,FALSE)</f>
        <v>#N/A</v>
      </c>
      <c r="M1911" t="e">
        <f>VLOOKUP(A1911,MasterTutor!A:D,2,FALSE)</f>
        <v>#N/A</v>
      </c>
    </row>
    <row r="1912" spans="1:13" x14ac:dyDescent="0.2">
      <c r="A1912" s="43" t="s">
        <v>407</v>
      </c>
      <c r="B1912" s="43" t="s">
        <v>21</v>
      </c>
      <c r="C1912" s="42">
        <v>0.78</v>
      </c>
      <c r="D1912" s="42">
        <v>1.1299999999999999</v>
      </c>
      <c r="E1912" s="42">
        <v>0.98</v>
      </c>
      <c r="F1912" s="42">
        <v>1</v>
      </c>
      <c r="G1912" s="42">
        <v>0.94</v>
      </c>
      <c r="H1912" s="43">
        <v>5</v>
      </c>
      <c r="I1912" s="44" t="s">
        <v>83</v>
      </c>
      <c r="J1912" s="12">
        <v>0.71</v>
      </c>
      <c r="K1912" t="e">
        <f>VLOOKUP(A1912,MasterTutor!A:D,4,FALSE)</f>
        <v>#N/A</v>
      </c>
      <c r="L1912" t="e">
        <f>VLOOKUP(A1912,MasterTutor!A:D,3,FALSE)</f>
        <v>#N/A</v>
      </c>
      <c r="M1912" t="e">
        <f>VLOOKUP(A1912,MasterTutor!A:D,2,FALSE)</f>
        <v>#N/A</v>
      </c>
    </row>
    <row r="1913" spans="1:13" x14ac:dyDescent="0.2">
      <c r="A1913" s="43" t="s">
        <v>407</v>
      </c>
      <c r="B1913" s="43" t="s">
        <v>22</v>
      </c>
      <c r="C1913" s="42">
        <v>1</v>
      </c>
      <c r="D1913" s="42">
        <v>1.27</v>
      </c>
      <c r="E1913" s="42">
        <v>1</v>
      </c>
      <c r="F1913" s="42">
        <v>0.88</v>
      </c>
      <c r="G1913" s="42">
        <v>0.85</v>
      </c>
      <c r="H1913" s="43">
        <v>7</v>
      </c>
      <c r="I1913" s="44" t="s">
        <v>48</v>
      </c>
      <c r="J1913" s="12">
        <v>1</v>
      </c>
      <c r="K1913" t="e">
        <f>VLOOKUP(A1913,MasterTutor!A:D,4,FALSE)</f>
        <v>#N/A</v>
      </c>
      <c r="L1913" t="e">
        <f>VLOOKUP(A1913,MasterTutor!A:D,3,FALSE)</f>
        <v>#N/A</v>
      </c>
      <c r="M1913" t="e">
        <f>VLOOKUP(A1913,MasterTutor!A:D,2,FALSE)</f>
        <v>#N/A</v>
      </c>
    </row>
    <row r="1914" spans="1:13" x14ac:dyDescent="0.2">
      <c r="A1914" s="43" t="s">
        <v>408</v>
      </c>
      <c r="B1914" s="43" t="s">
        <v>14</v>
      </c>
      <c r="C1914" s="42">
        <v>0.75</v>
      </c>
      <c r="D1914" s="42">
        <v>0.91449999999999998</v>
      </c>
      <c r="E1914" s="42">
        <v>1</v>
      </c>
      <c r="F1914" s="42">
        <v>0.80327868852458995</v>
      </c>
      <c r="G1914" s="42">
        <v>0.36842105263157798</v>
      </c>
      <c r="H1914" s="43">
        <v>8</v>
      </c>
      <c r="I1914" s="44" t="s">
        <v>119</v>
      </c>
      <c r="J1914" s="12">
        <v>0</v>
      </c>
      <c r="K1914" t="str">
        <f>VLOOKUP(A1914,MasterTutor!A:D,4,FALSE)</f>
        <v>Advanced</v>
      </c>
      <c r="L1914" t="str">
        <f>VLOOKUP(A1914,MasterTutor!A:D,3,FALSE)</f>
        <v>Professional</v>
      </c>
      <c r="M1914" t="str">
        <f>VLOOKUP(A1914,MasterTutor!A:D,2,FALSE)</f>
        <v>Ela Cross</v>
      </c>
    </row>
    <row r="1915" spans="1:13" x14ac:dyDescent="0.2">
      <c r="A1915" s="43" t="s">
        <v>408</v>
      </c>
      <c r="B1915" s="43" t="s">
        <v>16</v>
      </c>
      <c r="C1915" s="42">
        <v>0.71</v>
      </c>
      <c r="D1915" s="42">
        <v>0.69</v>
      </c>
      <c r="E1915" s="42">
        <v>0.94</v>
      </c>
      <c r="F1915" s="42">
        <v>0.71</v>
      </c>
      <c r="G1915" s="42">
        <v>0.32</v>
      </c>
      <c r="H1915" s="43">
        <v>7</v>
      </c>
      <c r="I1915" s="47" t="s">
        <v>148</v>
      </c>
      <c r="J1915" s="12">
        <v>0</v>
      </c>
      <c r="K1915" t="str">
        <f>VLOOKUP(A1915,MasterTutor!A:D,4,FALSE)</f>
        <v>Advanced</v>
      </c>
      <c r="L1915" t="str">
        <f>VLOOKUP(A1915,MasterTutor!A:D,3,FALSE)</f>
        <v>Professional</v>
      </c>
      <c r="M1915" t="str">
        <f>VLOOKUP(A1915,MasterTutor!A:D,2,FALSE)</f>
        <v>Ela Cross</v>
      </c>
    </row>
    <row r="1916" spans="1:13" x14ac:dyDescent="0.2">
      <c r="A1916" s="43" t="s">
        <v>408</v>
      </c>
      <c r="B1916" s="43" t="s">
        <v>257</v>
      </c>
      <c r="C1916" s="42">
        <v>0.45</v>
      </c>
      <c r="D1916" s="42">
        <v>0.52</v>
      </c>
      <c r="E1916" s="42">
        <v>0.96</v>
      </c>
      <c r="F1916" s="42">
        <v>0.71</v>
      </c>
      <c r="G1916" s="42">
        <v>0.83</v>
      </c>
      <c r="H1916" s="43">
        <v>9</v>
      </c>
      <c r="I1916" s="43"/>
      <c r="J1916" s="12"/>
      <c r="K1916" t="str">
        <f>VLOOKUP(A1916,MasterTutor!A:D,4,FALSE)</f>
        <v>Advanced</v>
      </c>
      <c r="L1916" t="str">
        <f>VLOOKUP(A1916,MasterTutor!A:D,3,FALSE)</f>
        <v>Professional</v>
      </c>
      <c r="M1916" t="str">
        <f>VLOOKUP(A1916,MasterTutor!A:D,2,FALSE)</f>
        <v>Ela Cross</v>
      </c>
    </row>
    <row r="1917" spans="1:13" x14ac:dyDescent="0.2">
      <c r="A1917" s="43" t="s">
        <v>408</v>
      </c>
      <c r="B1917" s="43" t="s">
        <v>29</v>
      </c>
      <c r="C1917" s="42">
        <v>0.67079999999999995</v>
      </c>
      <c r="D1917" s="42">
        <v>0.77300000000000002</v>
      </c>
      <c r="E1917" s="42">
        <v>1</v>
      </c>
      <c r="F1917" s="42">
        <v>0.97959183699999997</v>
      </c>
      <c r="G1917" s="42">
        <v>0.8</v>
      </c>
      <c r="H1917" s="43">
        <v>14</v>
      </c>
      <c r="I1917" s="44" t="s">
        <v>189</v>
      </c>
      <c r="J1917" s="12">
        <v>0</v>
      </c>
      <c r="K1917" t="str">
        <f>VLOOKUP(A1917,MasterTutor!A:D,4,FALSE)</f>
        <v>Advanced</v>
      </c>
      <c r="L1917" t="str">
        <f>VLOOKUP(A1917,MasterTutor!A:D,3,FALSE)</f>
        <v>Professional</v>
      </c>
      <c r="M1917" t="str">
        <f>VLOOKUP(A1917,MasterTutor!A:D,2,FALSE)</f>
        <v>Ela Cross</v>
      </c>
    </row>
    <row r="1918" spans="1:13" x14ac:dyDescent="0.2">
      <c r="A1918" s="43" t="s">
        <v>408</v>
      </c>
      <c r="B1918" s="43" t="s">
        <v>17</v>
      </c>
      <c r="C1918" s="42">
        <v>0.63</v>
      </c>
      <c r="D1918" s="42">
        <v>0.97</v>
      </c>
      <c r="E1918" s="42">
        <v>0.99</v>
      </c>
      <c r="F1918" s="42">
        <v>0.74</v>
      </c>
      <c r="G1918" s="42">
        <v>0.86</v>
      </c>
      <c r="H1918" s="43">
        <v>2</v>
      </c>
      <c r="I1918" s="44" t="s">
        <v>252</v>
      </c>
      <c r="J1918" s="12">
        <v>0.28999999999999998</v>
      </c>
      <c r="K1918" t="str">
        <f>VLOOKUP(A1918,MasterTutor!A:D,4,FALSE)</f>
        <v>Advanced</v>
      </c>
      <c r="L1918" t="str">
        <f>VLOOKUP(A1918,MasterTutor!A:D,3,FALSE)</f>
        <v>Professional</v>
      </c>
      <c r="M1918" t="str">
        <f>VLOOKUP(A1918,MasterTutor!A:D,2,FALSE)</f>
        <v>Ela Cross</v>
      </c>
    </row>
    <row r="1919" spans="1:13" x14ac:dyDescent="0.2">
      <c r="A1919" s="43" t="s">
        <v>408</v>
      </c>
      <c r="B1919" s="43" t="s">
        <v>18</v>
      </c>
      <c r="C1919" s="42">
        <v>0.73</v>
      </c>
      <c r="D1919" s="42">
        <v>0.97</v>
      </c>
      <c r="E1919" s="42">
        <v>1</v>
      </c>
      <c r="F1919" s="42">
        <v>0.79</v>
      </c>
      <c r="G1919" s="42">
        <v>0.67</v>
      </c>
      <c r="H1919" s="43">
        <v>6</v>
      </c>
      <c r="I1919" s="44"/>
      <c r="J1919" s="12"/>
      <c r="K1919" t="str">
        <f>VLOOKUP(A1919,MasterTutor!A:D,4,FALSE)</f>
        <v>Advanced</v>
      </c>
      <c r="L1919" t="str">
        <f>VLOOKUP(A1919,MasterTutor!A:D,3,FALSE)</f>
        <v>Professional</v>
      </c>
      <c r="M1919" t="str">
        <f>VLOOKUP(A1919,MasterTutor!A:D,2,FALSE)</f>
        <v>Ela Cross</v>
      </c>
    </row>
    <row r="1920" spans="1:13" x14ac:dyDescent="0.2">
      <c r="A1920" s="43" t="s">
        <v>408</v>
      </c>
      <c r="B1920" s="43" t="s">
        <v>20</v>
      </c>
      <c r="C1920" s="42">
        <v>0.64</v>
      </c>
      <c r="D1920" s="42">
        <v>1.05</v>
      </c>
      <c r="E1920" s="42">
        <v>1</v>
      </c>
      <c r="F1920" s="42">
        <v>1</v>
      </c>
      <c r="G1920" s="42">
        <v>0.4</v>
      </c>
      <c r="H1920" s="43">
        <v>9</v>
      </c>
      <c r="I1920" s="44"/>
      <c r="J1920" s="12"/>
      <c r="K1920" t="str">
        <f>VLOOKUP(A1920,MasterTutor!A:D,4,FALSE)</f>
        <v>Advanced</v>
      </c>
      <c r="L1920" t="str">
        <f>VLOOKUP(A1920,MasterTutor!A:D,3,FALSE)</f>
        <v>Professional</v>
      </c>
      <c r="M1920" t="str">
        <f>VLOOKUP(A1920,MasterTutor!A:D,2,FALSE)</f>
        <v>Ela Cross</v>
      </c>
    </row>
    <row r="1921" spans="1:13" x14ac:dyDescent="0.2">
      <c r="A1921" s="43" t="s">
        <v>408</v>
      </c>
      <c r="B1921" s="43" t="s">
        <v>21</v>
      </c>
      <c r="C1921" s="42">
        <v>0.77</v>
      </c>
      <c r="D1921" s="42">
        <v>1.04</v>
      </c>
      <c r="E1921" s="42">
        <v>0.99</v>
      </c>
      <c r="F1921" s="42">
        <v>0.79</v>
      </c>
      <c r="G1921" s="42">
        <v>0.12</v>
      </c>
      <c r="H1921" s="43">
        <v>3</v>
      </c>
      <c r="I1921" s="44" t="s">
        <v>263</v>
      </c>
      <c r="J1921" s="12">
        <v>0.5</v>
      </c>
      <c r="K1921" t="str">
        <f>VLOOKUP(A1921,MasterTutor!A:D,4,FALSE)</f>
        <v>Advanced</v>
      </c>
      <c r="L1921" t="str">
        <f>VLOOKUP(A1921,MasterTutor!A:D,3,FALSE)</f>
        <v>Professional</v>
      </c>
      <c r="M1921" t="str">
        <f>VLOOKUP(A1921,MasterTutor!A:D,2,FALSE)</f>
        <v>Ela Cross</v>
      </c>
    </row>
    <row r="1922" spans="1:13" x14ac:dyDescent="0.2">
      <c r="A1922" s="43" t="s">
        <v>408</v>
      </c>
      <c r="B1922" s="43" t="s">
        <v>22</v>
      </c>
      <c r="C1922" s="42">
        <v>0.85</v>
      </c>
      <c r="D1922" s="42">
        <v>1.02</v>
      </c>
      <c r="E1922" s="42">
        <v>1</v>
      </c>
      <c r="F1922" s="42">
        <v>0.62</v>
      </c>
      <c r="G1922" s="42">
        <v>0</v>
      </c>
      <c r="H1922" s="43">
        <v>4</v>
      </c>
      <c r="I1922" s="44" t="s">
        <v>119</v>
      </c>
      <c r="J1922" s="12">
        <v>0</v>
      </c>
      <c r="K1922" t="str">
        <f>VLOOKUP(A1922,MasterTutor!A:D,4,FALSE)</f>
        <v>Advanced</v>
      </c>
      <c r="L1922" t="str">
        <f>VLOOKUP(A1922,MasterTutor!A:D,3,FALSE)</f>
        <v>Professional</v>
      </c>
      <c r="M1922" t="str">
        <f>VLOOKUP(A1922,MasterTutor!A:D,2,FALSE)</f>
        <v>Ela Cross</v>
      </c>
    </row>
    <row r="1923" spans="1:13" x14ac:dyDescent="0.2">
      <c r="A1923" s="43" t="s">
        <v>409</v>
      </c>
      <c r="B1923" s="43" t="s">
        <v>14</v>
      </c>
      <c r="C1923" s="42">
        <v>0.52080000000000004</v>
      </c>
      <c r="D1923" s="42">
        <v>1.0897999999999901</v>
      </c>
      <c r="E1923" s="42">
        <v>0.2</v>
      </c>
      <c r="F1923" s="42">
        <v>1</v>
      </c>
      <c r="G1923" s="42">
        <v>1</v>
      </c>
      <c r="H1923" s="43">
        <v>1</v>
      </c>
      <c r="I1923" s="44" t="s">
        <v>36</v>
      </c>
      <c r="J1923" s="12">
        <v>0</v>
      </c>
      <c r="K1923" t="str">
        <f>VLOOKUP(A1923,MasterTutor!A:D,4,FALSE)</f>
        <v>Distinguished</v>
      </c>
      <c r="L1923" t="str">
        <f>VLOOKUP(A1923,MasterTutor!A:D,3,FALSE)</f>
        <v>Adjunct</v>
      </c>
      <c r="M1923" t="str">
        <f>VLOOKUP(A1923,MasterTutor!A:D,2,FALSE)</f>
        <v>Annelies de Groot</v>
      </c>
    </row>
    <row r="1924" spans="1:13" x14ac:dyDescent="0.2">
      <c r="A1924" s="43" t="s">
        <v>409</v>
      </c>
      <c r="B1924" s="43" t="s">
        <v>16</v>
      </c>
      <c r="C1924" s="42">
        <v>0.67</v>
      </c>
      <c r="D1924" s="42">
        <v>1.31</v>
      </c>
      <c r="E1924" s="42">
        <v>0.83</v>
      </c>
      <c r="F1924" s="42">
        <v>1</v>
      </c>
      <c r="G1924" s="42">
        <v>0.75</v>
      </c>
      <c r="H1924" s="43">
        <v>0</v>
      </c>
      <c r="I1924" s="47">
        <v>45658</v>
      </c>
      <c r="J1924" s="12">
        <v>1</v>
      </c>
      <c r="K1924" t="str">
        <f>VLOOKUP(A1924,MasterTutor!A:D,4,FALSE)</f>
        <v>Distinguished</v>
      </c>
      <c r="L1924" t="str">
        <f>VLOOKUP(A1924,MasterTutor!A:D,3,FALSE)</f>
        <v>Adjunct</v>
      </c>
      <c r="M1924" t="str">
        <f>VLOOKUP(A1924,MasterTutor!A:D,2,FALSE)</f>
        <v>Annelies de Groot</v>
      </c>
    </row>
    <row r="1925" spans="1:13" x14ac:dyDescent="0.2">
      <c r="A1925" s="43" t="s">
        <v>409</v>
      </c>
      <c r="B1925" s="43" t="s">
        <v>257</v>
      </c>
      <c r="C1925" s="42">
        <v>0.55000000000000004</v>
      </c>
      <c r="D1925" s="42">
        <v>1.28</v>
      </c>
      <c r="E1925" s="42">
        <v>1</v>
      </c>
      <c r="F1925" s="42">
        <v>0.95</v>
      </c>
      <c r="G1925" s="42">
        <v>0.6</v>
      </c>
      <c r="H1925" s="43">
        <v>0</v>
      </c>
      <c r="I1925" s="44"/>
      <c r="J1925" s="12"/>
      <c r="K1925" t="str">
        <f>VLOOKUP(A1925,MasterTutor!A:D,4,FALSE)</f>
        <v>Distinguished</v>
      </c>
      <c r="L1925" t="str">
        <f>VLOOKUP(A1925,MasterTutor!A:D,3,FALSE)</f>
        <v>Adjunct</v>
      </c>
      <c r="M1925" t="str">
        <f>VLOOKUP(A1925,MasterTutor!A:D,2,FALSE)</f>
        <v>Annelies de Groot</v>
      </c>
    </row>
    <row r="1926" spans="1:13" x14ac:dyDescent="0.2">
      <c r="A1926" s="43" t="s">
        <v>409</v>
      </c>
      <c r="B1926" s="43" t="s">
        <v>29</v>
      </c>
      <c r="C1926" s="42">
        <v>0.53129999999999999</v>
      </c>
      <c r="D1926" s="42">
        <v>1.1445000000000001</v>
      </c>
      <c r="E1926" s="42">
        <v>0.95238095199999995</v>
      </c>
      <c r="F1926" s="42">
        <v>1</v>
      </c>
      <c r="G1926" s="42">
        <v>0.66666666699999999</v>
      </c>
      <c r="H1926" s="43">
        <v>1</v>
      </c>
      <c r="I1926" s="44" t="s">
        <v>32</v>
      </c>
      <c r="J1926" s="12">
        <v>0</v>
      </c>
      <c r="K1926" t="str">
        <f>VLOOKUP(A1926,MasterTutor!A:D,4,FALSE)</f>
        <v>Distinguished</v>
      </c>
      <c r="L1926" t="str">
        <f>VLOOKUP(A1926,MasterTutor!A:D,3,FALSE)</f>
        <v>Adjunct</v>
      </c>
      <c r="M1926" t="str">
        <f>VLOOKUP(A1926,MasterTutor!A:D,2,FALSE)</f>
        <v>Annelies de Groot</v>
      </c>
    </row>
    <row r="1927" spans="1:13" x14ac:dyDescent="0.2">
      <c r="A1927" s="43" t="s">
        <v>409</v>
      </c>
      <c r="B1927" s="43" t="s">
        <v>17</v>
      </c>
      <c r="C1927" s="42">
        <v>0.7</v>
      </c>
      <c r="D1927" s="42">
        <v>1.17</v>
      </c>
      <c r="E1927" s="42">
        <v>0.98</v>
      </c>
      <c r="F1927" s="42">
        <v>0.74</v>
      </c>
      <c r="G1927" s="42">
        <v>1</v>
      </c>
      <c r="H1927" s="43">
        <v>2</v>
      </c>
      <c r="I1927" s="43"/>
      <c r="J1927" s="9"/>
      <c r="K1927" t="str">
        <f>VLOOKUP(A1927,MasterTutor!A:D,4,FALSE)</f>
        <v>Distinguished</v>
      </c>
      <c r="L1927" t="str">
        <f>VLOOKUP(A1927,MasterTutor!A:D,3,FALSE)</f>
        <v>Adjunct</v>
      </c>
      <c r="M1927" t="str">
        <f>VLOOKUP(A1927,MasterTutor!A:D,2,FALSE)</f>
        <v>Annelies de Groot</v>
      </c>
    </row>
    <row r="1928" spans="1:13" x14ac:dyDescent="0.2">
      <c r="A1928" s="43" t="s">
        <v>409</v>
      </c>
      <c r="B1928" s="43" t="s">
        <v>18</v>
      </c>
      <c r="C1928" s="42">
        <v>0.23</v>
      </c>
      <c r="D1928" s="42">
        <v>1.18</v>
      </c>
      <c r="E1928" s="42">
        <v>1</v>
      </c>
      <c r="F1928" s="42">
        <v>0.83</v>
      </c>
      <c r="G1928" s="42">
        <v>1</v>
      </c>
      <c r="H1928" s="43">
        <v>1</v>
      </c>
      <c r="I1928" s="43"/>
      <c r="J1928" s="9"/>
      <c r="K1928" t="str">
        <f>VLOOKUP(A1928,MasterTutor!A:D,4,FALSE)</f>
        <v>Distinguished</v>
      </c>
      <c r="L1928" t="str">
        <f>VLOOKUP(A1928,MasterTutor!A:D,3,FALSE)</f>
        <v>Adjunct</v>
      </c>
      <c r="M1928" t="str">
        <f>VLOOKUP(A1928,MasterTutor!A:D,2,FALSE)</f>
        <v>Annelies de Groot</v>
      </c>
    </row>
    <row r="1929" spans="1:13" x14ac:dyDescent="0.2">
      <c r="A1929" s="43" t="s">
        <v>409</v>
      </c>
      <c r="B1929" s="43" t="s">
        <v>20</v>
      </c>
      <c r="C1929" s="42">
        <v>0.46</v>
      </c>
      <c r="D1929" s="42">
        <v>1.0900000000000001</v>
      </c>
      <c r="E1929" s="42">
        <v>1</v>
      </c>
      <c r="F1929" s="42">
        <v>1</v>
      </c>
      <c r="G1929" s="42">
        <v>0</v>
      </c>
      <c r="H1929" s="43">
        <v>2</v>
      </c>
      <c r="I1929" s="43"/>
      <c r="J1929" s="9"/>
      <c r="K1929" t="str">
        <f>VLOOKUP(A1929,MasterTutor!A:D,4,FALSE)</f>
        <v>Distinguished</v>
      </c>
      <c r="L1929" t="str">
        <f>VLOOKUP(A1929,MasterTutor!A:D,3,FALSE)</f>
        <v>Adjunct</v>
      </c>
      <c r="M1929" t="str">
        <f>VLOOKUP(A1929,MasterTutor!A:D,2,FALSE)</f>
        <v>Annelies de Groot</v>
      </c>
    </row>
    <row r="1930" spans="1:13" x14ac:dyDescent="0.2">
      <c r="A1930" s="43" t="s">
        <v>409</v>
      </c>
      <c r="B1930" s="43" t="s">
        <v>21</v>
      </c>
      <c r="C1930" s="42">
        <v>0.31</v>
      </c>
      <c r="D1930" s="42">
        <v>1.1200000000000001</v>
      </c>
      <c r="E1930" s="42">
        <v>1</v>
      </c>
      <c r="F1930" s="42">
        <v>1</v>
      </c>
      <c r="G1930" s="42">
        <v>0.33</v>
      </c>
      <c r="H1930" s="43">
        <v>1</v>
      </c>
      <c r="I1930" s="46"/>
      <c r="J1930" s="9"/>
      <c r="K1930" t="str">
        <f>VLOOKUP(A1930,MasterTutor!A:D,4,FALSE)</f>
        <v>Distinguished</v>
      </c>
      <c r="L1930" t="str">
        <f>VLOOKUP(A1930,MasterTutor!A:D,3,FALSE)</f>
        <v>Adjunct</v>
      </c>
      <c r="M1930" t="str">
        <f>VLOOKUP(A1930,MasterTutor!A:D,2,FALSE)</f>
        <v>Annelies de Groot</v>
      </c>
    </row>
    <row r="1931" spans="1:13" x14ac:dyDescent="0.2">
      <c r="A1931" s="43" t="s">
        <v>409</v>
      </c>
      <c r="B1931" s="43" t="s">
        <v>22</v>
      </c>
      <c r="C1931" s="42">
        <v>0.25</v>
      </c>
      <c r="D1931" s="42">
        <v>1.05</v>
      </c>
      <c r="E1931" s="42">
        <v>1</v>
      </c>
      <c r="F1931" s="42">
        <v>0.71</v>
      </c>
      <c r="G1931" s="42">
        <v>1</v>
      </c>
      <c r="H1931" s="43">
        <v>2</v>
      </c>
      <c r="I1931" s="46"/>
      <c r="J1931" s="9"/>
      <c r="K1931" t="str">
        <f>VLOOKUP(A1931,MasterTutor!A:D,4,FALSE)</f>
        <v>Distinguished</v>
      </c>
      <c r="L1931" t="str">
        <f>VLOOKUP(A1931,MasterTutor!A:D,3,FALSE)</f>
        <v>Adjunct</v>
      </c>
      <c r="M1931" t="str">
        <f>VLOOKUP(A1931,MasterTutor!A:D,2,FALSE)</f>
        <v>Annelies de Groot</v>
      </c>
    </row>
    <row r="1932" spans="1:13" x14ac:dyDescent="0.2">
      <c r="A1932" s="43" t="s">
        <v>410</v>
      </c>
      <c r="B1932" s="43" t="s">
        <v>16</v>
      </c>
      <c r="C1932" s="42">
        <v>0</v>
      </c>
      <c r="D1932" s="42">
        <v>0</v>
      </c>
      <c r="E1932" s="42">
        <v>0</v>
      </c>
      <c r="F1932" s="42">
        <v>0</v>
      </c>
      <c r="G1932" s="42">
        <v>0</v>
      </c>
      <c r="H1932" s="43">
        <v>0</v>
      </c>
      <c r="I1932" s="47"/>
      <c r="J1932" s="9"/>
      <c r="K1932" t="str">
        <f>VLOOKUP(A1932,MasterTutor!A:D,4,FALSE)</f>
        <v>Advanced</v>
      </c>
      <c r="L1932" t="str">
        <f>VLOOKUP(A1932,MasterTutor!A:D,3,FALSE)</f>
        <v xml:space="preserve">Professional </v>
      </c>
      <c r="M1932" t="str">
        <f>VLOOKUP(A1932,MasterTutor!A:D,2,FALSE)</f>
        <v>Annelies de Groot</v>
      </c>
    </row>
    <row r="1933" spans="1:13" x14ac:dyDescent="0.2">
      <c r="A1933" s="43" t="s">
        <v>410</v>
      </c>
      <c r="B1933" s="43" t="s">
        <v>257</v>
      </c>
      <c r="C1933" s="42">
        <v>0.25</v>
      </c>
      <c r="D1933" s="42">
        <v>0.69</v>
      </c>
      <c r="E1933" s="42">
        <v>1</v>
      </c>
      <c r="F1933" s="42">
        <v>0.95</v>
      </c>
      <c r="G1933" s="42">
        <v>0</v>
      </c>
      <c r="H1933" s="43">
        <v>2</v>
      </c>
      <c r="I1933" s="44">
        <v>0.75</v>
      </c>
      <c r="J1933" s="12">
        <v>0.75</v>
      </c>
      <c r="K1933" t="str">
        <f>VLOOKUP(A1933,MasterTutor!A:D,4,FALSE)</f>
        <v>Advanced</v>
      </c>
      <c r="L1933" t="str">
        <f>VLOOKUP(A1933,MasterTutor!A:D,3,FALSE)</f>
        <v xml:space="preserve">Professional </v>
      </c>
      <c r="M1933" t="str">
        <f>VLOOKUP(A1933,MasterTutor!A:D,2,FALSE)</f>
        <v>Annelies de Groot</v>
      </c>
    </row>
    <row r="1934" spans="1:13" x14ac:dyDescent="0.2">
      <c r="A1934" s="43" t="s">
        <v>410</v>
      </c>
      <c r="B1934" s="43" t="s">
        <v>29</v>
      </c>
      <c r="C1934" s="42">
        <v>0.875</v>
      </c>
      <c r="D1934" s="42">
        <v>0.99129999999999996</v>
      </c>
      <c r="E1934" s="42">
        <v>0.991304348</v>
      </c>
      <c r="F1934" s="42">
        <v>0.94520547899999996</v>
      </c>
      <c r="G1934" s="42">
        <v>0.85714285700000004</v>
      </c>
      <c r="H1934" s="43">
        <v>9</v>
      </c>
      <c r="I1934" s="44">
        <v>0.72727272727272729</v>
      </c>
      <c r="J1934" s="12">
        <f>I1934</f>
        <v>0.72727272727272729</v>
      </c>
      <c r="K1934" t="str">
        <f>VLOOKUP(A1934,MasterTutor!A:D,4,FALSE)</f>
        <v>Advanced</v>
      </c>
      <c r="L1934" t="str">
        <f>VLOOKUP(A1934,MasterTutor!A:D,3,FALSE)</f>
        <v xml:space="preserve">Professional </v>
      </c>
      <c r="M1934" t="str">
        <f>VLOOKUP(A1934,MasterTutor!A:D,2,FALSE)</f>
        <v>Annelies de Groot</v>
      </c>
    </row>
    <row r="1935" spans="1:13" x14ac:dyDescent="0.2">
      <c r="A1935" s="43" t="s">
        <v>411</v>
      </c>
      <c r="B1935" s="43" t="s">
        <v>14</v>
      </c>
      <c r="C1935" s="42">
        <v>0.62149999999999905</v>
      </c>
      <c r="D1935" s="42">
        <v>0.72970000000000002</v>
      </c>
      <c r="E1935" s="42">
        <v>1</v>
      </c>
      <c r="F1935" s="42">
        <v>0.98181818181818103</v>
      </c>
      <c r="G1935" s="42">
        <v>0.95833333333333304</v>
      </c>
      <c r="H1935" s="43">
        <v>1</v>
      </c>
      <c r="I1935" s="44" t="s">
        <v>23</v>
      </c>
      <c r="J1935" s="12">
        <v>1</v>
      </c>
      <c r="K1935" t="str">
        <f>VLOOKUP(A1935,MasterTutor!A:D,4,FALSE)</f>
        <v>Premium</v>
      </c>
      <c r="L1935" t="str">
        <f>VLOOKUP(A1935,MasterTutor!A:D,3,FALSE)</f>
        <v>Professional</v>
      </c>
      <c r="M1935" t="str">
        <f>VLOOKUP(A1935,MasterTutor!A:D,2,FALSE)</f>
        <v>Ian Plamondon</v>
      </c>
    </row>
    <row r="1936" spans="1:13" x14ac:dyDescent="0.2">
      <c r="A1936" s="43" t="s">
        <v>411</v>
      </c>
      <c r="B1936" s="43" t="s">
        <v>16</v>
      </c>
      <c r="C1936" s="42">
        <v>0.73</v>
      </c>
      <c r="D1936" s="42">
        <v>1.06</v>
      </c>
      <c r="E1936" s="42">
        <v>1</v>
      </c>
      <c r="F1936" s="42">
        <v>0.98</v>
      </c>
      <c r="G1936" s="42">
        <v>1</v>
      </c>
      <c r="H1936" s="43">
        <v>4</v>
      </c>
      <c r="I1936" s="47">
        <v>45690</v>
      </c>
      <c r="J1936" s="12">
        <v>1</v>
      </c>
      <c r="K1936" t="str">
        <f>VLOOKUP(A1936,MasterTutor!A:D,4,FALSE)</f>
        <v>Premium</v>
      </c>
      <c r="L1936" t="str">
        <f>VLOOKUP(A1936,MasterTutor!A:D,3,FALSE)</f>
        <v>Professional</v>
      </c>
      <c r="M1936" t="str">
        <f>VLOOKUP(A1936,MasterTutor!A:D,2,FALSE)</f>
        <v>Ian Plamondon</v>
      </c>
    </row>
    <row r="1937" spans="1:13" x14ac:dyDescent="0.2">
      <c r="A1937" s="43" t="s">
        <v>411</v>
      </c>
      <c r="B1937" s="43" t="s">
        <v>257</v>
      </c>
      <c r="C1937" s="42">
        <v>0.65</v>
      </c>
      <c r="D1937" s="42">
        <v>1</v>
      </c>
      <c r="E1937" s="42">
        <v>1</v>
      </c>
      <c r="F1937" s="42">
        <v>0.98</v>
      </c>
      <c r="G1937" s="42">
        <v>1</v>
      </c>
      <c r="H1937" s="43">
        <v>5</v>
      </c>
      <c r="I1937" s="44">
        <v>1</v>
      </c>
      <c r="J1937" s="12">
        <v>1</v>
      </c>
      <c r="K1937" t="str">
        <f>VLOOKUP(A1937,MasterTutor!A:D,4,FALSE)</f>
        <v>Premium</v>
      </c>
      <c r="L1937" t="str">
        <f>VLOOKUP(A1937,MasterTutor!A:D,3,FALSE)</f>
        <v>Professional</v>
      </c>
      <c r="M1937" t="str">
        <f>VLOOKUP(A1937,MasterTutor!A:D,2,FALSE)</f>
        <v>Ian Plamondon</v>
      </c>
    </row>
    <row r="1938" spans="1:13" x14ac:dyDescent="0.2">
      <c r="A1938" s="43" t="s">
        <v>411</v>
      </c>
      <c r="B1938" s="43" t="s">
        <v>29</v>
      </c>
      <c r="C1938" s="42">
        <v>0.66790000000000005</v>
      </c>
      <c r="D1938" s="42">
        <v>1.0116000000000001</v>
      </c>
      <c r="E1938" s="42">
        <v>1</v>
      </c>
      <c r="F1938" s="42">
        <v>0.96551724100000003</v>
      </c>
      <c r="G1938" s="42">
        <v>0.77777777800000003</v>
      </c>
      <c r="H1938" s="43">
        <v>4</v>
      </c>
      <c r="I1938" s="44">
        <v>1</v>
      </c>
      <c r="J1938" s="12">
        <f>I1938</f>
        <v>1</v>
      </c>
      <c r="K1938" t="str">
        <f>VLOOKUP(A1938,MasterTutor!A:D,4,FALSE)</f>
        <v>Premium</v>
      </c>
      <c r="L1938" t="str">
        <f>VLOOKUP(A1938,MasterTutor!A:D,3,FALSE)</f>
        <v>Professional</v>
      </c>
      <c r="M1938" t="str">
        <f>VLOOKUP(A1938,MasterTutor!A:D,2,FALSE)</f>
        <v>Ian Plamondon</v>
      </c>
    </row>
    <row r="1939" spans="1:13" x14ac:dyDescent="0.2">
      <c r="A1939" s="43" t="s">
        <v>411</v>
      </c>
      <c r="B1939" s="43" t="s">
        <v>17</v>
      </c>
      <c r="C1939" s="42">
        <v>0.94</v>
      </c>
      <c r="D1939" s="42">
        <v>1.08</v>
      </c>
      <c r="E1939" s="42">
        <v>0.99</v>
      </c>
      <c r="F1939" s="42">
        <v>0.99</v>
      </c>
      <c r="G1939" s="42">
        <v>0.93</v>
      </c>
      <c r="H1939" s="43">
        <v>4</v>
      </c>
      <c r="I1939" s="44" t="s">
        <v>117</v>
      </c>
      <c r="J1939" s="12">
        <v>0.56999999999999995</v>
      </c>
      <c r="K1939" t="str">
        <f>VLOOKUP(A1939,MasterTutor!A:D,4,FALSE)</f>
        <v>Premium</v>
      </c>
      <c r="L1939" t="str">
        <f>VLOOKUP(A1939,MasterTutor!A:D,3,FALSE)</f>
        <v>Professional</v>
      </c>
      <c r="M1939" t="str">
        <f>VLOOKUP(A1939,MasterTutor!A:D,2,FALSE)</f>
        <v>Ian Plamondon</v>
      </c>
    </row>
    <row r="1940" spans="1:13" x14ac:dyDescent="0.2">
      <c r="A1940" s="43" t="s">
        <v>411</v>
      </c>
      <c r="B1940" s="43" t="s">
        <v>18</v>
      </c>
      <c r="C1940" s="42">
        <v>0.6</v>
      </c>
      <c r="D1940" s="42">
        <v>1.22</v>
      </c>
      <c r="E1940" s="42">
        <v>1</v>
      </c>
      <c r="F1940" s="42">
        <v>1</v>
      </c>
      <c r="G1940" s="42">
        <v>0.75</v>
      </c>
      <c r="H1940" s="43">
        <v>3</v>
      </c>
      <c r="I1940" s="44" t="s">
        <v>68</v>
      </c>
      <c r="J1940" s="12">
        <v>0.86</v>
      </c>
      <c r="K1940" t="str">
        <f>VLOOKUP(A1940,MasterTutor!A:D,4,FALSE)</f>
        <v>Premium</v>
      </c>
      <c r="L1940" t="str">
        <f>VLOOKUP(A1940,MasterTutor!A:D,3,FALSE)</f>
        <v>Professional</v>
      </c>
      <c r="M1940" t="str">
        <f>VLOOKUP(A1940,MasterTutor!A:D,2,FALSE)</f>
        <v>Ian Plamondon</v>
      </c>
    </row>
    <row r="1941" spans="1:13" x14ac:dyDescent="0.2">
      <c r="A1941" s="43" t="s">
        <v>411</v>
      </c>
      <c r="B1941" s="43" t="s">
        <v>20</v>
      </c>
      <c r="C1941" s="42">
        <v>1.1599999999999999</v>
      </c>
      <c r="D1941" s="42">
        <v>1.21</v>
      </c>
      <c r="E1941" s="42">
        <v>1</v>
      </c>
      <c r="F1941" s="42">
        <v>0.96</v>
      </c>
      <c r="G1941" s="42">
        <v>0.96</v>
      </c>
      <c r="H1941" s="43">
        <v>1</v>
      </c>
      <c r="I1941" s="44"/>
      <c r="J1941" s="12"/>
      <c r="K1941" t="str">
        <f>VLOOKUP(A1941,MasterTutor!A:D,4,FALSE)</f>
        <v>Premium</v>
      </c>
      <c r="L1941" t="str">
        <f>VLOOKUP(A1941,MasterTutor!A:D,3,FALSE)</f>
        <v>Professional</v>
      </c>
      <c r="M1941" t="str">
        <f>VLOOKUP(A1941,MasterTutor!A:D,2,FALSE)</f>
        <v>Ian Plamondon</v>
      </c>
    </row>
    <row r="1942" spans="1:13" x14ac:dyDescent="0.2">
      <c r="A1942" s="43" t="s">
        <v>411</v>
      </c>
      <c r="B1942" s="43" t="s">
        <v>21</v>
      </c>
      <c r="C1942" s="42">
        <v>1.1100000000000001</v>
      </c>
      <c r="D1942" s="42">
        <v>1.1000000000000001</v>
      </c>
      <c r="E1942" s="42">
        <v>1</v>
      </c>
      <c r="F1942" s="42">
        <v>0.99</v>
      </c>
      <c r="G1942" s="42">
        <v>0.96</v>
      </c>
      <c r="H1942" s="43">
        <v>4</v>
      </c>
      <c r="I1942" s="44" t="s">
        <v>39</v>
      </c>
      <c r="J1942" s="12">
        <v>0.66</v>
      </c>
      <c r="K1942" t="str">
        <f>VLOOKUP(A1942,MasterTutor!A:D,4,FALSE)</f>
        <v>Premium</v>
      </c>
      <c r="L1942" t="str">
        <f>VLOOKUP(A1942,MasterTutor!A:D,3,FALSE)</f>
        <v>Professional</v>
      </c>
      <c r="M1942" t="str">
        <f>VLOOKUP(A1942,MasterTutor!A:D,2,FALSE)</f>
        <v>Ian Plamondon</v>
      </c>
    </row>
    <row r="1943" spans="1:13" x14ac:dyDescent="0.2">
      <c r="A1943" s="43" t="s">
        <v>411</v>
      </c>
      <c r="B1943" s="43" t="s">
        <v>22</v>
      </c>
      <c r="C1943" s="42">
        <v>0.94</v>
      </c>
      <c r="D1943" s="42">
        <v>1.04</v>
      </c>
      <c r="E1943" s="42">
        <v>1</v>
      </c>
      <c r="F1943" s="42">
        <v>1</v>
      </c>
      <c r="G1943" s="42">
        <v>1</v>
      </c>
      <c r="H1943" s="43">
        <v>9</v>
      </c>
      <c r="I1943" s="44" t="s">
        <v>66</v>
      </c>
      <c r="J1943" s="12">
        <v>0.5</v>
      </c>
      <c r="K1943" t="str">
        <f>VLOOKUP(A1943,MasterTutor!A:D,4,FALSE)</f>
        <v>Premium</v>
      </c>
      <c r="L1943" t="str">
        <f>VLOOKUP(A1943,MasterTutor!A:D,3,FALSE)</f>
        <v>Professional</v>
      </c>
      <c r="M1943" t="str">
        <f>VLOOKUP(A1943,MasterTutor!A:D,2,FALSE)</f>
        <v>Ian Plamondon</v>
      </c>
    </row>
    <row r="1944" spans="1:13" x14ac:dyDescent="0.2">
      <c r="A1944" s="43" t="s">
        <v>412</v>
      </c>
      <c r="B1944" s="43" t="s">
        <v>14</v>
      </c>
      <c r="C1944" s="42">
        <v>0.9375</v>
      </c>
      <c r="D1944" s="42">
        <v>0.82399999999999995</v>
      </c>
      <c r="E1944" s="42">
        <v>0.96666666666666601</v>
      </c>
      <c r="F1944" s="42">
        <v>0.98765432098765404</v>
      </c>
      <c r="G1944" s="42">
        <v>0.65384615384615297</v>
      </c>
      <c r="H1944" s="43">
        <v>10</v>
      </c>
      <c r="I1944" s="44" t="s">
        <v>52</v>
      </c>
      <c r="J1944" s="12">
        <v>0.63</v>
      </c>
      <c r="K1944" t="str">
        <f>VLOOKUP(A1944,MasterTutor!A:D,4,FALSE)</f>
        <v>Advanced</v>
      </c>
      <c r="L1944" t="str">
        <f>VLOOKUP(A1944,MasterTutor!A:D,3,FALSE)</f>
        <v>Professional</v>
      </c>
      <c r="M1944" t="str">
        <f>VLOOKUP(A1944,MasterTutor!A:D,2,FALSE)</f>
        <v>Kristin Haase-Alvey</v>
      </c>
    </row>
    <row r="1945" spans="1:13" x14ac:dyDescent="0.2">
      <c r="A1945" s="43" t="s">
        <v>412</v>
      </c>
      <c r="B1945" s="43" t="s">
        <v>14</v>
      </c>
      <c r="C1945" s="42">
        <v>0.9375</v>
      </c>
      <c r="D1945" s="42">
        <v>0.82399999999999995</v>
      </c>
      <c r="E1945" s="42">
        <v>0.96666666666666601</v>
      </c>
      <c r="F1945" s="42">
        <v>0.98765432098765404</v>
      </c>
      <c r="G1945" s="42">
        <v>0.65384615384615297</v>
      </c>
      <c r="H1945" s="43">
        <v>10</v>
      </c>
      <c r="I1945" s="44" t="s">
        <v>52</v>
      </c>
      <c r="J1945" s="12">
        <f>_xlfn.TEXTBEFORE(I1945, "/")/_xlfn.TEXTAFTER(I1945,"/")</f>
        <v>0.625</v>
      </c>
      <c r="K1945" t="str">
        <f>VLOOKUP(A1945,MasterTutor!A:D,4,FALSE)</f>
        <v>Advanced</v>
      </c>
      <c r="L1945" t="str">
        <f>VLOOKUP(A1945,MasterTutor!A:D,3,FALSE)</f>
        <v>Professional</v>
      </c>
      <c r="M1945" t="str">
        <f>VLOOKUP(A1945,MasterTutor!A:D,2,FALSE)</f>
        <v>Kristin Haase-Alvey</v>
      </c>
    </row>
    <row r="1946" spans="1:13" x14ac:dyDescent="0.2">
      <c r="A1946" s="43" t="s">
        <v>412</v>
      </c>
      <c r="B1946" s="43" t="s">
        <v>16</v>
      </c>
      <c r="C1946" s="42">
        <v>0.9</v>
      </c>
      <c r="D1946" s="42">
        <v>0.8</v>
      </c>
      <c r="E1946" s="42">
        <v>0.96</v>
      </c>
      <c r="F1946" s="42">
        <v>0.88</v>
      </c>
      <c r="G1946" s="42">
        <v>0.41</v>
      </c>
      <c r="H1946" s="43">
        <v>12</v>
      </c>
      <c r="I1946" s="47">
        <v>45659</v>
      </c>
      <c r="J1946" s="12">
        <v>0.5</v>
      </c>
      <c r="K1946" t="str">
        <f>VLOOKUP(A1946,MasterTutor!A:D,4,FALSE)</f>
        <v>Advanced</v>
      </c>
      <c r="L1946" t="str">
        <f>VLOOKUP(A1946,MasterTutor!A:D,3,FALSE)</f>
        <v>Professional</v>
      </c>
      <c r="M1946" t="str">
        <f>VLOOKUP(A1946,MasterTutor!A:D,2,FALSE)</f>
        <v>Kristin Haase-Alvey</v>
      </c>
    </row>
    <row r="1947" spans="1:13" x14ac:dyDescent="0.2">
      <c r="A1947" s="43" t="s">
        <v>412</v>
      </c>
      <c r="B1947" s="43" t="s">
        <v>257</v>
      </c>
      <c r="C1947" s="42">
        <v>0.83</v>
      </c>
      <c r="D1947" s="42">
        <v>0.85</v>
      </c>
      <c r="E1947" s="42">
        <v>0.95</v>
      </c>
      <c r="F1947" s="42">
        <v>0.96</v>
      </c>
      <c r="G1947" s="42">
        <v>1</v>
      </c>
      <c r="H1947" s="43">
        <v>11</v>
      </c>
      <c r="I1947" s="44">
        <v>0.8</v>
      </c>
      <c r="J1947" s="12">
        <v>0.8</v>
      </c>
      <c r="K1947" t="str">
        <f>VLOOKUP(A1947,MasterTutor!A:D,4,FALSE)</f>
        <v>Advanced</v>
      </c>
      <c r="L1947" t="str">
        <f>VLOOKUP(A1947,MasterTutor!A:D,3,FALSE)</f>
        <v>Professional</v>
      </c>
      <c r="M1947" t="str">
        <f>VLOOKUP(A1947,MasterTutor!A:D,2,FALSE)</f>
        <v>Kristin Haase-Alvey</v>
      </c>
    </row>
    <row r="1948" spans="1:13" x14ac:dyDescent="0.2">
      <c r="A1948" s="43" t="s">
        <v>412</v>
      </c>
      <c r="B1948" s="43" t="s">
        <v>29</v>
      </c>
      <c r="C1948" s="42">
        <v>0.8458</v>
      </c>
      <c r="D1948" s="42">
        <v>0.82730000000000004</v>
      </c>
      <c r="E1948" s="42">
        <v>0.99038461499999997</v>
      </c>
      <c r="F1948" s="42">
        <v>0.98550724599999995</v>
      </c>
      <c r="G1948" s="42">
        <v>0.72222222199999997</v>
      </c>
      <c r="H1948" s="43">
        <v>13</v>
      </c>
      <c r="I1948" s="44">
        <v>1</v>
      </c>
      <c r="J1948" s="12">
        <f>I1948</f>
        <v>1</v>
      </c>
      <c r="K1948" t="str">
        <f>VLOOKUP(A1948,MasterTutor!A:D,4,FALSE)</f>
        <v>Advanced</v>
      </c>
      <c r="L1948" t="str">
        <f>VLOOKUP(A1948,MasterTutor!A:D,3,FALSE)</f>
        <v>Professional</v>
      </c>
      <c r="M1948" t="str">
        <f>VLOOKUP(A1948,MasterTutor!A:D,2,FALSE)</f>
        <v>Kristin Haase-Alvey</v>
      </c>
    </row>
    <row r="1949" spans="1:13" x14ac:dyDescent="0.2">
      <c r="A1949" s="43" t="s">
        <v>412</v>
      </c>
      <c r="B1949" s="43" t="s">
        <v>17</v>
      </c>
      <c r="C1949" s="42">
        <v>0.79</v>
      </c>
      <c r="D1949" s="42">
        <v>1.04</v>
      </c>
      <c r="E1949" s="42">
        <v>0.97</v>
      </c>
      <c r="F1949" s="42">
        <v>0.85</v>
      </c>
      <c r="G1949" s="42">
        <v>0.56999999999999995</v>
      </c>
      <c r="H1949" s="43">
        <v>6</v>
      </c>
      <c r="I1949" s="44"/>
      <c r="J1949" s="12"/>
      <c r="K1949" t="str">
        <f>VLOOKUP(A1949,MasterTutor!A:D,4,FALSE)</f>
        <v>Advanced</v>
      </c>
      <c r="L1949" t="str">
        <f>VLOOKUP(A1949,MasterTutor!A:D,3,FALSE)</f>
        <v>Professional</v>
      </c>
      <c r="M1949" t="str">
        <f>VLOOKUP(A1949,MasterTutor!A:D,2,FALSE)</f>
        <v>Kristin Haase-Alvey</v>
      </c>
    </row>
    <row r="1950" spans="1:13" x14ac:dyDescent="0.2">
      <c r="A1950" s="43" t="s">
        <v>412</v>
      </c>
      <c r="B1950" s="43" t="s">
        <v>18</v>
      </c>
      <c r="C1950" s="42">
        <v>0.44</v>
      </c>
      <c r="D1950" s="42">
        <v>1.04</v>
      </c>
      <c r="E1950" s="42">
        <v>0.98</v>
      </c>
      <c r="F1950" s="42">
        <v>0.88</v>
      </c>
      <c r="G1950" s="42">
        <v>0.94</v>
      </c>
      <c r="H1950" s="43">
        <v>5</v>
      </c>
      <c r="I1950" s="44">
        <v>1</v>
      </c>
      <c r="J1950" s="12">
        <f>I1950</f>
        <v>1</v>
      </c>
      <c r="K1950" t="str">
        <f>VLOOKUP(A1950,MasterTutor!A:D,4,FALSE)</f>
        <v>Advanced</v>
      </c>
      <c r="L1950" t="str">
        <f>VLOOKUP(A1950,MasterTutor!A:D,3,FALSE)</f>
        <v>Professional</v>
      </c>
      <c r="M1950" t="str">
        <f>VLOOKUP(A1950,MasterTutor!A:D,2,FALSE)</f>
        <v>Kristin Haase-Alvey</v>
      </c>
    </row>
    <row r="1951" spans="1:13" x14ac:dyDescent="0.2">
      <c r="A1951" s="43" t="s">
        <v>412</v>
      </c>
      <c r="B1951" s="43" t="s">
        <v>20</v>
      </c>
      <c r="C1951" s="42">
        <v>0.77</v>
      </c>
      <c r="D1951" s="42">
        <v>1.07</v>
      </c>
      <c r="E1951" s="42">
        <v>1</v>
      </c>
      <c r="F1951" s="42">
        <v>0.88</v>
      </c>
      <c r="G1951" s="42">
        <v>0.73</v>
      </c>
      <c r="H1951" s="43">
        <v>7</v>
      </c>
      <c r="I1951" s="44">
        <v>1</v>
      </c>
      <c r="J1951" s="12">
        <f>I1951</f>
        <v>1</v>
      </c>
      <c r="K1951" t="str">
        <f>VLOOKUP(A1951,MasterTutor!A:D,4,FALSE)</f>
        <v>Advanced</v>
      </c>
      <c r="L1951" t="str">
        <f>VLOOKUP(A1951,MasterTutor!A:D,3,FALSE)</f>
        <v>Professional</v>
      </c>
      <c r="M1951" t="str">
        <f>VLOOKUP(A1951,MasterTutor!A:D,2,FALSE)</f>
        <v>Kristin Haase-Alvey</v>
      </c>
    </row>
    <row r="1952" spans="1:13" x14ac:dyDescent="0.2">
      <c r="A1952" s="43" t="s">
        <v>412</v>
      </c>
      <c r="B1952" s="43" t="s">
        <v>21</v>
      </c>
      <c r="C1952" s="42">
        <v>0.96</v>
      </c>
      <c r="D1952" s="42">
        <v>1.03</v>
      </c>
      <c r="E1952" s="42">
        <v>0.97</v>
      </c>
      <c r="F1952" s="42">
        <v>0.89</v>
      </c>
      <c r="G1952" s="42">
        <v>0.61</v>
      </c>
      <c r="H1952" s="43">
        <v>10</v>
      </c>
      <c r="I1952" s="44" t="s">
        <v>23</v>
      </c>
      <c r="J1952" s="12">
        <v>1</v>
      </c>
      <c r="K1952" t="str">
        <f>VLOOKUP(A1952,MasterTutor!A:D,4,FALSE)</f>
        <v>Advanced</v>
      </c>
      <c r="L1952" t="str">
        <f>VLOOKUP(A1952,MasterTutor!A:D,3,FALSE)</f>
        <v>Professional</v>
      </c>
      <c r="M1952" t="str">
        <f>VLOOKUP(A1952,MasterTutor!A:D,2,FALSE)</f>
        <v>Kristin Haase-Alvey</v>
      </c>
    </row>
    <row r="1953" spans="1:13" x14ac:dyDescent="0.2">
      <c r="A1953" s="43" t="s">
        <v>412</v>
      </c>
      <c r="B1953" s="43" t="s">
        <v>22</v>
      </c>
      <c r="C1953" s="42">
        <v>0.88</v>
      </c>
      <c r="D1953" s="42">
        <v>0.82</v>
      </c>
      <c r="E1953" s="42">
        <v>0.96</v>
      </c>
      <c r="F1953" s="42">
        <v>0.96</v>
      </c>
      <c r="G1953" s="42">
        <v>0.64</v>
      </c>
      <c r="H1953" s="43">
        <v>7</v>
      </c>
      <c r="I1953" s="44" t="s">
        <v>23</v>
      </c>
      <c r="J1953" s="12">
        <v>1</v>
      </c>
      <c r="K1953" t="str">
        <f>VLOOKUP(A1953,MasterTutor!A:D,4,FALSE)</f>
        <v>Advanced</v>
      </c>
      <c r="L1953" t="str">
        <f>VLOOKUP(A1953,MasterTutor!A:D,3,FALSE)</f>
        <v>Professional</v>
      </c>
      <c r="M1953" t="str">
        <f>VLOOKUP(A1953,MasterTutor!A:D,2,FALSE)</f>
        <v>Kristin Haase-Alvey</v>
      </c>
    </row>
    <row r="1954" spans="1:13" x14ac:dyDescent="0.2">
      <c r="A1954" s="43" t="s">
        <v>413</v>
      </c>
      <c r="B1954" s="43" t="s">
        <v>14</v>
      </c>
      <c r="C1954" s="42">
        <v>0.87080000000000002</v>
      </c>
      <c r="D1954" s="42">
        <v>1.125</v>
      </c>
      <c r="E1954" s="42">
        <v>0.98</v>
      </c>
      <c r="F1954" s="42">
        <v>0.98591549295774605</v>
      </c>
      <c r="G1954" s="42">
        <v>0.66666666666666596</v>
      </c>
      <c r="H1954" s="43">
        <v>4</v>
      </c>
      <c r="I1954" s="44" t="s">
        <v>57</v>
      </c>
      <c r="J1954" s="12">
        <v>1</v>
      </c>
      <c r="K1954" t="str">
        <f>VLOOKUP(A1954,MasterTutor!A:D,4,FALSE)</f>
        <v>Distinguished</v>
      </c>
      <c r="L1954" t="str">
        <f>VLOOKUP(A1954,MasterTutor!A:D,3,FALSE)</f>
        <v>Professional</v>
      </c>
      <c r="M1954" t="str">
        <f>VLOOKUP(A1954,MasterTutor!A:D,2,FALSE)</f>
        <v>Kristin Haase-Alvey</v>
      </c>
    </row>
    <row r="1955" spans="1:13" x14ac:dyDescent="0.2">
      <c r="A1955" s="43" t="s">
        <v>413</v>
      </c>
      <c r="B1955" s="43" t="s">
        <v>16</v>
      </c>
      <c r="C1955" s="42">
        <v>0.9</v>
      </c>
      <c r="D1955" s="42">
        <v>1.03</v>
      </c>
      <c r="E1955" s="42">
        <v>1</v>
      </c>
      <c r="F1955" s="42">
        <v>0.99</v>
      </c>
      <c r="G1955" s="42">
        <v>0.78</v>
      </c>
      <c r="H1955" s="43">
        <v>3</v>
      </c>
      <c r="I1955" s="47">
        <v>45658</v>
      </c>
      <c r="J1955" s="12">
        <v>1</v>
      </c>
      <c r="K1955" t="str">
        <f>VLOOKUP(A1955,MasterTutor!A:D,4,FALSE)</f>
        <v>Distinguished</v>
      </c>
      <c r="L1955" t="str">
        <f>VLOOKUP(A1955,MasterTutor!A:D,3,FALSE)</f>
        <v>Professional</v>
      </c>
      <c r="M1955" t="str">
        <f>VLOOKUP(A1955,MasterTutor!A:D,2,FALSE)</f>
        <v>Kristin Haase-Alvey</v>
      </c>
    </row>
    <row r="1956" spans="1:13" x14ac:dyDescent="0.2">
      <c r="A1956" s="43" t="s">
        <v>413</v>
      </c>
      <c r="B1956" s="43" t="s">
        <v>257</v>
      </c>
      <c r="C1956" s="42">
        <v>0.64</v>
      </c>
      <c r="D1956" s="42">
        <v>1.07</v>
      </c>
      <c r="E1956" s="42">
        <v>1</v>
      </c>
      <c r="F1956" s="42">
        <v>0.98</v>
      </c>
      <c r="G1956" s="42">
        <v>1</v>
      </c>
      <c r="H1956" s="43">
        <v>2</v>
      </c>
      <c r="I1956" s="44">
        <v>1</v>
      </c>
      <c r="J1956" s="12">
        <v>1</v>
      </c>
      <c r="K1956" t="str">
        <f>VLOOKUP(A1956,MasterTutor!A:D,4,FALSE)</f>
        <v>Distinguished</v>
      </c>
      <c r="L1956" t="str">
        <f>VLOOKUP(A1956,MasterTutor!A:D,3,FALSE)</f>
        <v>Professional</v>
      </c>
      <c r="M1956" t="str">
        <f>VLOOKUP(A1956,MasterTutor!A:D,2,FALSE)</f>
        <v>Kristin Haase-Alvey</v>
      </c>
    </row>
    <row r="1957" spans="1:13" x14ac:dyDescent="0.2">
      <c r="A1957" s="43" t="s">
        <v>413</v>
      </c>
      <c r="B1957" s="43" t="s">
        <v>29</v>
      </c>
      <c r="C1957" s="42">
        <v>0.76249999999999996</v>
      </c>
      <c r="D1957" s="42">
        <v>1.0987</v>
      </c>
      <c r="E1957" s="42">
        <v>1</v>
      </c>
      <c r="F1957" s="42">
        <v>0.96923076900000005</v>
      </c>
      <c r="G1957" s="42">
        <v>0.82352941199999996</v>
      </c>
      <c r="H1957" s="43">
        <v>3</v>
      </c>
      <c r="I1957" s="44">
        <v>0.8</v>
      </c>
      <c r="J1957" s="12">
        <f>I1957</f>
        <v>0.8</v>
      </c>
      <c r="K1957" t="str">
        <f>VLOOKUP(A1957,MasterTutor!A:D,4,FALSE)</f>
        <v>Distinguished</v>
      </c>
      <c r="L1957" t="str">
        <f>VLOOKUP(A1957,MasterTutor!A:D,3,FALSE)</f>
        <v>Professional</v>
      </c>
      <c r="M1957" t="str">
        <f>VLOOKUP(A1957,MasterTutor!A:D,2,FALSE)</f>
        <v>Kristin Haase-Alvey</v>
      </c>
    </row>
    <row r="1958" spans="1:13" x14ac:dyDescent="0.2">
      <c r="A1958" s="43" t="s">
        <v>413</v>
      </c>
      <c r="B1958" s="43" t="s">
        <v>17</v>
      </c>
      <c r="C1958" s="42">
        <v>0.99</v>
      </c>
      <c r="D1958" s="42">
        <v>1.19</v>
      </c>
      <c r="E1958" s="42">
        <v>1</v>
      </c>
      <c r="F1958" s="42">
        <v>0.98</v>
      </c>
      <c r="G1958" s="42">
        <v>0.81</v>
      </c>
      <c r="H1958" s="43">
        <v>4</v>
      </c>
      <c r="I1958" s="44">
        <v>1</v>
      </c>
      <c r="J1958" s="12">
        <f>I1958</f>
        <v>1</v>
      </c>
      <c r="K1958" t="str">
        <f>VLOOKUP(A1958,MasterTutor!A:D,4,FALSE)</f>
        <v>Distinguished</v>
      </c>
      <c r="L1958" t="str">
        <f>VLOOKUP(A1958,MasterTutor!A:D,3,FALSE)</f>
        <v>Professional</v>
      </c>
      <c r="M1958" t="str">
        <f>VLOOKUP(A1958,MasterTutor!A:D,2,FALSE)</f>
        <v>Kristin Haase-Alvey</v>
      </c>
    </row>
    <row r="1959" spans="1:13" x14ac:dyDescent="0.2">
      <c r="A1959" s="43" t="s">
        <v>413</v>
      </c>
      <c r="B1959" s="43" t="s">
        <v>18</v>
      </c>
      <c r="C1959" s="42">
        <v>0.82</v>
      </c>
      <c r="D1959" s="42">
        <v>1.08</v>
      </c>
      <c r="E1959" s="42">
        <v>1</v>
      </c>
      <c r="F1959" s="42">
        <v>1</v>
      </c>
      <c r="G1959" s="42">
        <v>0.73</v>
      </c>
      <c r="H1959" s="43">
        <v>6</v>
      </c>
      <c r="I1959" s="44" t="s">
        <v>19</v>
      </c>
      <c r="J1959" s="12">
        <v>0.67</v>
      </c>
      <c r="K1959" t="str">
        <f>VLOOKUP(A1959,MasterTutor!A:D,4,FALSE)</f>
        <v>Distinguished</v>
      </c>
      <c r="L1959" t="str">
        <f>VLOOKUP(A1959,MasterTutor!A:D,3,FALSE)</f>
        <v>Professional</v>
      </c>
      <c r="M1959" t="str">
        <f>VLOOKUP(A1959,MasterTutor!A:D,2,FALSE)</f>
        <v>Kristin Haase-Alvey</v>
      </c>
    </row>
    <row r="1960" spans="1:13" x14ac:dyDescent="0.2">
      <c r="A1960" s="43" t="s">
        <v>413</v>
      </c>
      <c r="B1960" s="43" t="s">
        <v>20</v>
      </c>
      <c r="C1960" s="42">
        <v>0.84</v>
      </c>
      <c r="D1960" s="42">
        <v>1.03</v>
      </c>
      <c r="E1960" s="42">
        <v>1</v>
      </c>
      <c r="F1960" s="42">
        <v>1</v>
      </c>
      <c r="G1960" s="42">
        <v>0.74</v>
      </c>
      <c r="H1960" s="43">
        <v>5</v>
      </c>
      <c r="I1960" s="44" t="s">
        <v>414</v>
      </c>
      <c r="J1960" s="12">
        <v>0.88</v>
      </c>
      <c r="K1960" t="str">
        <f>VLOOKUP(A1960,MasterTutor!A:D,4,FALSE)</f>
        <v>Distinguished</v>
      </c>
      <c r="L1960" t="str">
        <f>VLOOKUP(A1960,MasterTutor!A:D,3,FALSE)</f>
        <v>Professional</v>
      </c>
      <c r="M1960" t="str">
        <f>VLOOKUP(A1960,MasterTutor!A:D,2,FALSE)</f>
        <v>Kristin Haase-Alvey</v>
      </c>
    </row>
    <row r="1961" spans="1:13" x14ac:dyDescent="0.2">
      <c r="A1961" s="43" t="s">
        <v>413</v>
      </c>
      <c r="B1961" s="43" t="s">
        <v>21</v>
      </c>
      <c r="C1961" s="42">
        <v>0.95</v>
      </c>
      <c r="D1961" s="42">
        <v>1.03</v>
      </c>
      <c r="E1961" s="42">
        <v>0.99</v>
      </c>
      <c r="F1961" s="42">
        <v>0.98</v>
      </c>
      <c r="G1961" s="42">
        <v>0.85</v>
      </c>
      <c r="H1961" s="43">
        <v>2</v>
      </c>
      <c r="I1961" s="44" t="s">
        <v>154</v>
      </c>
      <c r="J1961" s="12">
        <v>1</v>
      </c>
      <c r="K1961" t="str">
        <f>VLOOKUP(A1961,MasterTutor!A:D,4,FALSE)</f>
        <v>Distinguished</v>
      </c>
      <c r="L1961" t="str">
        <f>VLOOKUP(A1961,MasterTutor!A:D,3,FALSE)</f>
        <v>Professional</v>
      </c>
      <c r="M1961" t="str">
        <f>VLOOKUP(A1961,MasterTutor!A:D,2,FALSE)</f>
        <v>Kristin Haase-Alvey</v>
      </c>
    </row>
    <row r="1962" spans="1:13" x14ac:dyDescent="0.2">
      <c r="A1962" s="43" t="s">
        <v>413</v>
      </c>
      <c r="B1962" s="43" t="s">
        <v>22</v>
      </c>
      <c r="C1962" s="42">
        <v>0.76</v>
      </c>
      <c r="D1962" s="42">
        <v>1</v>
      </c>
      <c r="E1962" s="42">
        <v>0.99</v>
      </c>
      <c r="F1962" s="42">
        <v>0.95</v>
      </c>
      <c r="G1962" s="42">
        <v>0.62</v>
      </c>
      <c r="H1962" s="43">
        <v>6</v>
      </c>
      <c r="I1962" s="44" t="s">
        <v>245</v>
      </c>
      <c r="J1962" s="12">
        <v>0.78</v>
      </c>
      <c r="K1962" t="str">
        <f>VLOOKUP(A1962,MasterTutor!A:D,4,FALSE)</f>
        <v>Distinguished</v>
      </c>
      <c r="L1962" t="str">
        <f>VLOOKUP(A1962,MasterTutor!A:D,3,FALSE)</f>
        <v>Professional</v>
      </c>
      <c r="M1962" t="str">
        <f>VLOOKUP(A1962,MasterTutor!A:D,2,FALSE)</f>
        <v>Kristin Haase-Alvey</v>
      </c>
    </row>
    <row r="1963" spans="1:13" x14ac:dyDescent="0.2">
      <c r="A1963" s="43" t="s">
        <v>415</v>
      </c>
      <c r="B1963" s="43" t="s">
        <v>14</v>
      </c>
      <c r="C1963" s="42">
        <v>0.92500000000000004</v>
      </c>
      <c r="D1963" s="42">
        <v>1.0328999999999999</v>
      </c>
      <c r="E1963" s="42">
        <v>0.99145299145299104</v>
      </c>
      <c r="F1963" s="42">
        <v>0.971830985915492</v>
      </c>
      <c r="G1963" s="42">
        <v>0.5</v>
      </c>
      <c r="H1963" s="43">
        <v>8</v>
      </c>
      <c r="I1963" s="44" t="s">
        <v>64</v>
      </c>
      <c r="J1963" s="12">
        <v>0.25</v>
      </c>
      <c r="K1963" t="str">
        <f>VLOOKUP(A1963,MasterTutor!A:D,4,FALSE)</f>
        <v>Advanced</v>
      </c>
      <c r="L1963" t="str">
        <f>VLOOKUP(A1963,MasterTutor!A:D,3,FALSE)</f>
        <v>Professional</v>
      </c>
      <c r="M1963" t="str">
        <f>VLOOKUP(A1963,MasterTutor!A:D,2,FALSE)</f>
        <v>Ian Plamondon</v>
      </c>
    </row>
    <row r="1964" spans="1:13" x14ac:dyDescent="0.2">
      <c r="A1964" s="43" t="s">
        <v>415</v>
      </c>
      <c r="B1964" s="43" t="s">
        <v>16</v>
      </c>
      <c r="C1964" s="42">
        <v>0.95</v>
      </c>
      <c r="D1964" s="42">
        <v>0.91</v>
      </c>
      <c r="E1964" s="42">
        <v>0.99</v>
      </c>
      <c r="F1964" s="42">
        <v>0.99</v>
      </c>
      <c r="G1964" s="42">
        <v>0.56999999999999995</v>
      </c>
      <c r="H1964" s="43">
        <v>11</v>
      </c>
      <c r="I1964" s="47">
        <v>45720</v>
      </c>
      <c r="J1964" s="14">
        <v>0.75</v>
      </c>
      <c r="K1964" t="str">
        <f>VLOOKUP(A1964,MasterTutor!A:D,4,FALSE)</f>
        <v>Advanced</v>
      </c>
      <c r="L1964" t="str">
        <f>VLOOKUP(A1964,MasterTutor!A:D,3,FALSE)</f>
        <v>Professional</v>
      </c>
      <c r="M1964" t="str">
        <f>VLOOKUP(A1964,MasterTutor!A:D,2,FALSE)</f>
        <v>Ian Plamondon</v>
      </c>
    </row>
    <row r="1965" spans="1:13" x14ac:dyDescent="0.2">
      <c r="A1965" s="43" t="s">
        <v>415</v>
      </c>
      <c r="B1965" s="43" t="s">
        <v>257</v>
      </c>
      <c r="C1965" s="42">
        <v>0.61</v>
      </c>
      <c r="D1965" s="42">
        <v>0.56999999999999995</v>
      </c>
      <c r="E1965" s="42">
        <v>0.95</v>
      </c>
      <c r="F1965" s="42">
        <v>0.98</v>
      </c>
      <c r="G1965" s="42">
        <v>0.8</v>
      </c>
      <c r="H1965" s="43">
        <v>16</v>
      </c>
      <c r="I1965" s="44">
        <v>0.25</v>
      </c>
      <c r="J1965" s="12">
        <v>0.25</v>
      </c>
      <c r="K1965" t="str">
        <f>VLOOKUP(A1965,MasterTutor!A:D,4,FALSE)</f>
        <v>Advanced</v>
      </c>
      <c r="L1965" t="str">
        <f>VLOOKUP(A1965,MasterTutor!A:D,3,FALSE)</f>
        <v>Professional</v>
      </c>
      <c r="M1965" t="str">
        <f>VLOOKUP(A1965,MasterTutor!A:D,2,FALSE)</f>
        <v>Ian Plamondon</v>
      </c>
    </row>
    <row r="1966" spans="1:13" x14ac:dyDescent="0.2">
      <c r="A1966" s="43" t="s">
        <v>415</v>
      </c>
      <c r="B1966" s="43" t="s">
        <v>29</v>
      </c>
      <c r="C1966" s="42">
        <v>1.075</v>
      </c>
      <c r="D1966" s="42">
        <v>1.1086</v>
      </c>
      <c r="E1966" s="42">
        <v>0.97637795299999997</v>
      </c>
      <c r="F1966" s="42">
        <v>0.96666666700000003</v>
      </c>
      <c r="G1966" s="42">
        <v>0.65217391300000005</v>
      </c>
      <c r="H1966" s="43">
        <v>16</v>
      </c>
      <c r="I1966" s="44">
        <v>0.2</v>
      </c>
      <c r="J1966" s="12">
        <f>I1966</f>
        <v>0.2</v>
      </c>
      <c r="K1966" t="str">
        <f>VLOOKUP(A1966,MasterTutor!A:D,4,FALSE)</f>
        <v>Advanced</v>
      </c>
      <c r="L1966" t="str">
        <f>VLOOKUP(A1966,MasterTutor!A:D,3,FALSE)</f>
        <v>Professional</v>
      </c>
      <c r="M1966" t="str">
        <f>VLOOKUP(A1966,MasterTutor!A:D,2,FALSE)</f>
        <v>Ian Plamondon</v>
      </c>
    </row>
    <row r="1967" spans="1:13" x14ac:dyDescent="0.2">
      <c r="A1967" s="43" t="s">
        <v>415</v>
      </c>
      <c r="B1967" s="43" t="s">
        <v>22</v>
      </c>
      <c r="C1967" s="42">
        <v>0.65</v>
      </c>
      <c r="D1967" s="42">
        <v>1.01</v>
      </c>
      <c r="E1967" s="42">
        <v>1</v>
      </c>
      <c r="F1967" s="42">
        <v>0.98</v>
      </c>
      <c r="G1967" s="42">
        <v>0.33</v>
      </c>
      <c r="H1967" s="43">
        <v>5</v>
      </c>
      <c r="I1967" s="44" t="s">
        <v>83</v>
      </c>
      <c r="J1967" s="12">
        <v>0.71</v>
      </c>
      <c r="K1967" t="str">
        <f>VLOOKUP(A1967,MasterTutor!A:D,4,FALSE)</f>
        <v>Advanced</v>
      </c>
      <c r="L1967" t="str">
        <f>VLOOKUP(A1967,MasterTutor!A:D,3,FALSE)</f>
        <v>Professional</v>
      </c>
      <c r="M1967" t="str">
        <f>VLOOKUP(A1967,MasterTutor!A:D,2,FALSE)</f>
        <v>Ian Plamondon</v>
      </c>
    </row>
    <row r="1968" spans="1:13" x14ac:dyDescent="0.2">
      <c r="A1968" s="9" t="s">
        <v>24</v>
      </c>
      <c r="B1968" s="9" t="s">
        <v>892</v>
      </c>
      <c r="C1968" s="12">
        <v>1.0874999999999999</v>
      </c>
      <c r="D1968" s="12">
        <v>0.97039999999999904</v>
      </c>
      <c r="E1968" s="12">
        <v>1</v>
      </c>
      <c r="F1968" s="12">
        <v>0.90291262135922301</v>
      </c>
      <c r="G1968" s="12">
        <v>0.78260869565217295</v>
      </c>
      <c r="H1968" s="9">
        <v>16</v>
      </c>
      <c r="I1968" s="9" t="s">
        <v>15</v>
      </c>
      <c r="J1968" s="12">
        <v>0.5</v>
      </c>
      <c r="K1968" t="s">
        <v>846</v>
      </c>
      <c r="L1968" t="s">
        <v>864</v>
      </c>
      <c r="M1968" t="s">
        <v>847</v>
      </c>
    </row>
    <row r="1969" spans="1:13" x14ac:dyDescent="0.2">
      <c r="A1969" s="9" t="s">
        <v>893</v>
      </c>
      <c r="B1969" s="9" t="s">
        <v>892</v>
      </c>
      <c r="C1969" s="12">
        <v>0.29520000000000002</v>
      </c>
      <c r="D1969" s="12">
        <v>0.68599999999999905</v>
      </c>
      <c r="E1969" s="12">
        <v>0.84</v>
      </c>
      <c r="F1969" s="12">
        <v>0.84210526315789402</v>
      </c>
      <c r="G1969" s="12">
        <v>0</v>
      </c>
      <c r="H1969" s="9">
        <v>0</v>
      </c>
      <c r="I1969" s="9" t="s">
        <v>43</v>
      </c>
      <c r="J1969" s="12">
        <v>0.17</v>
      </c>
      <c r="K1969" t="s">
        <v>846</v>
      </c>
      <c r="L1969" t="s">
        <v>869</v>
      </c>
      <c r="M1969" t="s">
        <v>850</v>
      </c>
    </row>
    <row r="1970" spans="1:13" x14ac:dyDescent="0.2">
      <c r="A1970" s="9" t="s">
        <v>30</v>
      </c>
      <c r="B1970" s="9" t="s">
        <v>892</v>
      </c>
      <c r="C1970" s="12">
        <v>1.2187999999999899</v>
      </c>
      <c r="D1970" s="12">
        <v>1.4062999999999899</v>
      </c>
      <c r="E1970" s="12">
        <v>1</v>
      </c>
      <c r="F1970" s="12">
        <v>0.96551724137931005</v>
      </c>
      <c r="G1970" s="12">
        <v>0.57142857142857095</v>
      </c>
      <c r="H1970" s="9">
        <v>3</v>
      </c>
      <c r="I1970" s="10" t="s">
        <v>66</v>
      </c>
      <c r="J1970" s="12">
        <v>0.5</v>
      </c>
      <c r="K1970" t="s">
        <v>848</v>
      </c>
      <c r="L1970" t="s">
        <v>865</v>
      </c>
      <c r="M1970" t="s">
        <v>849</v>
      </c>
    </row>
    <row r="1971" spans="1:13" x14ac:dyDescent="0.2">
      <c r="A1971" s="9" t="s">
        <v>33</v>
      </c>
      <c r="B1971" s="9" t="s">
        <v>892</v>
      </c>
      <c r="C1971" s="12">
        <v>0.75419999999999998</v>
      </c>
      <c r="D1971" s="12">
        <v>2.0708000000000002</v>
      </c>
      <c r="E1971" s="12">
        <v>1</v>
      </c>
      <c r="F1971" s="12">
        <v>1</v>
      </c>
      <c r="G1971" s="12">
        <v>0.91666666666666596</v>
      </c>
      <c r="H1971" s="9">
        <v>6</v>
      </c>
      <c r="I1971" s="10" t="s">
        <v>39</v>
      </c>
      <c r="J1971" s="12">
        <v>0.66</v>
      </c>
      <c r="K1971" t="s">
        <v>848</v>
      </c>
      <c r="L1971" t="s">
        <v>864</v>
      </c>
      <c r="M1971" t="s">
        <v>847</v>
      </c>
    </row>
    <row r="1972" spans="1:13" x14ac:dyDescent="0.2">
      <c r="A1972" s="9" t="s">
        <v>38</v>
      </c>
      <c r="B1972" s="9" t="s">
        <v>892</v>
      </c>
      <c r="C1972" s="12">
        <v>1.55209999999999</v>
      </c>
      <c r="D1972" s="12">
        <v>1.3359000000000001</v>
      </c>
      <c r="E1972" s="12">
        <v>0.96774193548387</v>
      </c>
      <c r="F1972" s="12">
        <v>0.88888888888888795</v>
      </c>
      <c r="G1972" s="12">
        <v>0.85714285714285698</v>
      </c>
      <c r="H1972" s="9">
        <v>10</v>
      </c>
      <c r="I1972" s="10" t="s">
        <v>224</v>
      </c>
      <c r="J1972" s="12">
        <v>0.75</v>
      </c>
      <c r="K1972" t="s">
        <v>846</v>
      </c>
      <c r="L1972" t="s">
        <v>865</v>
      </c>
      <c r="M1972" t="s">
        <v>850</v>
      </c>
    </row>
    <row r="1973" spans="1:13" x14ac:dyDescent="0.2">
      <c r="A1973" s="9" t="s">
        <v>894</v>
      </c>
      <c r="B1973" s="9" t="s">
        <v>892</v>
      </c>
      <c r="C1973" s="12">
        <v>0</v>
      </c>
      <c r="D1973" s="12">
        <v>0.94409999999999905</v>
      </c>
      <c r="E1973" s="12">
        <v>0</v>
      </c>
      <c r="F1973" s="12">
        <v>0</v>
      </c>
      <c r="G1973" s="12">
        <v>0</v>
      </c>
      <c r="H1973" s="9">
        <v>0</v>
      </c>
      <c r="I1973" s="10" t="s">
        <v>32</v>
      </c>
      <c r="J1973" s="12">
        <v>0</v>
      </c>
      <c r="K1973" t="e">
        <v>#N/A</v>
      </c>
      <c r="L1973" t="e">
        <v>#N/A</v>
      </c>
      <c r="M1973" t="e">
        <v>#N/A</v>
      </c>
    </row>
    <row r="1974" spans="1:13" x14ac:dyDescent="0.2">
      <c r="A1974" s="9" t="s">
        <v>42</v>
      </c>
      <c r="B1974" s="9" t="s">
        <v>892</v>
      </c>
      <c r="C1974" s="12">
        <v>0.83330000000000004</v>
      </c>
      <c r="D1974" s="12">
        <v>0.96709999999999996</v>
      </c>
      <c r="E1974" s="12">
        <v>0.98795180722891496</v>
      </c>
      <c r="F1974" s="12">
        <v>0.952380952380952</v>
      </c>
      <c r="G1974" s="12">
        <v>1</v>
      </c>
      <c r="H1974" s="9">
        <v>9</v>
      </c>
      <c r="I1974" s="10" t="s">
        <v>64</v>
      </c>
      <c r="J1974" s="12">
        <v>0.25</v>
      </c>
      <c r="K1974" t="s">
        <v>851</v>
      </c>
      <c r="L1974" t="s">
        <v>864</v>
      </c>
      <c r="M1974" t="s">
        <v>847</v>
      </c>
    </row>
    <row r="1975" spans="1:13" x14ac:dyDescent="0.2">
      <c r="A1975" s="9" t="s">
        <v>44</v>
      </c>
      <c r="B1975" s="9" t="s">
        <v>892</v>
      </c>
      <c r="C1975" s="12">
        <v>0.70830000000000004</v>
      </c>
      <c r="D1975" s="12">
        <v>1.1367</v>
      </c>
      <c r="E1975" s="12">
        <v>1</v>
      </c>
      <c r="F1975" s="12">
        <v>0.83333333333333304</v>
      </c>
      <c r="G1975" s="12">
        <v>1</v>
      </c>
      <c r="H1975" s="9">
        <v>1</v>
      </c>
      <c r="I1975" s="10" t="s">
        <v>32</v>
      </c>
      <c r="J1975" s="12">
        <v>0</v>
      </c>
      <c r="K1975" t="s">
        <v>848</v>
      </c>
      <c r="L1975" t="s">
        <v>865</v>
      </c>
      <c r="M1975" t="s">
        <v>190</v>
      </c>
    </row>
    <row r="1976" spans="1:13" x14ac:dyDescent="0.2">
      <c r="A1976" s="9" t="s">
        <v>47</v>
      </c>
      <c r="B1976" s="9" t="s">
        <v>892</v>
      </c>
      <c r="C1976" s="12">
        <v>0.66669999999999996</v>
      </c>
      <c r="D1976" s="12">
        <v>1.0897999999999901</v>
      </c>
      <c r="E1976" s="12">
        <v>1</v>
      </c>
      <c r="F1976" s="12">
        <v>0.83333333333333304</v>
      </c>
      <c r="G1976" s="12">
        <v>0.6</v>
      </c>
      <c r="H1976" s="9">
        <v>2</v>
      </c>
      <c r="I1976" s="10" t="s">
        <v>23</v>
      </c>
      <c r="J1976" s="12">
        <v>1</v>
      </c>
      <c r="K1976" t="s">
        <v>851</v>
      </c>
      <c r="L1976" t="s">
        <v>865</v>
      </c>
      <c r="M1976" t="s">
        <v>850</v>
      </c>
    </row>
    <row r="1977" spans="1:13" x14ac:dyDescent="0.2">
      <c r="A1977" s="9" t="s">
        <v>895</v>
      </c>
      <c r="B1977" s="9" t="s">
        <v>892</v>
      </c>
      <c r="C1977" s="12">
        <v>0</v>
      </c>
      <c r="D1977" s="12">
        <v>0</v>
      </c>
      <c r="E1977" s="12">
        <v>0</v>
      </c>
      <c r="F1977" s="12">
        <v>0</v>
      </c>
      <c r="G1977" s="12">
        <v>0</v>
      </c>
      <c r="H1977" s="9">
        <v>0</v>
      </c>
      <c r="I1977" s="10" t="s">
        <v>32</v>
      </c>
      <c r="J1977" s="12">
        <v>0</v>
      </c>
      <c r="K1977" t="e">
        <v>#N/A</v>
      </c>
      <c r="L1977" t="e">
        <v>#N/A</v>
      </c>
      <c r="M1977" t="e">
        <v>#N/A</v>
      </c>
    </row>
    <row r="1978" spans="1:13" x14ac:dyDescent="0.2">
      <c r="A1978" s="9" t="s">
        <v>49</v>
      </c>
      <c r="B1978" s="9" t="s">
        <v>892</v>
      </c>
      <c r="C1978" s="12">
        <v>0</v>
      </c>
      <c r="D1978" s="12">
        <v>0</v>
      </c>
      <c r="E1978" s="12">
        <v>0</v>
      </c>
      <c r="F1978" s="12">
        <v>0</v>
      </c>
      <c r="G1978" s="12">
        <v>0</v>
      </c>
      <c r="H1978" s="9">
        <v>0</v>
      </c>
      <c r="I1978" s="9" t="s">
        <v>32</v>
      </c>
      <c r="J1978" s="12">
        <v>0</v>
      </c>
      <c r="K1978" t="s">
        <v>846</v>
      </c>
      <c r="L1978" t="s">
        <v>864</v>
      </c>
      <c r="M1978" t="s">
        <v>852</v>
      </c>
    </row>
    <row r="1979" spans="1:13" x14ac:dyDescent="0.2">
      <c r="A1979" s="9" t="s">
        <v>53</v>
      </c>
      <c r="B1979" s="9" t="s">
        <v>892</v>
      </c>
      <c r="C1979" s="12">
        <v>0.52080000000000004</v>
      </c>
      <c r="D1979" s="12">
        <v>1.1216999999999999</v>
      </c>
      <c r="E1979" s="12">
        <v>1</v>
      </c>
      <c r="F1979" s="12">
        <v>0.891891891891891</v>
      </c>
      <c r="G1979" s="12">
        <v>0.22222222222222199</v>
      </c>
      <c r="H1979" s="9">
        <v>0</v>
      </c>
      <c r="I1979" s="10" t="s">
        <v>32</v>
      </c>
      <c r="J1979" s="12">
        <v>0</v>
      </c>
      <c r="K1979" t="s">
        <v>848</v>
      </c>
      <c r="L1979" t="s">
        <v>864</v>
      </c>
      <c r="M1979" t="s">
        <v>190</v>
      </c>
    </row>
    <row r="1980" spans="1:13" x14ac:dyDescent="0.2">
      <c r="A1980" s="9" t="s">
        <v>55</v>
      </c>
      <c r="B1980" s="9" t="s">
        <v>892</v>
      </c>
      <c r="C1980" s="12">
        <v>0.86250000000000004</v>
      </c>
      <c r="D1980" s="12">
        <v>1.0229999999999999</v>
      </c>
      <c r="E1980" s="12">
        <v>0.9375</v>
      </c>
      <c r="F1980" s="12">
        <v>1</v>
      </c>
      <c r="G1980" s="12">
        <v>0</v>
      </c>
      <c r="H1980" s="9">
        <v>2</v>
      </c>
      <c r="I1980" s="10" t="s">
        <v>131</v>
      </c>
      <c r="J1980" s="12">
        <v>0.13</v>
      </c>
      <c r="K1980" t="s">
        <v>846</v>
      </c>
      <c r="L1980" t="s">
        <v>864</v>
      </c>
      <c r="M1980" t="s">
        <v>849</v>
      </c>
    </row>
    <row r="1981" spans="1:13" x14ac:dyDescent="0.2">
      <c r="A1981" s="9" t="s">
        <v>56</v>
      </c>
      <c r="B1981" s="9" t="s">
        <v>892</v>
      </c>
      <c r="C1981" s="12">
        <v>0.74170000000000003</v>
      </c>
      <c r="D1981" s="12">
        <v>1.2749999999999999</v>
      </c>
      <c r="E1981" s="12">
        <v>0.97701149425287304</v>
      </c>
      <c r="F1981" s="12">
        <v>0.98333333333333295</v>
      </c>
      <c r="G1981" s="12">
        <v>1</v>
      </c>
      <c r="H1981" s="9">
        <v>1</v>
      </c>
      <c r="I1981" s="10" t="s">
        <v>48</v>
      </c>
      <c r="J1981" s="12">
        <v>1</v>
      </c>
      <c r="K1981" t="s">
        <v>851</v>
      </c>
      <c r="L1981" t="s">
        <v>864</v>
      </c>
      <c r="M1981" t="s">
        <v>850</v>
      </c>
    </row>
    <row r="1982" spans="1:13" x14ac:dyDescent="0.2">
      <c r="A1982" s="9" t="s">
        <v>60</v>
      </c>
      <c r="B1982" s="9" t="s">
        <v>892</v>
      </c>
      <c r="C1982" s="12">
        <v>0.9667</v>
      </c>
      <c r="D1982" s="12">
        <v>0.99339999999999995</v>
      </c>
      <c r="E1982" s="12">
        <v>0.99285714285714199</v>
      </c>
      <c r="F1982" s="12">
        <v>0.93421052631578905</v>
      </c>
      <c r="G1982" s="12">
        <v>0.5</v>
      </c>
      <c r="H1982" s="9">
        <v>11</v>
      </c>
      <c r="I1982" s="10" t="s">
        <v>168</v>
      </c>
      <c r="J1982" s="12">
        <v>0.28999999999999998</v>
      </c>
      <c r="K1982" t="s">
        <v>846</v>
      </c>
      <c r="L1982" t="s">
        <v>864</v>
      </c>
      <c r="M1982" t="s">
        <v>847</v>
      </c>
    </row>
    <row r="1983" spans="1:13" x14ac:dyDescent="0.2">
      <c r="A1983" s="9" t="s">
        <v>63</v>
      </c>
      <c r="B1983" s="9" t="s">
        <v>892</v>
      </c>
      <c r="C1983" s="12">
        <v>1.1457999999999999</v>
      </c>
      <c r="D1983" s="12">
        <v>1.1216999999999999</v>
      </c>
      <c r="E1983" s="12">
        <v>0.99180327868852403</v>
      </c>
      <c r="F1983" s="12">
        <v>0.97802197802197799</v>
      </c>
      <c r="G1983" s="12">
        <v>0.45454545454545398</v>
      </c>
      <c r="H1983" s="9">
        <v>5</v>
      </c>
      <c r="I1983" s="9" t="s">
        <v>41</v>
      </c>
      <c r="J1983" s="12">
        <v>0.83</v>
      </c>
      <c r="K1983" t="s">
        <v>851</v>
      </c>
      <c r="L1983" t="s">
        <v>864</v>
      </c>
      <c r="M1983" t="s">
        <v>847</v>
      </c>
    </row>
    <row r="1984" spans="1:13" x14ac:dyDescent="0.2">
      <c r="A1984" s="9" t="s">
        <v>65</v>
      </c>
      <c r="B1984" s="9" t="s">
        <v>892</v>
      </c>
      <c r="C1984" s="12">
        <v>0.74170000000000003</v>
      </c>
      <c r="D1984" s="12">
        <v>1.0378000000000001</v>
      </c>
      <c r="E1984" s="12">
        <v>0.938271604938271</v>
      </c>
      <c r="F1984" s="12">
        <v>0.91489361702127603</v>
      </c>
      <c r="G1984" s="12">
        <v>0.64285714285714202</v>
      </c>
      <c r="H1984" s="9">
        <v>6</v>
      </c>
      <c r="I1984" s="10" t="s">
        <v>36</v>
      </c>
      <c r="J1984" s="12">
        <v>0</v>
      </c>
      <c r="K1984" t="s">
        <v>848</v>
      </c>
      <c r="L1984" t="s">
        <v>864</v>
      </c>
      <c r="M1984" t="s">
        <v>849</v>
      </c>
    </row>
    <row r="1985" spans="1:13" x14ac:dyDescent="0.2">
      <c r="A1985" s="9" t="s">
        <v>896</v>
      </c>
      <c r="B1985" s="9" t="s">
        <v>892</v>
      </c>
      <c r="C1985" s="12">
        <v>0</v>
      </c>
      <c r="D1985" s="12">
        <v>0.27960000000000002</v>
      </c>
      <c r="E1985" s="12">
        <v>0</v>
      </c>
      <c r="F1985" s="12">
        <v>0</v>
      </c>
      <c r="G1985" s="12">
        <v>0</v>
      </c>
      <c r="H1985" s="9">
        <v>0</v>
      </c>
      <c r="I1985" s="10" t="s">
        <v>32</v>
      </c>
      <c r="J1985" s="12">
        <v>0</v>
      </c>
      <c r="K1985" t="e">
        <v>#N/A</v>
      </c>
      <c r="L1985" t="e">
        <v>#N/A</v>
      </c>
      <c r="M1985" t="e">
        <v>#N/A</v>
      </c>
    </row>
    <row r="1986" spans="1:13" x14ac:dyDescent="0.2">
      <c r="A1986" s="9" t="s">
        <v>69</v>
      </c>
      <c r="B1986" s="9" t="s">
        <v>892</v>
      </c>
      <c r="C1986" s="12">
        <v>0.75</v>
      </c>
      <c r="D1986" s="12">
        <v>1</v>
      </c>
      <c r="E1986" s="12">
        <v>1</v>
      </c>
      <c r="F1986" s="12">
        <v>1</v>
      </c>
      <c r="G1986" s="12">
        <v>1</v>
      </c>
      <c r="H1986" s="9">
        <v>1</v>
      </c>
      <c r="I1986" s="10" t="s">
        <v>32</v>
      </c>
      <c r="J1986" s="12">
        <v>0</v>
      </c>
      <c r="K1986" t="s">
        <v>851</v>
      </c>
      <c r="L1986" t="s">
        <v>865</v>
      </c>
      <c r="M1986" t="s">
        <v>850</v>
      </c>
    </row>
    <row r="1987" spans="1:13" x14ac:dyDescent="0.2">
      <c r="A1987" s="9" t="s">
        <v>70</v>
      </c>
      <c r="B1987" s="9" t="s">
        <v>892</v>
      </c>
      <c r="C1987" s="12">
        <v>0.1714</v>
      </c>
      <c r="D1987" s="12">
        <v>0.64099999999999902</v>
      </c>
      <c r="E1987" s="12">
        <v>0.95454545454545403</v>
      </c>
      <c r="F1987" s="12">
        <v>0.8125</v>
      </c>
      <c r="G1987" s="12">
        <v>0</v>
      </c>
      <c r="H1987" s="9">
        <v>1</v>
      </c>
      <c r="I1987" s="10" t="s">
        <v>112</v>
      </c>
      <c r="J1987" s="12">
        <v>0.8</v>
      </c>
      <c r="K1987" t="s">
        <v>846</v>
      </c>
      <c r="L1987" t="s">
        <v>869</v>
      </c>
      <c r="M1987" t="s">
        <v>849</v>
      </c>
    </row>
    <row r="1988" spans="1:13" x14ac:dyDescent="0.2">
      <c r="A1988" s="9" t="s">
        <v>71</v>
      </c>
      <c r="B1988" s="9" t="s">
        <v>892</v>
      </c>
      <c r="C1988" s="12">
        <v>1.0291999999999999</v>
      </c>
      <c r="D1988" s="12">
        <v>1.6875</v>
      </c>
      <c r="E1988" s="12">
        <v>1</v>
      </c>
      <c r="F1988" s="12">
        <v>1</v>
      </c>
      <c r="G1988" s="12">
        <v>0.85</v>
      </c>
      <c r="H1988" s="9">
        <v>1</v>
      </c>
      <c r="I1988" s="10" t="s">
        <v>37</v>
      </c>
      <c r="J1988" s="12">
        <v>1</v>
      </c>
      <c r="K1988" t="s">
        <v>851</v>
      </c>
      <c r="L1988" t="s">
        <v>864</v>
      </c>
      <c r="M1988" t="s">
        <v>847</v>
      </c>
    </row>
    <row r="1989" spans="1:13" x14ac:dyDescent="0.2">
      <c r="A1989" s="9" t="s">
        <v>74</v>
      </c>
      <c r="B1989" s="9" t="s">
        <v>892</v>
      </c>
      <c r="C1989" s="12">
        <v>0.95539999999999903</v>
      </c>
      <c r="D1989" s="12">
        <v>1.7195</v>
      </c>
      <c r="E1989" s="12">
        <v>0.92592592592592504</v>
      </c>
      <c r="F1989" s="12">
        <v>0.97590361445783103</v>
      </c>
      <c r="G1989" s="12">
        <v>0.95454545454545403</v>
      </c>
      <c r="H1989" s="9">
        <v>3</v>
      </c>
      <c r="I1989" s="10" t="s">
        <v>59</v>
      </c>
      <c r="J1989" s="12">
        <v>0.75</v>
      </c>
      <c r="K1989" t="s">
        <v>848</v>
      </c>
      <c r="L1989" t="s">
        <v>864</v>
      </c>
      <c r="M1989" t="s">
        <v>190</v>
      </c>
    </row>
    <row r="1990" spans="1:13" x14ac:dyDescent="0.2">
      <c r="A1990" s="9" t="s">
        <v>75</v>
      </c>
      <c r="B1990" s="9" t="s">
        <v>892</v>
      </c>
      <c r="C1990" s="12">
        <v>1.0312999999999899</v>
      </c>
      <c r="D1990" s="12">
        <v>1.224</v>
      </c>
      <c r="E1990" s="12">
        <v>0.97619047619047605</v>
      </c>
      <c r="F1990" s="12">
        <v>0.828125</v>
      </c>
      <c r="G1990" s="12">
        <v>0</v>
      </c>
      <c r="H1990" s="9">
        <v>13</v>
      </c>
      <c r="I1990" s="10" t="s">
        <v>34</v>
      </c>
      <c r="J1990" s="12">
        <v>1</v>
      </c>
      <c r="K1990" t="s">
        <v>846</v>
      </c>
      <c r="L1990" t="s">
        <v>866</v>
      </c>
      <c r="M1990" t="s">
        <v>190</v>
      </c>
    </row>
    <row r="1991" spans="1:13" x14ac:dyDescent="0.2">
      <c r="A1991" s="9" t="s">
        <v>897</v>
      </c>
      <c r="B1991" s="9" t="s">
        <v>892</v>
      </c>
      <c r="C1991" s="12">
        <v>0.1111</v>
      </c>
      <c r="D1991" s="12">
        <v>0.77080000000000004</v>
      </c>
      <c r="E1991" s="12">
        <v>1</v>
      </c>
      <c r="F1991" s="12">
        <v>1</v>
      </c>
      <c r="G1991" s="12">
        <v>0</v>
      </c>
      <c r="H1991" s="9">
        <v>0</v>
      </c>
      <c r="I1991" s="10" t="s">
        <v>45</v>
      </c>
      <c r="J1991" s="12">
        <v>0</v>
      </c>
      <c r="K1991" t="e">
        <v>#N/A</v>
      </c>
      <c r="L1991" t="e">
        <v>#N/A</v>
      </c>
      <c r="M1991" t="e">
        <v>#N/A</v>
      </c>
    </row>
    <row r="1992" spans="1:13" x14ac:dyDescent="0.2">
      <c r="A1992" s="9" t="s">
        <v>76</v>
      </c>
      <c r="B1992" s="9" t="s">
        <v>892</v>
      </c>
      <c r="C1992" s="12">
        <v>2.2187999999999999</v>
      </c>
      <c r="D1992" s="12">
        <v>2.5156000000000001</v>
      </c>
      <c r="E1992" s="12">
        <v>0.87378640776699001</v>
      </c>
      <c r="F1992" s="12">
        <v>0.82089552238805896</v>
      </c>
      <c r="G1992" s="12">
        <v>0.61111111111111105</v>
      </c>
      <c r="H1992" s="9">
        <v>5</v>
      </c>
      <c r="I1992" s="10" t="s">
        <v>27</v>
      </c>
      <c r="J1992" s="12">
        <v>0.33</v>
      </c>
      <c r="K1992" t="s">
        <v>846</v>
      </c>
      <c r="L1992" t="s">
        <v>865</v>
      </c>
      <c r="M1992" t="s">
        <v>852</v>
      </c>
    </row>
    <row r="1993" spans="1:13" x14ac:dyDescent="0.2">
      <c r="A1993" s="9" t="s">
        <v>78</v>
      </c>
      <c r="B1993" s="9" t="s">
        <v>892</v>
      </c>
      <c r="C1993" s="12">
        <v>0.99289999999999901</v>
      </c>
      <c r="D1993" s="12">
        <v>1.1890000000000001</v>
      </c>
      <c r="E1993" s="12">
        <v>0.952380952380952</v>
      </c>
      <c r="F1993" s="12">
        <v>0.81521739130434701</v>
      </c>
      <c r="G1993" s="12">
        <v>0.82142857142857095</v>
      </c>
      <c r="H1993" s="9">
        <v>1</v>
      </c>
      <c r="I1993" s="10" t="s">
        <v>36</v>
      </c>
      <c r="J1993" s="12">
        <v>0</v>
      </c>
      <c r="K1993" t="s">
        <v>846</v>
      </c>
      <c r="L1993" t="s">
        <v>864</v>
      </c>
      <c r="M1993" t="s">
        <v>850</v>
      </c>
    </row>
    <row r="1994" spans="1:13" x14ac:dyDescent="0.2">
      <c r="A1994" s="9" t="s">
        <v>79</v>
      </c>
      <c r="B1994" s="9" t="s">
        <v>892</v>
      </c>
      <c r="C1994" s="12">
        <v>0.625</v>
      </c>
      <c r="D1994" s="12">
        <v>1.44579999999999</v>
      </c>
      <c r="E1994" s="12">
        <v>1</v>
      </c>
      <c r="F1994" s="12">
        <v>1</v>
      </c>
      <c r="G1994" s="12">
        <v>1</v>
      </c>
      <c r="H1994" s="9">
        <v>0</v>
      </c>
      <c r="I1994" s="10" t="s">
        <v>39</v>
      </c>
      <c r="J1994" s="12">
        <v>0.66</v>
      </c>
      <c r="K1994" t="s">
        <v>848</v>
      </c>
      <c r="L1994" t="s">
        <v>864</v>
      </c>
      <c r="M1994" t="s">
        <v>850</v>
      </c>
    </row>
    <row r="1995" spans="1:13" x14ac:dyDescent="0.2">
      <c r="A1995" s="9" t="s">
        <v>81</v>
      </c>
      <c r="B1995" s="9" t="s">
        <v>892</v>
      </c>
      <c r="C1995" s="12">
        <v>0.58209999999999995</v>
      </c>
      <c r="D1995" s="12">
        <v>0.80520000000000003</v>
      </c>
      <c r="E1995" s="12">
        <v>0.98780487804878003</v>
      </c>
      <c r="F1995" s="12">
        <v>0.96363636363636296</v>
      </c>
      <c r="G1995" s="12">
        <v>0</v>
      </c>
      <c r="H1995" s="9">
        <v>0</v>
      </c>
      <c r="I1995" s="9" t="s">
        <v>898</v>
      </c>
      <c r="J1995" s="12">
        <v>0.31</v>
      </c>
      <c r="K1995" t="s">
        <v>846</v>
      </c>
      <c r="L1995" t="s">
        <v>869</v>
      </c>
      <c r="M1995" t="s">
        <v>852</v>
      </c>
    </row>
    <row r="1996" spans="1:13" x14ac:dyDescent="0.2">
      <c r="A1996" s="9" t="s">
        <v>82</v>
      </c>
      <c r="B1996" s="9" t="s">
        <v>892</v>
      </c>
      <c r="C1996" s="12">
        <v>0.97859999999999903</v>
      </c>
      <c r="D1996" s="12">
        <v>1.0508999999999999</v>
      </c>
      <c r="E1996" s="12">
        <v>1</v>
      </c>
      <c r="F1996" s="12">
        <v>1</v>
      </c>
      <c r="G1996" s="12">
        <v>0.92307692307692302</v>
      </c>
      <c r="H1996" s="9">
        <v>19</v>
      </c>
      <c r="I1996" s="9" t="s">
        <v>37</v>
      </c>
      <c r="J1996" s="12">
        <v>1</v>
      </c>
      <c r="K1996" t="s">
        <v>846</v>
      </c>
      <c r="L1996" t="s">
        <v>864</v>
      </c>
      <c r="M1996" t="s">
        <v>852</v>
      </c>
    </row>
    <row r="1997" spans="1:13" x14ac:dyDescent="0.2">
      <c r="A1997" s="9" t="s">
        <v>86</v>
      </c>
      <c r="B1997" s="9" t="s">
        <v>892</v>
      </c>
      <c r="C1997" s="12">
        <v>1.0417000000000001</v>
      </c>
      <c r="D1997" s="12">
        <v>1.0920999999999901</v>
      </c>
      <c r="E1997" s="12">
        <v>0.97499999999999998</v>
      </c>
      <c r="F1997" s="12">
        <v>0.98780487804878003</v>
      </c>
      <c r="G1997" s="12">
        <v>0.58823529411764697</v>
      </c>
      <c r="H1997" s="9">
        <v>0</v>
      </c>
      <c r="I1997" s="10" t="s">
        <v>899</v>
      </c>
      <c r="J1997" s="12">
        <v>0.44</v>
      </c>
      <c r="K1997" t="s">
        <v>846</v>
      </c>
      <c r="L1997" t="s">
        <v>864</v>
      </c>
      <c r="M1997" t="s">
        <v>852</v>
      </c>
    </row>
    <row r="1998" spans="1:13" x14ac:dyDescent="0.2">
      <c r="A1998" s="9" t="s">
        <v>87</v>
      </c>
      <c r="B1998" s="9" t="s">
        <v>892</v>
      </c>
      <c r="C1998" s="12">
        <v>1.11459999999999</v>
      </c>
      <c r="D1998" s="12">
        <v>1.1992</v>
      </c>
      <c r="E1998" s="12">
        <v>0.98795180722891496</v>
      </c>
      <c r="F1998" s="12">
        <v>0.98412698412698396</v>
      </c>
      <c r="G1998" s="12">
        <v>0.8</v>
      </c>
      <c r="H1998" s="9">
        <v>10</v>
      </c>
      <c r="I1998" s="10" t="s">
        <v>32</v>
      </c>
      <c r="J1998" s="12">
        <v>0</v>
      </c>
      <c r="K1998" t="s">
        <v>846</v>
      </c>
      <c r="L1998" t="s">
        <v>865</v>
      </c>
      <c r="M1998" t="s">
        <v>852</v>
      </c>
    </row>
    <row r="1999" spans="1:13" x14ac:dyDescent="0.2">
      <c r="A1999" s="9" t="s">
        <v>88</v>
      </c>
      <c r="B1999" s="9" t="s">
        <v>892</v>
      </c>
      <c r="C1999" s="12">
        <v>0.968799999999999</v>
      </c>
      <c r="D1999" s="12">
        <v>0.98049999999999904</v>
      </c>
      <c r="E1999" s="12">
        <v>0.95454545454545403</v>
      </c>
      <c r="F1999" s="12">
        <v>1</v>
      </c>
      <c r="G1999" s="12">
        <v>1</v>
      </c>
      <c r="H1999" s="9">
        <v>0</v>
      </c>
      <c r="I1999" s="10" t="s">
        <v>32</v>
      </c>
      <c r="J1999" s="12">
        <v>0</v>
      </c>
      <c r="K1999" t="s">
        <v>848</v>
      </c>
      <c r="L1999" t="s">
        <v>865</v>
      </c>
      <c r="M1999" t="s">
        <v>852</v>
      </c>
    </row>
    <row r="2000" spans="1:13" x14ac:dyDescent="0.2">
      <c r="A2000" s="9" t="s">
        <v>89</v>
      </c>
      <c r="B2000" s="9" t="s">
        <v>892</v>
      </c>
      <c r="C2000" s="12">
        <v>1.0375000000000001</v>
      </c>
      <c r="D2000" s="12">
        <v>0.87660000000000005</v>
      </c>
      <c r="E2000" s="12">
        <v>0.99236641221374</v>
      </c>
      <c r="F2000" s="12">
        <v>0.97530864197530798</v>
      </c>
      <c r="G2000" s="12">
        <v>0.54166666666666596</v>
      </c>
      <c r="H2000" s="9">
        <v>14</v>
      </c>
      <c r="I2000" s="10" t="s">
        <v>23</v>
      </c>
      <c r="J2000" s="12">
        <v>1</v>
      </c>
      <c r="K2000" t="s">
        <v>846</v>
      </c>
      <c r="L2000" t="s">
        <v>864</v>
      </c>
      <c r="M2000" t="s">
        <v>852</v>
      </c>
    </row>
    <row r="2001" spans="1:13" x14ac:dyDescent="0.2">
      <c r="A2001" s="9" t="s">
        <v>91</v>
      </c>
      <c r="B2001" s="9" t="s">
        <v>892</v>
      </c>
      <c r="C2001" s="12">
        <v>0.57919999999999905</v>
      </c>
      <c r="D2001" s="12">
        <v>0.91449999999999998</v>
      </c>
      <c r="E2001" s="12">
        <v>0.98484848484848397</v>
      </c>
      <c r="F2001" s="12">
        <v>0.97619047619047605</v>
      </c>
      <c r="G2001" s="12">
        <v>0</v>
      </c>
      <c r="H2001" s="9">
        <v>0</v>
      </c>
      <c r="I2001" s="10" t="s">
        <v>900</v>
      </c>
      <c r="J2001" s="12">
        <v>0.85</v>
      </c>
      <c r="K2001" t="s">
        <v>846</v>
      </c>
      <c r="L2001" t="s">
        <v>869</v>
      </c>
      <c r="M2001" t="s">
        <v>849</v>
      </c>
    </row>
    <row r="2002" spans="1:13" x14ac:dyDescent="0.2">
      <c r="A2002" s="9" t="s">
        <v>92</v>
      </c>
      <c r="B2002" s="9" t="s">
        <v>892</v>
      </c>
      <c r="C2002" s="12">
        <v>1.1071</v>
      </c>
      <c r="D2002" s="12">
        <v>1.0625</v>
      </c>
      <c r="E2002" s="12">
        <v>0.968354430379746</v>
      </c>
      <c r="F2002" s="12">
        <v>0.98989898989898895</v>
      </c>
      <c r="G2002" s="12">
        <v>0.875</v>
      </c>
      <c r="H2002" s="9">
        <v>11</v>
      </c>
      <c r="I2002" s="10" t="s">
        <v>901</v>
      </c>
      <c r="J2002" s="12">
        <v>0.64</v>
      </c>
      <c r="K2002" t="s">
        <v>846</v>
      </c>
      <c r="L2002" t="s">
        <v>864</v>
      </c>
      <c r="M2002" t="s">
        <v>852</v>
      </c>
    </row>
    <row r="2003" spans="1:13" x14ac:dyDescent="0.2">
      <c r="A2003" s="9" t="s">
        <v>93</v>
      </c>
      <c r="B2003" s="9" t="s">
        <v>892</v>
      </c>
      <c r="C2003" s="12">
        <v>0.8528</v>
      </c>
      <c r="D2003" s="12">
        <v>1.0345</v>
      </c>
      <c r="E2003" s="12">
        <v>0.94736842105263097</v>
      </c>
      <c r="F2003" s="12">
        <v>0.96825396825396803</v>
      </c>
      <c r="G2003" s="12">
        <v>0.875</v>
      </c>
      <c r="H2003" s="9">
        <v>6</v>
      </c>
      <c r="I2003" s="10" t="s">
        <v>158</v>
      </c>
      <c r="J2003" s="12">
        <v>0.33</v>
      </c>
      <c r="K2003" t="s">
        <v>848</v>
      </c>
      <c r="L2003" t="s">
        <v>864</v>
      </c>
      <c r="M2003" t="s">
        <v>190</v>
      </c>
    </row>
    <row r="2004" spans="1:13" x14ac:dyDescent="0.2">
      <c r="A2004" s="9" t="s">
        <v>96</v>
      </c>
      <c r="B2004" s="9" t="s">
        <v>892</v>
      </c>
      <c r="C2004" s="12">
        <v>0.60419999999999996</v>
      </c>
      <c r="D2004" s="12">
        <v>1.1015999999999999</v>
      </c>
      <c r="E2004" s="12">
        <v>1</v>
      </c>
      <c r="F2004" s="12">
        <v>1</v>
      </c>
      <c r="G2004" s="12">
        <v>0.5</v>
      </c>
      <c r="H2004" s="9">
        <v>0</v>
      </c>
      <c r="I2004" s="10" t="s">
        <v>48</v>
      </c>
      <c r="J2004" s="12">
        <v>1</v>
      </c>
      <c r="K2004" t="s">
        <v>848</v>
      </c>
      <c r="L2004" t="s">
        <v>865</v>
      </c>
      <c r="M2004" t="s">
        <v>849</v>
      </c>
    </row>
    <row r="2005" spans="1:13" x14ac:dyDescent="0.2">
      <c r="A2005" s="9" t="s">
        <v>97</v>
      </c>
      <c r="B2005" s="9" t="s">
        <v>892</v>
      </c>
      <c r="C2005" s="12">
        <v>0.98750000000000004</v>
      </c>
      <c r="D2005" s="12">
        <v>1.1484000000000001</v>
      </c>
      <c r="E2005" s="12">
        <v>0.987179487179487</v>
      </c>
      <c r="F2005" s="12">
        <v>0.94</v>
      </c>
      <c r="G2005" s="12">
        <v>0.69230769230769196</v>
      </c>
      <c r="H2005" s="9">
        <v>6</v>
      </c>
      <c r="I2005" s="10" t="s">
        <v>37</v>
      </c>
      <c r="J2005" s="12">
        <v>1</v>
      </c>
      <c r="K2005" t="s">
        <v>846</v>
      </c>
      <c r="L2005" t="s">
        <v>866</v>
      </c>
      <c r="M2005" t="s">
        <v>190</v>
      </c>
    </row>
    <row r="2006" spans="1:13" x14ac:dyDescent="0.2">
      <c r="A2006" s="9" t="s">
        <v>101</v>
      </c>
      <c r="B2006" s="9" t="s">
        <v>892</v>
      </c>
      <c r="C2006" s="12">
        <v>1.0207999999999999</v>
      </c>
      <c r="D2006" s="12">
        <v>1.0508</v>
      </c>
      <c r="E2006" s="12">
        <v>1</v>
      </c>
      <c r="F2006" s="12">
        <v>1</v>
      </c>
      <c r="G2006" s="12">
        <v>0.75</v>
      </c>
      <c r="H2006" s="9">
        <v>0</v>
      </c>
      <c r="I2006" s="9" t="s">
        <v>23</v>
      </c>
      <c r="J2006" s="12">
        <v>1</v>
      </c>
      <c r="K2006" t="s">
        <v>851</v>
      </c>
      <c r="L2006" t="s">
        <v>865</v>
      </c>
      <c r="M2006" t="s">
        <v>850</v>
      </c>
    </row>
    <row r="2007" spans="1:13" x14ac:dyDescent="0.2">
      <c r="A2007" s="9" t="s">
        <v>102</v>
      </c>
      <c r="B2007" s="9" t="s">
        <v>892</v>
      </c>
      <c r="C2007" s="12">
        <v>1.2625</v>
      </c>
      <c r="D2007" s="12">
        <v>1.0065999999999999</v>
      </c>
      <c r="E2007" s="12">
        <v>0.93617021276595702</v>
      </c>
      <c r="F2007" s="12">
        <v>0.875</v>
      </c>
      <c r="G2007" s="12">
        <v>0.57142857142857095</v>
      </c>
      <c r="H2007" s="9">
        <v>1</v>
      </c>
      <c r="I2007" s="10" t="s">
        <v>27</v>
      </c>
      <c r="J2007" s="12">
        <v>0.33</v>
      </c>
      <c r="K2007" t="s">
        <v>851</v>
      </c>
      <c r="L2007" t="s">
        <v>864</v>
      </c>
      <c r="M2007" t="s">
        <v>847</v>
      </c>
    </row>
    <row r="2008" spans="1:13" x14ac:dyDescent="0.2">
      <c r="A2008" s="9" t="s">
        <v>104</v>
      </c>
      <c r="B2008" s="9" t="s">
        <v>892</v>
      </c>
      <c r="C2008" s="12">
        <v>1.2041999999999999</v>
      </c>
      <c r="D2008" s="12">
        <v>1.0246999999999999</v>
      </c>
      <c r="E2008" s="12">
        <v>0.986206896551724</v>
      </c>
      <c r="F2008" s="12">
        <v>0.88118811881188097</v>
      </c>
      <c r="G2008" s="12">
        <v>0.79166666666666596</v>
      </c>
      <c r="H2008" s="9">
        <v>15</v>
      </c>
      <c r="I2008" s="10" t="s">
        <v>66</v>
      </c>
      <c r="J2008" s="12">
        <v>0.5</v>
      </c>
      <c r="K2008" t="s">
        <v>846</v>
      </c>
      <c r="L2008" t="s">
        <v>864</v>
      </c>
      <c r="M2008" t="s">
        <v>850</v>
      </c>
    </row>
    <row r="2009" spans="1:13" x14ac:dyDescent="0.2">
      <c r="A2009" s="9" t="s">
        <v>108</v>
      </c>
      <c r="B2009" s="9" t="s">
        <v>892</v>
      </c>
      <c r="C2009" s="12">
        <v>1.0428999999999999</v>
      </c>
      <c r="D2009" s="12">
        <v>1.0233000000000001</v>
      </c>
      <c r="E2009" s="12">
        <v>0.99468085106382897</v>
      </c>
      <c r="F2009" s="12">
        <v>0.98214285714285698</v>
      </c>
      <c r="G2009" s="12">
        <v>0.82857142857142796</v>
      </c>
      <c r="H2009" s="9">
        <v>10</v>
      </c>
      <c r="I2009" s="10" t="s">
        <v>32</v>
      </c>
      <c r="J2009" s="12">
        <v>0</v>
      </c>
      <c r="K2009" t="s">
        <v>846</v>
      </c>
      <c r="L2009" t="s">
        <v>864</v>
      </c>
      <c r="M2009" t="s">
        <v>849</v>
      </c>
    </row>
    <row r="2010" spans="1:13" x14ac:dyDescent="0.2">
      <c r="A2010" s="9" t="s">
        <v>114</v>
      </c>
      <c r="B2010" s="9" t="s">
        <v>892</v>
      </c>
      <c r="C2010" s="12">
        <v>1.3374999999999999</v>
      </c>
      <c r="D2010" s="12">
        <v>1.1677999999999999</v>
      </c>
      <c r="E2010" s="12">
        <v>1</v>
      </c>
      <c r="F2010" s="12">
        <v>0.98245614035087703</v>
      </c>
      <c r="G2010" s="12">
        <v>0.58333333333333304</v>
      </c>
      <c r="H2010" s="9">
        <v>15</v>
      </c>
      <c r="I2010" s="10" t="s">
        <v>31</v>
      </c>
      <c r="J2010" s="12">
        <v>0.6</v>
      </c>
      <c r="K2010" t="s">
        <v>846</v>
      </c>
      <c r="L2010" t="s">
        <v>864</v>
      </c>
      <c r="M2010" t="s">
        <v>852</v>
      </c>
    </row>
    <row r="2011" spans="1:13" x14ac:dyDescent="0.2">
      <c r="A2011" s="9" t="s">
        <v>116</v>
      </c>
      <c r="B2011" s="9" t="s">
        <v>892</v>
      </c>
      <c r="C2011" s="12">
        <v>1.0417000000000001</v>
      </c>
      <c r="D2011" s="12">
        <v>1.0492999999999999</v>
      </c>
      <c r="E2011" s="12">
        <v>0.91304347826086896</v>
      </c>
      <c r="F2011" s="12">
        <v>0.96</v>
      </c>
      <c r="G2011" s="12">
        <v>0.61904761904761896</v>
      </c>
      <c r="H2011" s="9">
        <v>8</v>
      </c>
      <c r="I2011" s="10" t="s">
        <v>189</v>
      </c>
      <c r="J2011" s="12">
        <v>0</v>
      </c>
      <c r="K2011" t="s">
        <v>846</v>
      </c>
      <c r="L2011" t="s">
        <v>864</v>
      </c>
      <c r="M2011" t="s">
        <v>847</v>
      </c>
    </row>
    <row r="2012" spans="1:13" x14ac:dyDescent="0.2">
      <c r="A2012" s="9" t="s">
        <v>902</v>
      </c>
      <c r="B2012" s="9" t="s">
        <v>892</v>
      </c>
      <c r="C2012" s="12">
        <v>0</v>
      </c>
      <c r="D2012" s="12">
        <v>0.21709999999999999</v>
      </c>
      <c r="E2012" s="12">
        <v>0</v>
      </c>
      <c r="F2012" s="12">
        <v>0</v>
      </c>
      <c r="G2012" s="12">
        <v>0</v>
      </c>
      <c r="H2012" s="9">
        <v>0</v>
      </c>
      <c r="I2012" s="10" t="s">
        <v>32</v>
      </c>
      <c r="J2012" s="12">
        <v>0</v>
      </c>
      <c r="K2012" t="e">
        <v>#N/A</v>
      </c>
      <c r="L2012" t="e">
        <v>#N/A</v>
      </c>
      <c r="M2012" t="e">
        <v>#N/A</v>
      </c>
    </row>
    <row r="2013" spans="1:13" x14ac:dyDescent="0.2">
      <c r="A2013" s="9" t="s">
        <v>121</v>
      </c>
      <c r="B2013" s="9" t="s">
        <v>892</v>
      </c>
      <c r="C2013" s="12">
        <v>1.1875</v>
      </c>
      <c r="D2013" s="12">
        <v>1.1809000000000001</v>
      </c>
      <c r="E2013" s="12">
        <v>0.99285714285714199</v>
      </c>
      <c r="F2013" s="12">
        <v>0.98888888888888804</v>
      </c>
      <c r="G2013" s="12">
        <v>1</v>
      </c>
      <c r="H2013" s="9">
        <v>2</v>
      </c>
      <c r="I2013" s="10" t="s">
        <v>154</v>
      </c>
      <c r="J2013" s="12">
        <v>1</v>
      </c>
      <c r="K2013" t="s">
        <v>846</v>
      </c>
      <c r="L2013" t="s">
        <v>864</v>
      </c>
      <c r="M2013" t="s">
        <v>850</v>
      </c>
    </row>
    <row r="2014" spans="1:13" x14ac:dyDescent="0.2">
      <c r="A2014" s="9" t="s">
        <v>122</v>
      </c>
      <c r="B2014" s="9" t="s">
        <v>892</v>
      </c>
      <c r="C2014" s="12">
        <v>0.66879999999999995</v>
      </c>
      <c r="D2014" s="12">
        <v>1.0650999999999999</v>
      </c>
      <c r="E2014" s="12">
        <v>0.98076923076922995</v>
      </c>
      <c r="F2014" s="12">
        <v>1</v>
      </c>
      <c r="G2014" s="12">
        <v>1</v>
      </c>
      <c r="H2014" s="9">
        <v>0</v>
      </c>
      <c r="I2014" s="9" t="s">
        <v>37</v>
      </c>
      <c r="J2014" s="12">
        <v>1</v>
      </c>
      <c r="K2014" t="s">
        <v>848</v>
      </c>
      <c r="L2014" t="s">
        <v>865</v>
      </c>
      <c r="M2014" t="s">
        <v>852</v>
      </c>
    </row>
    <row r="2015" spans="1:13" x14ac:dyDescent="0.2">
      <c r="A2015" s="9" t="s">
        <v>903</v>
      </c>
      <c r="B2015" s="9" t="s">
        <v>892</v>
      </c>
      <c r="C2015" s="12">
        <v>0</v>
      </c>
      <c r="D2015" s="12">
        <v>0.52629999999999999</v>
      </c>
      <c r="E2015" s="12">
        <v>0</v>
      </c>
      <c r="F2015" s="12">
        <v>0</v>
      </c>
      <c r="G2015" s="12">
        <v>0</v>
      </c>
      <c r="H2015" s="9">
        <v>0</v>
      </c>
      <c r="I2015" s="9" t="s">
        <v>32</v>
      </c>
      <c r="J2015" s="12">
        <v>0</v>
      </c>
      <c r="K2015" t="e">
        <v>#N/A</v>
      </c>
      <c r="L2015" t="e">
        <v>#N/A</v>
      </c>
      <c r="M2015" t="e">
        <v>#N/A</v>
      </c>
    </row>
    <row r="2016" spans="1:13" x14ac:dyDescent="0.2">
      <c r="A2016" s="9" t="s">
        <v>123</v>
      </c>
      <c r="B2016" s="9" t="s">
        <v>892</v>
      </c>
      <c r="C2016" s="12">
        <v>0.9</v>
      </c>
      <c r="D2016" s="12">
        <v>1.2035</v>
      </c>
      <c r="E2016" s="12">
        <v>1</v>
      </c>
      <c r="F2016" s="12">
        <v>0.98913043478260798</v>
      </c>
      <c r="G2016" s="12">
        <v>0.52941176470588203</v>
      </c>
      <c r="H2016" s="9">
        <v>1</v>
      </c>
      <c r="I2016" s="10" t="s">
        <v>50</v>
      </c>
      <c r="J2016" s="12">
        <v>0.86</v>
      </c>
      <c r="K2016" t="s">
        <v>846</v>
      </c>
      <c r="L2016" t="s">
        <v>864</v>
      </c>
      <c r="M2016" t="s">
        <v>852</v>
      </c>
    </row>
    <row r="2017" spans="1:13" x14ac:dyDescent="0.2">
      <c r="A2017" s="9" t="s">
        <v>124</v>
      </c>
      <c r="B2017" s="9" t="s">
        <v>892</v>
      </c>
      <c r="C2017" s="12">
        <v>1.1416999999999999</v>
      </c>
      <c r="D2017" s="12">
        <v>1.3075999999999901</v>
      </c>
      <c r="E2017" s="12">
        <v>1</v>
      </c>
      <c r="F2017" s="12">
        <v>1</v>
      </c>
      <c r="G2017" s="12">
        <v>0.9</v>
      </c>
      <c r="H2017" s="9">
        <v>3</v>
      </c>
      <c r="I2017" s="10" t="s">
        <v>32</v>
      </c>
      <c r="J2017" s="12">
        <v>0</v>
      </c>
      <c r="K2017" t="s">
        <v>848</v>
      </c>
      <c r="L2017" t="s">
        <v>864</v>
      </c>
      <c r="M2017" t="s">
        <v>847</v>
      </c>
    </row>
    <row r="2018" spans="1:13" x14ac:dyDescent="0.2">
      <c r="A2018" s="9" t="s">
        <v>125</v>
      </c>
      <c r="B2018" s="9" t="s">
        <v>892</v>
      </c>
      <c r="C2018" s="12">
        <v>1.1292</v>
      </c>
      <c r="D2018" s="12">
        <v>1.1052999999999999</v>
      </c>
      <c r="E2018" s="12">
        <v>0.96323529411764697</v>
      </c>
      <c r="F2018" s="12">
        <v>0.97916666666666596</v>
      </c>
      <c r="G2018" s="12">
        <v>0.80645161290322498</v>
      </c>
      <c r="H2018" s="9">
        <v>12</v>
      </c>
      <c r="I2018" s="10" t="s">
        <v>32</v>
      </c>
      <c r="J2018" s="12">
        <v>0</v>
      </c>
      <c r="K2018" t="s">
        <v>846</v>
      </c>
      <c r="L2018" t="s">
        <v>864</v>
      </c>
      <c r="M2018" t="s">
        <v>850</v>
      </c>
    </row>
    <row r="2019" spans="1:13" x14ac:dyDescent="0.2">
      <c r="A2019" s="9" t="s">
        <v>128</v>
      </c>
      <c r="B2019" s="9" t="s">
        <v>892</v>
      </c>
      <c r="C2019" s="12">
        <v>1.42709999999999</v>
      </c>
      <c r="D2019" s="12">
        <v>1.3984000000000001</v>
      </c>
      <c r="E2019" s="12">
        <v>0.93442622950819598</v>
      </c>
      <c r="F2019" s="12">
        <v>0.90909090909090895</v>
      </c>
      <c r="G2019" s="12">
        <v>0.57142857142857095</v>
      </c>
      <c r="H2019" s="9">
        <v>2</v>
      </c>
      <c r="I2019" s="10" t="s">
        <v>23</v>
      </c>
      <c r="J2019" s="12">
        <v>1</v>
      </c>
      <c r="K2019" t="s">
        <v>848</v>
      </c>
      <c r="L2019" t="s">
        <v>865</v>
      </c>
      <c r="M2019" t="s">
        <v>849</v>
      </c>
    </row>
    <row r="2020" spans="1:13" x14ac:dyDescent="0.2">
      <c r="A2020" s="9" t="s">
        <v>129</v>
      </c>
      <c r="B2020" s="9" t="s">
        <v>892</v>
      </c>
      <c r="C2020" s="12">
        <v>0.99170000000000003</v>
      </c>
      <c r="D2020" s="12">
        <v>1.0394999999999901</v>
      </c>
      <c r="E2020" s="12">
        <v>0.96153846153846101</v>
      </c>
      <c r="F2020" s="12">
        <v>0.92156862745098</v>
      </c>
      <c r="G2020" s="12">
        <v>0.82608695652173902</v>
      </c>
      <c r="H2020" s="9">
        <v>10</v>
      </c>
      <c r="I2020" s="10" t="s">
        <v>245</v>
      </c>
      <c r="J2020" s="12">
        <v>0.78</v>
      </c>
      <c r="K2020" t="s">
        <v>846</v>
      </c>
      <c r="L2020" t="s">
        <v>864</v>
      </c>
      <c r="M2020" t="s">
        <v>849</v>
      </c>
    </row>
    <row r="2021" spans="1:13" x14ac:dyDescent="0.2">
      <c r="A2021" s="9" t="s">
        <v>130</v>
      </c>
      <c r="B2021" s="9" t="s">
        <v>892</v>
      </c>
      <c r="C2021" s="12">
        <v>1.0791999999999999</v>
      </c>
      <c r="D2021" s="12">
        <v>1.0772999999999999</v>
      </c>
      <c r="E2021" s="12">
        <v>0.94827586206896497</v>
      </c>
      <c r="F2021" s="12">
        <v>1</v>
      </c>
      <c r="G2021" s="12">
        <v>0.96428571428571397</v>
      </c>
      <c r="H2021" s="9">
        <v>7</v>
      </c>
      <c r="I2021" s="10" t="s">
        <v>147</v>
      </c>
      <c r="J2021" s="12">
        <v>0.25</v>
      </c>
      <c r="K2021" t="s">
        <v>846</v>
      </c>
      <c r="L2021" t="s">
        <v>864</v>
      </c>
      <c r="M2021" t="s">
        <v>849</v>
      </c>
    </row>
    <row r="2022" spans="1:13" x14ac:dyDescent="0.2">
      <c r="A2022" s="9" t="s">
        <v>133</v>
      </c>
      <c r="B2022" s="9" t="s">
        <v>892</v>
      </c>
      <c r="C2022" s="12">
        <v>1.1083000000000001</v>
      </c>
      <c r="D2022" s="12">
        <v>1.0082</v>
      </c>
      <c r="E2022" s="12">
        <v>0.99253731343283502</v>
      </c>
      <c r="F2022" s="12">
        <v>0.99056603773584895</v>
      </c>
      <c r="G2022" s="12">
        <v>0.95652173913043403</v>
      </c>
      <c r="H2022" s="9">
        <v>18</v>
      </c>
      <c r="I2022" s="10" t="s">
        <v>41</v>
      </c>
      <c r="J2022" s="12">
        <v>0.83</v>
      </c>
      <c r="K2022" t="s">
        <v>846</v>
      </c>
      <c r="L2022" t="s">
        <v>864</v>
      </c>
      <c r="M2022" t="s">
        <v>847</v>
      </c>
    </row>
    <row r="2023" spans="1:13" x14ac:dyDescent="0.2">
      <c r="A2023" s="9" t="s">
        <v>138</v>
      </c>
      <c r="B2023" s="9" t="s">
        <v>892</v>
      </c>
      <c r="C2023" s="12">
        <v>0.85629999999999895</v>
      </c>
      <c r="D2023" s="12">
        <v>1.1224000000000001</v>
      </c>
      <c r="E2023" s="12">
        <v>1</v>
      </c>
      <c r="F2023" s="12">
        <v>1</v>
      </c>
      <c r="G2023" s="12">
        <v>0.8</v>
      </c>
      <c r="H2023" s="9">
        <v>7</v>
      </c>
      <c r="I2023" s="9" t="s">
        <v>32</v>
      </c>
      <c r="J2023" s="12">
        <v>0</v>
      </c>
      <c r="K2023" t="s">
        <v>846</v>
      </c>
      <c r="L2023" t="s">
        <v>865</v>
      </c>
      <c r="M2023" t="s">
        <v>852</v>
      </c>
    </row>
    <row r="2024" spans="1:13" x14ac:dyDescent="0.2">
      <c r="A2024" s="9" t="s">
        <v>140</v>
      </c>
      <c r="B2024" s="9" t="s">
        <v>892</v>
      </c>
      <c r="C2024" s="12">
        <v>1.1042000000000001</v>
      </c>
      <c r="D2024" s="12">
        <v>1.0772999999999999</v>
      </c>
      <c r="E2024" s="12">
        <v>0.99224806201550297</v>
      </c>
      <c r="F2024" s="12">
        <v>0.96703296703296704</v>
      </c>
      <c r="G2024" s="12">
        <v>0.57142857142857095</v>
      </c>
      <c r="H2024" s="9">
        <v>9</v>
      </c>
      <c r="I2024" s="10" t="s">
        <v>904</v>
      </c>
      <c r="J2024" s="12">
        <v>0.08</v>
      </c>
      <c r="K2024" t="s">
        <v>846</v>
      </c>
      <c r="L2024" t="s">
        <v>864</v>
      </c>
      <c r="M2024" t="s">
        <v>852</v>
      </c>
    </row>
    <row r="2025" spans="1:13" x14ac:dyDescent="0.2">
      <c r="A2025" s="9" t="s">
        <v>143</v>
      </c>
      <c r="B2025" s="9" t="s">
        <v>892</v>
      </c>
      <c r="C2025" s="12">
        <v>0.86429999999999896</v>
      </c>
      <c r="D2025" s="12">
        <v>1.1672</v>
      </c>
      <c r="E2025" s="12">
        <v>0.95412844036697197</v>
      </c>
      <c r="F2025" s="12">
        <v>0.96825396825396803</v>
      </c>
      <c r="G2025" s="12">
        <v>0.625</v>
      </c>
      <c r="H2025" s="9">
        <v>6</v>
      </c>
      <c r="I2025" s="9" t="s">
        <v>66</v>
      </c>
      <c r="J2025" s="12">
        <v>0.5</v>
      </c>
      <c r="K2025" t="s">
        <v>848</v>
      </c>
      <c r="L2025" t="s">
        <v>864</v>
      </c>
      <c r="M2025" t="s">
        <v>852</v>
      </c>
    </row>
    <row r="2026" spans="1:13" x14ac:dyDescent="0.2">
      <c r="A2026" s="9" t="s">
        <v>144</v>
      </c>
      <c r="B2026" s="9" t="s">
        <v>892</v>
      </c>
      <c r="C2026" s="12">
        <v>0.87080000000000002</v>
      </c>
      <c r="D2026" s="12">
        <v>1.0641</v>
      </c>
      <c r="E2026" s="12">
        <v>1</v>
      </c>
      <c r="F2026" s="12">
        <v>0.92647058823529405</v>
      </c>
      <c r="G2026" s="12">
        <v>0.46666666666666601</v>
      </c>
      <c r="H2026" s="9">
        <v>0</v>
      </c>
      <c r="I2026" s="10" t="s">
        <v>41</v>
      </c>
      <c r="J2026" s="12">
        <v>0.83</v>
      </c>
      <c r="K2026" t="s">
        <v>851</v>
      </c>
      <c r="L2026" t="s">
        <v>864</v>
      </c>
      <c r="M2026" t="s">
        <v>849</v>
      </c>
    </row>
    <row r="2027" spans="1:13" x14ac:dyDescent="0.2">
      <c r="A2027" s="9" t="s">
        <v>145</v>
      </c>
      <c r="B2027" s="9" t="s">
        <v>892</v>
      </c>
      <c r="C2027" s="12">
        <v>1.3542000000000001</v>
      </c>
      <c r="D2027" s="12">
        <v>1.2187999999999899</v>
      </c>
      <c r="E2027" s="12">
        <v>0.85714285714285698</v>
      </c>
      <c r="F2027" s="12">
        <v>0.91489361702127603</v>
      </c>
      <c r="G2027" s="12">
        <v>0.83333333333333304</v>
      </c>
      <c r="H2027" s="9">
        <v>5</v>
      </c>
      <c r="I2027" s="9" t="s">
        <v>32</v>
      </c>
      <c r="J2027" s="12">
        <v>0</v>
      </c>
      <c r="K2027" t="s">
        <v>846</v>
      </c>
      <c r="L2027" t="s">
        <v>865</v>
      </c>
      <c r="M2027" t="s">
        <v>850</v>
      </c>
    </row>
    <row r="2028" spans="1:13" x14ac:dyDescent="0.2">
      <c r="A2028" s="9" t="s">
        <v>146</v>
      </c>
      <c r="B2028" s="9" t="s">
        <v>892</v>
      </c>
      <c r="C2028" s="12">
        <v>1.1875</v>
      </c>
      <c r="D2028" s="12">
        <v>1.18359999999999</v>
      </c>
      <c r="E2028" s="12">
        <v>0.98333333333333295</v>
      </c>
      <c r="F2028" s="12">
        <v>0.68571428571428505</v>
      </c>
      <c r="G2028" s="12">
        <v>0</v>
      </c>
      <c r="H2028" s="9">
        <v>8</v>
      </c>
      <c r="I2028" s="10" t="s">
        <v>36</v>
      </c>
      <c r="J2028" s="12">
        <v>0</v>
      </c>
      <c r="K2028" t="s">
        <v>846</v>
      </c>
      <c r="L2028" t="s">
        <v>865</v>
      </c>
      <c r="M2028" t="s">
        <v>849</v>
      </c>
    </row>
    <row r="2029" spans="1:13" x14ac:dyDescent="0.2">
      <c r="A2029" s="9" t="s">
        <v>149</v>
      </c>
      <c r="B2029" s="9" t="s">
        <v>892</v>
      </c>
      <c r="C2029" s="12">
        <v>1.2917000000000001</v>
      </c>
      <c r="D2029" s="12">
        <v>1.37109999999999</v>
      </c>
      <c r="E2029" s="12">
        <v>1</v>
      </c>
      <c r="F2029" s="12">
        <v>1</v>
      </c>
      <c r="G2029" s="12">
        <v>0.9</v>
      </c>
      <c r="H2029" s="9">
        <v>6</v>
      </c>
      <c r="I2029" s="10" t="s">
        <v>37</v>
      </c>
      <c r="J2029" s="12">
        <v>1</v>
      </c>
      <c r="K2029" t="s">
        <v>846</v>
      </c>
      <c r="L2029" t="s">
        <v>866</v>
      </c>
      <c r="M2029" t="s">
        <v>190</v>
      </c>
    </row>
    <row r="2030" spans="1:13" x14ac:dyDescent="0.2">
      <c r="A2030" s="9" t="s">
        <v>150</v>
      </c>
      <c r="B2030" s="9" t="s">
        <v>892</v>
      </c>
      <c r="C2030" s="12">
        <v>1.1354</v>
      </c>
      <c r="D2030" s="12">
        <v>0.96479999999999999</v>
      </c>
      <c r="E2030" s="12">
        <v>1</v>
      </c>
      <c r="F2030" s="12">
        <v>0.78571428571428503</v>
      </c>
      <c r="G2030" s="12">
        <v>0.2</v>
      </c>
      <c r="H2030" s="9">
        <v>5</v>
      </c>
      <c r="I2030" s="10" t="s">
        <v>32</v>
      </c>
      <c r="J2030" s="12">
        <v>0</v>
      </c>
      <c r="K2030" t="s">
        <v>846</v>
      </c>
      <c r="L2030" t="s">
        <v>866</v>
      </c>
      <c r="M2030" t="s">
        <v>190</v>
      </c>
    </row>
    <row r="2031" spans="1:13" x14ac:dyDescent="0.2">
      <c r="A2031" s="9" t="s">
        <v>905</v>
      </c>
      <c r="B2031" s="9" t="s">
        <v>892</v>
      </c>
      <c r="C2031" s="12">
        <v>0.1048</v>
      </c>
      <c r="D2031" s="12">
        <v>0.624</v>
      </c>
      <c r="E2031" s="12">
        <v>1</v>
      </c>
      <c r="F2031" s="12">
        <v>1</v>
      </c>
      <c r="G2031" s="12">
        <v>0</v>
      </c>
      <c r="H2031" s="9">
        <v>0</v>
      </c>
      <c r="I2031" s="10" t="s">
        <v>34</v>
      </c>
      <c r="J2031" s="12">
        <v>1</v>
      </c>
      <c r="K2031" t="e">
        <v>#N/A</v>
      </c>
      <c r="L2031" t="e">
        <v>#N/A</v>
      </c>
      <c r="M2031" t="e">
        <v>#N/A</v>
      </c>
    </row>
    <row r="2032" spans="1:13" x14ac:dyDescent="0.2">
      <c r="A2032" s="9" t="s">
        <v>152</v>
      </c>
      <c r="B2032" s="9" t="s">
        <v>892</v>
      </c>
      <c r="C2032" s="12">
        <v>1.2082999999999999</v>
      </c>
      <c r="D2032" s="12">
        <v>1.1718999999999999</v>
      </c>
      <c r="E2032" s="12">
        <v>0.97560975609755995</v>
      </c>
      <c r="F2032" s="12">
        <v>0.95918367346938704</v>
      </c>
      <c r="G2032" s="12">
        <v>0.72727272727272696</v>
      </c>
      <c r="H2032" s="9">
        <v>7</v>
      </c>
      <c r="I2032" s="10" t="s">
        <v>27</v>
      </c>
      <c r="J2032" s="12">
        <v>0.33</v>
      </c>
      <c r="K2032" t="s">
        <v>846</v>
      </c>
      <c r="L2032" t="s">
        <v>865</v>
      </c>
      <c r="M2032" t="s">
        <v>850</v>
      </c>
    </row>
    <row r="2033" spans="1:13" x14ac:dyDescent="0.2">
      <c r="A2033" s="9" t="s">
        <v>153</v>
      </c>
      <c r="B2033" s="9" t="s">
        <v>892</v>
      </c>
      <c r="C2033" s="12">
        <v>0.8</v>
      </c>
      <c r="D2033" s="12">
        <v>1.2078</v>
      </c>
      <c r="E2033" s="12">
        <v>0.98989898989898895</v>
      </c>
      <c r="F2033" s="12">
        <v>1</v>
      </c>
      <c r="G2033" s="12">
        <v>0.88235294117647001</v>
      </c>
      <c r="H2033" s="9">
        <v>1</v>
      </c>
      <c r="I2033" s="10" t="s">
        <v>363</v>
      </c>
      <c r="J2033" s="12">
        <v>0.88</v>
      </c>
      <c r="K2033" t="s">
        <v>851</v>
      </c>
      <c r="L2033" t="s">
        <v>864</v>
      </c>
      <c r="M2033" t="s">
        <v>847</v>
      </c>
    </row>
    <row r="2034" spans="1:13" x14ac:dyDescent="0.2">
      <c r="A2034" s="9" t="s">
        <v>155</v>
      </c>
      <c r="B2034" s="9" t="s">
        <v>892</v>
      </c>
      <c r="C2034" s="12">
        <v>0.35</v>
      </c>
      <c r="D2034" s="12">
        <v>1.1917</v>
      </c>
      <c r="E2034" s="12">
        <v>1</v>
      </c>
      <c r="F2034" s="12">
        <v>1</v>
      </c>
      <c r="G2034" s="12">
        <v>0.5</v>
      </c>
      <c r="H2034" s="9">
        <v>0</v>
      </c>
      <c r="I2034" s="9" t="s">
        <v>27</v>
      </c>
      <c r="J2034" s="12">
        <v>0.33</v>
      </c>
      <c r="K2034" t="s">
        <v>848</v>
      </c>
      <c r="L2034" t="s">
        <v>864</v>
      </c>
      <c r="M2034" t="s">
        <v>847</v>
      </c>
    </row>
    <row r="2035" spans="1:13" x14ac:dyDescent="0.2">
      <c r="A2035" s="9" t="s">
        <v>156</v>
      </c>
      <c r="B2035" s="9" t="s">
        <v>892</v>
      </c>
      <c r="C2035" s="12">
        <v>0.97499999999999998</v>
      </c>
      <c r="D2035" s="12">
        <v>0.9506</v>
      </c>
      <c r="E2035" s="12">
        <v>0.93661971830985902</v>
      </c>
      <c r="F2035" s="12">
        <v>0.93396226415094297</v>
      </c>
      <c r="G2035" s="12">
        <v>0.59090909090909005</v>
      </c>
      <c r="H2035" s="9">
        <v>16</v>
      </c>
      <c r="I2035" s="10" t="s">
        <v>25</v>
      </c>
      <c r="J2035" s="12">
        <v>0.6</v>
      </c>
      <c r="K2035" t="s">
        <v>846</v>
      </c>
      <c r="L2035" t="s">
        <v>864</v>
      </c>
      <c r="M2035" t="s">
        <v>852</v>
      </c>
    </row>
    <row r="2036" spans="1:13" x14ac:dyDescent="0.2">
      <c r="A2036" s="9" t="s">
        <v>159</v>
      </c>
      <c r="B2036" s="9" t="s">
        <v>892</v>
      </c>
      <c r="C2036" s="12">
        <v>0.95830000000000004</v>
      </c>
      <c r="D2036" s="12">
        <v>0.981899999999999</v>
      </c>
      <c r="E2036" s="12">
        <v>1</v>
      </c>
      <c r="F2036" s="12">
        <v>0.98765432098765404</v>
      </c>
      <c r="G2036" s="12">
        <v>0.72727272727272696</v>
      </c>
      <c r="H2036" s="9">
        <v>1</v>
      </c>
      <c r="I2036" s="9" t="s">
        <v>37</v>
      </c>
      <c r="J2036" s="12">
        <v>1</v>
      </c>
      <c r="K2036" t="s">
        <v>851</v>
      </c>
      <c r="L2036" t="s">
        <v>864</v>
      </c>
      <c r="M2036" t="s">
        <v>847</v>
      </c>
    </row>
    <row r="2037" spans="1:13" x14ac:dyDescent="0.2">
      <c r="A2037" s="9" t="s">
        <v>160</v>
      </c>
      <c r="B2037" s="9" t="s">
        <v>892</v>
      </c>
      <c r="C2037" s="12">
        <v>0.99580000000000002</v>
      </c>
      <c r="D2037" s="12">
        <v>1.0147999999999999</v>
      </c>
      <c r="E2037" s="12">
        <v>0.90476190476190399</v>
      </c>
      <c r="F2037" s="12">
        <v>0.92307692307692302</v>
      </c>
      <c r="G2037" s="12">
        <v>5.2631578947368397E-2</v>
      </c>
      <c r="H2037" s="9">
        <v>4</v>
      </c>
      <c r="I2037" s="10" t="s">
        <v>45</v>
      </c>
      <c r="J2037" s="12">
        <v>0</v>
      </c>
      <c r="K2037" t="s">
        <v>846</v>
      </c>
      <c r="L2037" t="s">
        <v>864</v>
      </c>
      <c r="M2037" t="s">
        <v>847</v>
      </c>
    </row>
    <row r="2038" spans="1:13" x14ac:dyDescent="0.2">
      <c r="A2038" s="9" t="s">
        <v>164</v>
      </c>
      <c r="B2038" s="9" t="s">
        <v>892</v>
      </c>
      <c r="C2038" s="12">
        <v>1.0832999999999999</v>
      </c>
      <c r="D2038" s="12">
        <v>1.0703</v>
      </c>
      <c r="E2038" s="12">
        <v>1</v>
      </c>
      <c r="F2038" s="12">
        <v>0.86956521739130399</v>
      </c>
      <c r="G2038" s="12">
        <v>1</v>
      </c>
      <c r="H2038" s="9">
        <v>5</v>
      </c>
      <c r="I2038" s="10" t="s">
        <v>32</v>
      </c>
      <c r="J2038" s="12">
        <v>0</v>
      </c>
      <c r="K2038" t="s">
        <v>846</v>
      </c>
      <c r="L2038" t="s">
        <v>865</v>
      </c>
      <c r="M2038" t="s">
        <v>849</v>
      </c>
    </row>
    <row r="2039" spans="1:13" x14ac:dyDescent="0.2">
      <c r="A2039" s="9" t="s">
        <v>165</v>
      </c>
      <c r="B2039" s="9" t="s">
        <v>892</v>
      </c>
      <c r="C2039" s="12">
        <v>1.1199999999999899</v>
      </c>
      <c r="D2039" s="12">
        <v>1.3879999999999999</v>
      </c>
      <c r="E2039" s="12">
        <v>1</v>
      </c>
      <c r="F2039" s="12">
        <v>1</v>
      </c>
      <c r="G2039" s="12">
        <v>0.57894736842105199</v>
      </c>
      <c r="H2039" s="9">
        <v>2</v>
      </c>
      <c r="I2039" s="10" t="s">
        <v>32</v>
      </c>
      <c r="J2039" s="12">
        <v>0</v>
      </c>
      <c r="K2039" t="s">
        <v>851</v>
      </c>
      <c r="L2039" t="s">
        <v>865</v>
      </c>
      <c r="M2039" t="s">
        <v>849</v>
      </c>
    </row>
    <row r="2040" spans="1:13" x14ac:dyDescent="0.2">
      <c r="A2040" s="9" t="s">
        <v>166</v>
      </c>
      <c r="B2040" s="9" t="s">
        <v>892</v>
      </c>
      <c r="C2040" s="12">
        <v>0.79169999999999996</v>
      </c>
      <c r="D2040" s="12">
        <v>1.0724</v>
      </c>
      <c r="E2040" s="12">
        <v>0.97530864197530798</v>
      </c>
      <c r="F2040" s="12">
        <v>0.85454545454545405</v>
      </c>
      <c r="G2040" s="12">
        <v>1</v>
      </c>
      <c r="H2040" s="9">
        <v>0</v>
      </c>
      <c r="I2040" s="10" t="s">
        <v>32</v>
      </c>
      <c r="J2040" s="12">
        <v>0</v>
      </c>
      <c r="K2040" t="s">
        <v>848</v>
      </c>
      <c r="L2040" t="s">
        <v>864</v>
      </c>
      <c r="M2040" t="s">
        <v>847</v>
      </c>
    </row>
    <row r="2041" spans="1:13" x14ac:dyDescent="0.2">
      <c r="A2041" s="9" t="s">
        <v>167</v>
      </c>
      <c r="B2041" s="9" t="s">
        <v>892</v>
      </c>
      <c r="C2041" s="12">
        <v>1.11459999999999</v>
      </c>
      <c r="D2041" s="12">
        <v>1.0078</v>
      </c>
      <c r="E2041" s="12">
        <v>0.96078431372549</v>
      </c>
      <c r="F2041" s="12">
        <v>0.97499999999999998</v>
      </c>
      <c r="G2041" s="12">
        <v>0.53846153846153799</v>
      </c>
      <c r="H2041" s="9">
        <v>4</v>
      </c>
      <c r="I2041" s="10" t="s">
        <v>66</v>
      </c>
      <c r="J2041" s="12">
        <v>0.5</v>
      </c>
      <c r="K2041" t="s">
        <v>846</v>
      </c>
      <c r="L2041" t="s">
        <v>865</v>
      </c>
      <c r="M2041" t="s">
        <v>850</v>
      </c>
    </row>
    <row r="2042" spans="1:13" x14ac:dyDescent="0.2">
      <c r="A2042" s="9" t="s">
        <v>169</v>
      </c>
      <c r="B2042" s="9" t="s">
        <v>892</v>
      </c>
      <c r="C2042" s="12">
        <v>0.91249999999999998</v>
      </c>
      <c r="D2042" s="12">
        <v>0.90459999999999996</v>
      </c>
      <c r="E2042" s="12">
        <v>0.97894736842105201</v>
      </c>
      <c r="F2042" s="12">
        <v>0.82716049382715995</v>
      </c>
      <c r="G2042" s="12">
        <v>0.77777777777777701</v>
      </c>
      <c r="H2042" s="9">
        <v>7</v>
      </c>
      <c r="I2042" s="10" t="s">
        <v>32</v>
      </c>
      <c r="J2042" s="12">
        <v>0</v>
      </c>
      <c r="K2042" t="s">
        <v>846</v>
      </c>
      <c r="L2042" t="s">
        <v>864</v>
      </c>
      <c r="M2042" t="s">
        <v>852</v>
      </c>
    </row>
    <row r="2043" spans="1:13" x14ac:dyDescent="0.2">
      <c r="A2043" s="9" t="s">
        <v>171</v>
      </c>
      <c r="B2043" s="9" t="s">
        <v>892</v>
      </c>
      <c r="C2043" s="12">
        <v>1</v>
      </c>
      <c r="D2043" s="12">
        <v>0.92010000000000003</v>
      </c>
      <c r="E2043" s="12">
        <v>0.99401197604790403</v>
      </c>
      <c r="F2043" s="12">
        <v>0.80952380952380898</v>
      </c>
      <c r="G2043" s="12">
        <v>0.41379310344827502</v>
      </c>
      <c r="H2043" s="9">
        <v>18</v>
      </c>
      <c r="I2043" s="9" t="s">
        <v>64</v>
      </c>
      <c r="J2043" s="12">
        <v>0.25</v>
      </c>
      <c r="K2043" t="s">
        <v>846</v>
      </c>
      <c r="L2043" t="s">
        <v>864</v>
      </c>
      <c r="M2043" t="s">
        <v>850</v>
      </c>
    </row>
    <row r="2044" spans="1:13" x14ac:dyDescent="0.2">
      <c r="A2044" s="9" t="s">
        <v>174</v>
      </c>
      <c r="B2044" s="9" t="s">
        <v>892</v>
      </c>
      <c r="C2044" s="12">
        <v>1.0207999999999999</v>
      </c>
      <c r="D2044" s="12">
        <v>0.95889999999999997</v>
      </c>
      <c r="E2044" s="12">
        <v>0.99193548387096697</v>
      </c>
      <c r="F2044" s="12">
        <v>0.98958333333333304</v>
      </c>
      <c r="G2044" s="12">
        <v>0.85714285714285698</v>
      </c>
      <c r="H2044" s="9">
        <v>13</v>
      </c>
      <c r="I2044" s="10" t="s">
        <v>142</v>
      </c>
      <c r="J2044" s="12">
        <v>0.18</v>
      </c>
      <c r="K2044" t="s">
        <v>846</v>
      </c>
      <c r="L2044" t="s">
        <v>864</v>
      </c>
      <c r="M2044" t="s">
        <v>852</v>
      </c>
    </row>
    <row r="2045" spans="1:13" x14ac:dyDescent="0.2">
      <c r="A2045" s="9" t="s">
        <v>175</v>
      </c>
      <c r="B2045" s="9" t="s">
        <v>892</v>
      </c>
      <c r="C2045" s="12">
        <v>0.82809999999999995</v>
      </c>
      <c r="D2045" s="12">
        <v>0.72270000000000001</v>
      </c>
      <c r="E2045" s="12">
        <v>1</v>
      </c>
      <c r="F2045" s="12">
        <v>0.75862068965517204</v>
      </c>
      <c r="G2045" s="12">
        <v>0.9</v>
      </c>
      <c r="H2045" s="9">
        <v>2</v>
      </c>
      <c r="I2045" s="10" t="s">
        <v>32</v>
      </c>
      <c r="J2045" s="12">
        <v>0</v>
      </c>
      <c r="K2045" t="s">
        <v>851</v>
      </c>
      <c r="L2045" t="s">
        <v>865</v>
      </c>
      <c r="M2045" t="s">
        <v>849</v>
      </c>
    </row>
    <row r="2046" spans="1:13" x14ac:dyDescent="0.2">
      <c r="A2046" s="9" t="s">
        <v>177</v>
      </c>
      <c r="B2046" s="9" t="s">
        <v>892</v>
      </c>
      <c r="C2046" s="12">
        <v>1.4792000000000001</v>
      </c>
      <c r="D2046" s="12">
        <v>1.2434000000000001</v>
      </c>
      <c r="E2046" s="12">
        <v>0.98342541436464004</v>
      </c>
      <c r="F2046" s="12">
        <v>0.96581196581196505</v>
      </c>
      <c r="G2046" s="12">
        <v>0.9</v>
      </c>
      <c r="H2046" s="9">
        <v>12</v>
      </c>
      <c r="I2046" s="10" t="s">
        <v>139</v>
      </c>
      <c r="J2046" s="12">
        <v>0.38</v>
      </c>
      <c r="K2046" t="s">
        <v>846</v>
      </c>
      <c r="L2046" t="s">
        <v>864</v>
      </c>
      <c r="M2046" t="s">
        <v>190</v>
      </c>
    </row>
    <row r="2047" spans="1:13" x14ac:dyDescent="0.2">
      <c r="A2047" s="9" t="s">
        <v>184</v>
      </c>
      <c r="B2047" s="9" t="s">
        <v>892</v>
      </c>
      <c r="C2047" s="12">
        <v>0.85419999999999996</v>
      </c>
      <c r="D2047" s="12">
        <v>1.0229999999999999</v>
      </c>
      <c r="E2047" s="12">
        <v>0.96</v>
      </c>
      <c r="F2047" s="12">
        <v>0.94444444444444398</v>
      </c>
      <c r="G2047" s="12">
        <v>0.93333333333333302</v>
      </c>
      <c r="H2047" s="9">
        <v>2</v>
      </c>
      <c r="I2047" s="10" t="s">
        <v>59</v>
      </c>
      <c r="J2047" s="12">
        <v>0.75</v>
      </c>
      <c r="K2047" t="s">
        <v>851</v>
      </c>
      <c r="L2047" t="s">
        <v>864</v>
      </c>
      <c r="M2047" t="s">
        <v>847</v>
      </c>
    </row>
    <row r="2048" spans="1:13" x14ac:dyDescent="0.2">
      <c r="A2048" s="9" t="s">
        <v>185</v>
      </c>
      <c r="B2048" s="9" t="s">
        <v>892</v>
      </c>
      <c r="C2048" s="12">
        <v>1.0312999999999899</v>
      </c>
      <c r="D2048" s="12">
        <v>1.1289</v>
      </c>
      <c r="E2048" s="12">
        <v>0.97619047619047605</v>
      </c>
      <c r="F2048" s="12">
        <v>1</v>
      </c>
      <c r="G2048" s="12">
        <v>0.66666666666666596</v>
      </c>
      <c r="H2048" s="9">
        <v>1</v>
      </c>
      <c r="I2048" s="10" t="s">
        <v>106</v>
      </c>
      <c r="J2048" s="12">
        <v>0.4</v>
      </c>
      <c r="K2048" t="s">
        <v>851</v>
      </c>
      <c r="L2048" t="s">
        <v>865</v>
      </c>
      <c r="M2048" t="s">
        <v>190</v>
      </c>
    </row>
    <row r="2049" spans="1:13" x14ac:dyDescent="0.2">
      <c r="A2049" s="9" t="s">
        <v>186</v>
      </c>
      <c r="B2049" s="9" t="s">
        <v>892</v>
      </c>
      <c r="C2049" s="12">
        <v>0.76249999999999996</v>
      </c>
      <c r="D2049" s="12">
        <v>1.5732999999999999</v>
      </c>
      <c r="E2049" s="12">
        <v>1</v>
      </c>
      <c r="F2049" s="12">
        <v>0.96491228070175405</v>
      </c>
      <c r="G2049" s="12">
        <v>0.64285714285714202</v>
      </c>
      <c r="H2049" s="9">
        <v>1</v>
      </c>
      <c r="I2049" s="10" t="s">
        <v>36</v>
      </c>
      <c r="J2049" s="12">
        <v>0</v>
      </c>
      <c r="K2049" t="s">
        <v>848</v>
      </c>
      <c r="L2049" t="s">
        <v>864</v>
      </c>
      <c r="M2049" t="s">
        <v>847</v>
      </c>
    </row>
    <row r="2050" spans="1:13" x14ac:dyDescent="0.2">
      <c r="A2050" s="9" t="s">
        <v>191</v>
      </c>
      <c r="B2050" s="9" t="s">
        <v>892</v>
      </c>
      <c r="C2050" s="12">
        <v>0.85419999999999996</v>
      </c>
      <c r="D2050" s="12">
        <v>1.2582</v>
      </c>
      <c r="E2050" s="12">
        <v>0.9375</v>
      </c>
      <c r="F2050" s="12">
        <v>0.96875</v>
      </c>
      <c r="G2050" s="12">
        <v>0.75</v>
      </c>
      <c r="H2050" s="9">
        <v>3</v>
      </c>
      <c r="I2050" s="9" t="s">
        <v>31</v>
      </c>
      <c r="J2050" s="12">
        <v>0.6</v>
      </c>
      <c r="K2050" t="s">
        <v>851</v>
      </c>
      <c r="L2050" t="s">
        <v>864</v>
      </c>
      <c r="M2050" t="s">
        <v>847</v>
      </c>
    </row>
    <row r="2051" spans="1:13" x14ac:dyDescent="0.2">
      <c r="A2051" s="9" t="s">
        <v>192</v>
      </c>
      <c r="B2051" s="9" t="s">
        <v>892</v>
      </c>
      <c r="C2051" s="12">
        <v>0.875</v>
      </c>
      <c r="D2051" s="12">
        <v>0.85939999999999905</v>
      </c>
      <c r="E2051" s="12">
        <v>1</v>
      </c>
      <c r="F2051" s="12">
        <v>1</v>
      </c>
      <c r="G2051" s="12">
        <v>0.93333333333333302</v>
      </c>
      <c r="H2051" s="9">
        <v>7</v>
      </c>
      <c r="I2051" s="10" t="s">
        <v>45</v>
      </c>
      <c r="J2051" s="12">
        <v>0</v>
      </c>
      <c r="K2051" t="s">
        <v>846</v>
      </c>
      <c r="L2051" t="s">
        <v>865</v>
      </c>
      <c r="M2051" t="s">
        <v>850</v>
      </c>
    </row>
    <row r="2052" spans="1:13" x14ac:dyDescent="0.2">
      <c r="A2052" s="9" t="s">
        <v>198</v>
      </c>
      <c r="B2052" s="9" t="s">
        <v>892</v>
      </c>
      <c r="C2052" s="12">
        <v>1.175</v>
      </c>
      <c r="D2052" s="12">
        <v>1.5207999999999999</v>
      </c>
      <c r="E2052" s="12">
        <v>1</v>
      </c>
      <c r="F2052" s="12">
        <v>0.97647058823529398</v>
      </c>
      <c r="G2052" s="12">
        <v>0.77777777777777701</v>
      </c>
      <c r="H2052" s="9">
        <v>4</v>
      </c>
      <c r="I2052" s="10" t="s">
        <v>32</v>
      </c>
      <c r="J2052" s="12">
        <v>0</v>
      </c>
      <c r="K2052" t="s">
        <v>848</v>
      </c>
      <c r="L2052" t="s">
        <v>864</v>
      </c>
      <c r="M2052" t="s">
        <v>849</v>
      </c>
    </row>
    <row r="2053" spans="1:13" x14ac:dyDescent="0.2">
      <c r="A2053" s="9" t="s">
        <v>199</v>
      </c>
      <c r="B2053" s="9" t="s">
        <v>892</v>
      </c>
      <c r="C2053" s="12">
        <v>1.0125</v>
      </c>
      <c r="D2053" s="12">
        <v>0.91609999999999903</v>
      </c>
      <c r="E2053" s="12">
        <v>0.99242424242424199</v>
      </c>
      <c r="F2053" s="12">
        <v>0.92957746478873204</v>
      </c>
      <c r="G2053" s="12">
        <v>1</v>
      </c>
      <c r="H2053" s="9">
        <v>11</v>
      </c>
      <c r="I2053" s="10" t="s">
        <v>45</v>
      </c>
      <c r="J2053" s="12">
        <v>0</v>
      </c>
      <c r="K2053" t="s">
        <v>846</v>
      </c>
      <c r="L2053" t="s">
        <v>864</v>
      </c>
      <c r="M2053" t="s">
        <v>850</v>
      </c>
    </row>
    <row r="2054" spans="1:13" x14ac:dyDescent="0.2">
      <c r="A2054" s="9" t="s">
        <v>200</v>
      </c>
      <c r="B2054" s="9" t="s">
        <v>892</v>
      </c>
      <c r="C2054" s="12">
        <v>1.1644000000000001</v>
      </c>
      <c r="D2054" s="12">
        <v>1.3766</v>
      </c>
      <c r="E2054" s="12">
        <v>1</v>
      </c>
      <c r="F2054" s="12">
        <v>0.96629213483146004</v>
      </c>
      <c r="G2054" s="12">
        <v>0.875</v>
      </c>
      <c r="H2054" s="9">
        <v>2</v>
      </c>
      <c r="I2054" s="10" t="s">
        <v>66</v>
      </c>
      <c r="J2054" s="12">
        <v>0.5</v>
      </c>
      <c r="K2054" t="s">
        <v>848</v>
      </c>
      <c r="L2054" t="s">
        <v>864</v>
      </c>
      <c r="M2054" t="s">
        <v>847</v>
      </c>
    </row>
    <row r="2055" spans="1:13" x14ac:dyDescent="0.2">
      <c r="A2055" s="9" t="s">
        <v>906</v>
      </c>
      <c r="B2055" s="9" t="s">
        <v>892</v>
      </c>
      <c r="C2055" s="12">
        <v>0</v>
      </c>
      <c r="D2055" s="12">
        <v>0.5625</v>
      </c>
      <c r="E2055" s="12">
        <v>0</v>
      </c>
      <c r="F2055" s="12">
        <v>0</v>
      </c>
      <c r="G2055" s="12">
        <v>0</v>
      </c>
      <c r="H2055" s="9">
        <v>0</v>
      </c>
      <c r="I2055" s="10" t="s">
        <v>32</v>
      </c>
      <c r="J2055" s="12">
        <v>0</v>
      </c>
      <c r="K2055" t="e">
        <v>#N/A</v>
      </c>
      <c r="L2055" t="e">
        <v>#N/A</v>
      </c>
      <c r="M2055" t="e">
        <v>#N/A</v>
      </c>
    </row>
    <row r="2056" spans="1:13" x14ac:dyDescent="0.2">
      <c r="A2056" s="9" t="s">
        <v>907</v>
      </c>
      <c r="B2056" s="9" t="s">
        <v>892</v>
      </c>
      <c r="C2056" s="12">
        <v>0</v>
      </c>
      <c r="D2056" s="12">
        <v>0.52189999999999903</v>
      </c>
      <c r="E2056" s="12">
        <v>0</v>
      </c>
      <c r="F2056" s="12">
        <v>0</v>
      </c>
      <c r="G2056" s="12">
        <v>0</v>
      </c>
      <c r="H2056" s="9">
        <v>0</v>
      </c>
      <c r="I2056" s="10" t="s">
        <v>32</v>
      </c>
      <c r="J2056" s="12">
        <v>0</v>
      </c>
      <c r="K2056" t="e">
        <v>#N/A</v>
      </c>
      <c r="L2056" t="e">
        <v>#N/A</v>
      </c>
      <c r="M2056" t="e">
        <v>#N/A</v>
      </c>
    </row>
    <row r="2057" spans="1:13" x14ac:dyDescent="0.2">
      <c r="A2057" s="9" t="s">
        <v>203</v>
      </c>
      <c r="B2057" s="9" t="s">
        <v>892</v>
      </c>
      <c r="C2057" s="12">
        <v>1.2082999999999999</v>
      </c>
      <c r="D2057" s="12">
        <v>1.0742</v>
      </c>
      <c r="E2057" s="12">
        <v>1</v>
      </c>
      <c r="F2057" s="12">
        <v>1</v>
      </c>
      <c r="G2057" s="12">
        <v>0.38461538461538403</v>
      </c>
      <c r="H2057" s="9">
        <v>11</v>
      </c>
      <c r="I2057" s="9" t="s">
        <v>23</v>
      </c>
      <c r="J2057" s="12">
        <v>1</v>
      </c>
      <c r="K2057" t="s">
        <v>846</v>
      </c>
      <c r="L2057" t="s">
        <v>865</v>
      </c>
      <c r="M2057" t="s">
        <v>849</v>
      </c>
    </row>
    <row r="2058" spans="1:13" x14ac:dyDescent="0.2">
      <c r="A2058" s="9" t="s">
        <v>205</v>
      </c>
      <c r="B2058" s="9" t="s">
        <v>892</v>
      </c>
      <c r="C2058" s="12">
        <v>0.87289999999999901</v>
      </c>
      <c r="D2058" s="12">
        <v>1.2812999999999899</v>
      </c>
      <c r="E2058" s="12">
        <v>1</v>
      </c>
      <c r="F2058" s="12">
        <v>0.96103896103896103</v>
      </c>
      <c r="G2058" s="12">
        <v>0.79166666666666596</v>
      </c>
      <c r="H2058" s="9">
        <v>4</v>
      </c>
      <c r="I2058" s="9" t="s">
        <v>45</v>
      </c>
      <c r="J2058" s="12">
        <v>0</v>
      </c>
      <c r="K2058" t="s">
        <v>851</v>
      </c>
      <c r="L2058" t="s">
        <v>864</v>
      </c>
      <c r="M2058" t="s">
        <v>847</v>
      </c>
    </row>
    <row r="2059" spans="1:13" x14ac:dyDescent="0.2">
      <c r="A2059" s="9" t="s">
        <v>908</v>
      </c>
      <c r="B2059" s="9" t="s">
        <v>892</v>
      </c>
      <c r="C2059" s="12">
        <v>0</v>
      </c>
      <c r="D2059" s="12">
        <v>0.65629999999999999</v>
      </c>
      <c r="E2059" s="12">
        <v>0</v>
      </c>
      <c r="F2059" s="12">
        <v>0</v>
      </c>
      <c r="G2059" s="12">
        <v>0</v>
      </c>
      <c r="H2059" s="9">
        <v>0</v>
      </c>
      <c r="I2059" s="10" t="s">
        <v>32</v>
      </c>
      <c r="J2059" s="12">
        <v>0</v>
      </c>
      <c r="K2059" t="e">
        <v>#N/A</v>
      </c>
      <c r="L2059" t="e">
        <v>#N/A</v>
      </c>
      <c r="M2059" t="e">
        <v>#N/A</v>
      </c>
    </row>
    <row r="2060" spans="1:13" x14ac:dyDescent="0.2">
      <c r="A2060" s="9" t="s">
        <v>206</v>
      </c>
      <c r="B2060" s="9" t="s">
        <v>892</v>
      </c>
      <c r="C2060" s="12">
        <v>1.1833</v>
      </c>
      <c r="D2060" s="12">
        <v>1.0839000000000001</v>
      </c>
      <c r="E2060" s="12">
        <v>0.986206896551724</v>
      </c>
      <c r="F2060" s="12">
        <v>0.99056603773584895</v>
      </c>
      <c r="G2060" s="12">
        <v>0.95454545454545403</v>
      </c>
      <c r="H2060" s="9">
        <v>9</v>
      </c>
      <c r="I2060" s="9" t="s">
        <v>15</v>
      </c>
      <c r="J2060" s="12">
        <v>0.5</v>
      </c>
      <c r="K2060" t="s">
        <v>846</v>
      </c>
      <c r="L2060" t="s">
        <v>864</v>
      </c>
      <c r="M2060" t="s">
        <v>847</v>
      </c>
    </row>
    <row r="2061" spans="1:13" x14ac:dyDescent="0.2">
      <c r="A2061" s="9" t="s">
        <v>208</v>
      </c>
      <c r="B2061" s="9" t="s">
        <v>892</v>
      </c>
      <c r="C2061" s="12">
        <v>0.39579999999999999</v>
      </c>
      <c r="D2061" s="12">
        <v>1.0351999999999999</v>
      </c>
      <c r="E2061" s="12">
        <v>0.88888888888888795</v>
      </c>
      <c r="F2061" s="12">
        <v>1</v>
      </c>
      <c r="G2061" s="12">
        <v>0</v>
      </c>
      <c r="H2061" s="9">
        <v>3</v>
      </c>
      <c r="I2061" s="9" t="s">
        <v>32</v>
      </c>
      <c r="J2061" s="12">
        <v>0</v>
      </c>
      <c r="K2061" t="s">
        <v>846</v>
      </c>
      <c r="L2061" t="s">
        <v>865</v>
      </c>
      <c r="M2061" t="s">
        <v>849</v>
      </c>
    </row>
    <row r="2062" spans="1:13" x14ac:dyDescent="0.2">
      <c r="A2062" s="9" t="s">
        <v>209</v>
      </c>
      <c r="B2062" s="9" t="s">
        <v>892</v>
      </c>
      <c r="C2062" s="12">
        <v>0.7</v>
      </c>
      <c r="D2062" s="12">
        <v>1.0444</v>
      </c>
      <c r="E2062" s="12">
        <v>1</v>
      </c>
      <c r="F2062" s="12">
        <v>0.92156862745098</v>
      </c>
      <c r="G2062" s="12">
        <v>0.66666666666666596</v>
      </c>
      <c r="H2062" s="9">
        <v>2</v>
      </c>
      <c r="I2062" s="10" t="s">
        <v>41</v>
      </c>
      <c r="J2062" s="12">
        <v>0.83</v>
      </c>
      <c r="K2062" t="s">
        <v>848</v>
      </c>
      <c r="L2062" t="s">
        <v>864</v>
      </c>
      <c r="M2062" t="s">
        <v>847</v>
      </c>
    </row>
    <row r="2063" spans="1:13" x14ac:dyDescent="0.2">
      <c r="A2063" s="9" t="s">
        <v>210</v>
      </c>
      <c r="B2063" s="9" t="s">
        <v>892</v>
      </c>
      <c r="C2063" s="12">
        <v>1.02859999999999</v>
      </c>
      <c r="D2063" s="12">
        <v>1.0567</v>
      </c>
      <c r="E2063" s="12">
        <v>1</v>
      </c>
      <c r="F2063" s="12">
        <v>0.99193548387096697</v>
      </c>
      <c r="G2063" s="12">
        <v>0.90909090909090895</v>
      </c>
      <c r="H2063" s="9">
        <v>23</v>
      </c>
      <c r="I2063" s="9" t="s">
        <v>23</v>
      </c>
      <c r="J2063" s="12">
        <v>1</v>
      </c>
      <c r="K2063" t="s">
        <v>846</v>
      </c>
      <c r="L2063" t="s">
        <v>864</v>
      </c>
      <c r="M2063" t="s">
        <v>847</v>
      </c>
    </row>
    <row r="2064" spans="1:13" x14ac:dyDescent="0.2">
      <c r="A2064" s="9" t="s">
        <v>212</v>
      </c>
      <c r="B2064" s="9" t="s">
        <v>892</v>
      </c>
      <c r="C2064" s="12">
        <v>0.625</v>
      </c>
      <c r="D2064" s="12">
        <v>0.94409999999999905</v>
      </c>
      <c r="E2064" s="12">
        <v>1</v>
      </c>
      <c r="F2064" s="12">
        <v>0.92857142857142805</v>
      </c>
      <c r="G2064" s="12">
        <v>0.25</v>
      </c>
      <c r="H2064" s="9">
        <v>2</v>
      </c>
      <c r="I2064" s="10" t="s">
        <v>34</v>
      </c>
      <c r="J2064" s="12">
        <v>1</v>
      </c>
      <c r="K2064" t="s">
        <v>848</v>
      </c>
      <c r="L2064" t="s">
        <v>864</v>
      </c>
      <c r="M2064" t="s">
        <v>850</v>
      </c>
    </row>
    <row r="2065" spans="1:13" x14ac:dyDescent="0.2">
      <c r="A2065" s="9" t="s">
        <v>213</v>
      </c>
      <c r="B2065" s="9" t="s">
        <v>892</v>
      </c>
      <c r="C2065" s="12">
        <v>0.875</v>
      </c>
      <c r="D2065" s="12">
        <v>0.77299999999999902</v>
      </c>
      <c r="E2065" s="12">
        <v>0.87179487179487103</v>
      </c>
      <c r="F2065" s="12">
        <v>0.90140845070422504</v>
      </c>
      <c r="G2065" s="12">
        <v>0.95652173913043403</v>
      </c>
      <c r="H2065" s="9">
        <v>7</v>
      </c>
      <c r="I2065" s="10" t="s">
        <v>48</v>
      </c>
      <c r="J2065" s="12">
        <v>1</v>
      </c>
      <c r="K2065" t="s">
        <v>846</v>
      </c>
      <c r="L2065" t="s">
        <v>864</v>
      </c>
      <c r="M2065" t="s">
        <v>850</v>
      </c>
    </row>
    <row r="2066" spans="1:13" x14ac:dyDescent="0.2">
      <c r="A2066" s="9" t="s">
        <v>215</v>
      </c>
      <c r="B2066" s="9" t="s">
        <v>892</v>
      </c>
      <c r="C2066" s="12">
        <v>1.2707999999999999</v>
      </c>
      <c r="D2066" s="12">
        <v>1.375</v>
      </c>
      <c r="E2066" s="12">
        <v>0.88524590163934402</v>
      </c>
      <c r="F2066" s="12">
        <v>0.94871794871794801</v>
      </c>
      <c r="G2066" s="12">
        <v>0</v>
      </c>
      <c r="H2066" s="9">
        <v>4</v>
      </c>
      <c r="I2066" s="10" t="s">
        <v>64</v>
      </c>
      <c r="J2066" s="12">
        <v>0.25</v>
      </c>
      <c r="K2066" t="s">
        <v>846</v>
      </c>
      <c r="L2066" t="s">
        <v>866</v>
      </c>
      <c r="M2066" t="s">
        <v>849</v>
      </c>
    </row>
    <row r="2067" spans="1:13" x14ac:dyDescent="0.2">
      <c r="A2067" s="9" t="s">
        <v>216</v>
      </c>
      <c r="B2067" s="9" t="s">
        <v>892</v>
      </c>
      <c r="C2067" s="12">
        <v>0.72499999999999998</v>
      </c>
      <c r="D2067" s="12">
        <v>1.0780999999999901</v>
      </c>
      <c r="E2067" s="12">
        <v>1</v>
      </c>
      <c r="F2067" s="12">
        <v>1</v>
      </c>
      <c r="G2067" s="12">
        <v>0.91666666666666596</v>
      </c>
      <c r="H2067" s="9">
        <v>3</v>
      </c>
      <c r="I2067" s="10" t="s">
        <v>48</v>
      </c>
      <c r="J2067" s="12">
        <v>1</v>
      </c>
      <c r="K2067" t="s">
        <v>851</v>
      </c>
      <c r="L2067" t="s">
        <v>865</v>
      </c>
      <c r="M2067" t="s">
        <v>850</v>
      </c>
    </row>
    <row r="2068" spans="1:13" x14ac:dyDescent="0.2">
      <c r="A2068" s="9" t="s">
        <v>217</v>
      </c>
      <c r="B2068" s="9" t="s">
        <v>892</v>
      </c>
      <c r="C2068" s="12">
        <v>1.0542</v>
      </c>
      <c r="D2068" s="12">
        <v>1.0312999999999899</v>
      </c>
      <c r="E2068" s="12">
        <v>0.98473282442748</v>
      </c>
      <c r="F2068" s="12">
        <v>0.99019607843137203</v>
      </c>
      <c r="G2068" s="12">
        <v>0.72</v>
      </c>
      <c r="H2068" s="9">
        <v>4</v>
      </c>
      <c r="I2068" s="10" t="s">
        <v>48</v>
      </c>
      <c r="J2068" s="12">
        <v>1</v>
      </c>
      <c r="K2068" t="s">
        <v>846</v>
      </c>
      <c r="L2068" t="s">
        <v>864</v>
      </c>
      <c r="M2068" t="s">
        <v>850</v>
      </c>
    </row>
    <row r="2069" spans="1:13" x14ac:dyDescent="0.2">
      <c r="A2069" s="9" t="s">
        <v>220</v>
      </c>
      <c r="B2069" s="9" t="s">
        <v>892</v>
      </c>
      <c r="C2069" s="12">
        <v>1.0207999999999999</v>
      </c>
      <c r="D2069" s="12">
        <v>1.4414</v>
      </c>
      <c r="E2069" s="12">
        <v>1</v>
      </c>
      <c r="F2069" s="12">
        <v>1</v>
      </c>
      <c r="G2069" s="12">
        <v>0.85714285714285698</v>
      </c>
      <c r="H2069" s="9">
        <v>0</v>
      </c>
      <c r="I2069" s="9" t="s">
        <v>66</v>
      </c>
      <c r="J2069" s="12">
        <v>0.5</v>
      </c>
      <c r="K2069" t="s">
        <v>848</v>
      </c>
      <c r="L2069" t="s">
        <v>865</v>
      </c>
      <c r="M2069" t="s">
        <v>849</v>
      </c>
    </row>
    <row r="2070" spans="1:13" x14ac:dyDescent="0.2">
      <c r="A2070" s="9" t="s">
        <v>222</v>
      </c>
      <c r="B2070" s="9" t="s">
        <v>892</v>
      </c>
      <c r="C2070" s="12">
        <v>1.23959999999999</v>
      </c>
      <c r="D2070" s="12">
        <v>1</v>
      </c>
      <c r="E2070" s="12">
        <v>1</v>
      </c>
      <c r="F2070" s="12">
        <v>1</v>
      </c>
      <c r="G2070" s="12">
        <v>0.875</v>
      </c>
      <c r="H2070" s="9">
        <v>0</v>
      </c>
      <c r="I2070" s="10" t="s">
        <v>32</v>
      </c>
      <c r="J2070" s="12">
        <v>0</v>
      </c>
      <c r="K2070" t="s">
        <v>848</v>
      </c>
      <c r="L2070" t="s">
        <v>865</v>
      </c>
      <c r="M2070" t="s">
        <v>852</v>
      </c>
    </row>
    <row r="2071" spans="1:13" x14ac:dyDescent="0.2">
      <c r="A2071" s="9" t="s">
        <v>223</v>
      </c>
      <c r="B2071" s="9" t="s">
        <v>892</v>
      </c>
      <c r="C2071" s="12">
        <v>1.2124999999999999</v>
      </c>
      <c r="D2071" s="12">
        <v>1.0789</v>
      </c>
      <c r="E2071" s="12">
        <v>0.96688741721854299</v>
      </c>
      <c r="F2071" s="12">
        <v>1</v>
      </c>
      <c r="G2071" s="12">
        <v>0.70588235294117596</v>
      </c>
      <c r="H2071" s="9">
        <v>5</v>
      </c>
      <c r="I2071" s="10" t="s">
        <v>48</v>
      </c>
      <c r="J2071" s="12">
        <v>1</v>
      </c>
      <c r="K2071" t="s">
        <v>846</v>
      </c>
      <c r="L2071" t="s">
        <v>864</v>
      </c>
      <c r="M2071" t="s">
        <v>850</v>
      </c>
    </row>
    <row r="2072" spans="1:13" x14ac:dyDescent="0.2">
      <c r="A2072" s="9" t="s">
        <v>226</v>
      </c>
      <c r="B2072" s="9" t="s">
        <v>892</v>
      </c>
      <c r="C2072" s="12">
        <v>1.05</v>
      </c>
      <c r="D2072" s="12">
        <v>1.1119000000000001</v>
      </c>
      <c r="E2072" s="12">
        <v>0.99397590361445698</v>
      </c>
      <c r="F2072" s="12">
        <v>0.98260869565217301</v>
      </c>
      <c r="G2072" s="12">
        <v>0.84</v>
      </c>
      <c r="H2072" s="9">
        <v>7</v>
      </c>
      <c r="I2072" s="10" t="s">
        <v>48</v>
      </c>
      <c r="J2072" s="12">
        <v>1</v>
      </c>
      <c r="K2072" t="s">
        <v>846</v>
      </c>
      <c r="L2072" t="s">
        <v>864</v>
      </c>
      <c r="M2072" t="s">
        <v>847</v>
      </c>
    </row>
    <row r="2073" spans="1:13" x14ac:dyDescent="0.2">
      <c r="A2073" s="9" t="s">
        <v>227</v>
      </c>
      <c r="B2073" s="9" t="s">
        <v>892</v>
      </c>
      <c r="C2073" s="12">
        <v>1.1875</v>
      </c>
      <c r="D2073" s="12">
        <v>1.1953</v>
      </c>
      <c r="E2073" s="12">
        <v>1</v>
      </c>
      <c r="F2073" s="12">
        <v>0.97560975609755995</v>
      </c>
      <c r="G2073" s="12">
        <v>1</v>
      </c>
      <c r="H2073" s="9">
        <v>2</v>
      </c>
      <c r="I2073" s="10" t="s">
        <v>36</v>
      </c>
      <c r="J2073" s="12">
        <v>0</v>
      </c>
      <c r="K2073" t="s">
        <v>851</v>
      </c>
      <c r="L2073" t="s">
        <v>865</v>
      </c>
      <c r="M2073" t="s">
        <v>850</v>
      </c>
    </row>
    <row r="2074" spans="1:13" x14ac:dyDescent="0.2">
      <c r="A2074" s="9" t="s">
        <v>909</v>
      </c>
      <c r="B2074" s="9" t="s">
        <v>892</v>
      </c>
      <c r="C2074" s="12">
        <v>0.27500000000000002</v>
      </c>
      <c r="D2074" s="12">
        <v>0.67710000000000004</v>
      </c>
      <c r="E2074" s="12">
        <v>0.96</v>
      </c>
      <c r="F2074" s="12">
        <v>0.93333333333333302</v>
      </c>
      <c r="G2074" s="12">
        <v>0</v>
      </c>
      <c r="H2074" s="9">
        <v>1</v>
      </c>
      <c r="I2074" s="10" t="s">
        <v>172</v>
      </c>
      <c r="J2074" s="12">
        <v>0.2</v>
      </c>
      <c r="K2074" t="s">
        <v>846</v>
      </c>
      <c r="L2074" t="s">
        <v>866</v>
      </c>
      <c r="M2074" t="s">
        <v>849</v>
      </c>
    </row>
    <row r="2075" spans="1:13" x14ac:dyDescent="0.2">
      <c r="A2075" s="9" t="s">
        <v>231</v>
      </c>
      <c r="B2075" s="9" t="s">
        <v>892</v>
      </c>
      <c r="C2075" s="12">
        <v>1.0937999999999899</v>
      </c>
      <c r="D2075" s="12">
        <v>1.0650999999999999</v>
      </c>
      <c r="E2075" s="12">
        <v>0.98947368421052595</v>
      </c>
      <c r="F2075" s="12">
        <v>1</v>
      </c>
      <c r="G2075" s="12">
        <v>0.63157894736842102</v>
      </c>
      <c r="H2075" s="9">
        <v>11</v>
      </c>
      <c r="I2075" s="10" t="s">
        <v>32</v>
      </c>
      <c r="J2075" s="12">
        <v>0</v>
      </c>
      <c r="K2075" t="s">
        <v>846</v>
      </c>
      <c r="L2075" t="s">
        <v>867</v>
      </c>
      <c r="M2075" t="s">
        <v>847</v>
      </c>
    </row>
    <row r="2076" spans="1:13" x14ac:dyDescent="0.2">
      <c r="A2076" s="9" t="s">
        <v>233</v>
      </c>
      <c r="B2076" s="9" t="s">
        <v>892</v>
      </c>
      <c r="C2076" s="12">
        <v>1.0042</v>
      </c>
      <c r="D2076" s="12">
        <v>0.92599999999999905</v>
      </c>
      <c r="E2076" s="12">
        <v>1</v>
      </c>
      <c r="F2076" s="12">
        <v>0.98701298701298701</v>
      </c>
      <c r="G2076" s="12">
        <v>0.92307692307692302</v>
      </c>
      <c r="H2076" s="9">
        <v>10</v>
      </c>
      <c r="I2076" s="9" t="s">
        <v>910</v>
      </c>
      <c r="J2076" s="12">
        <v>0.15</v>
      </c>
      <c r="K2076" t="s">
        <v>846</v>
      </c>
      <c r="L2076" t="s">
        <v>864</v>
      </c>
      <c r="M2076" t="s">
        <v>190</v>
      </c>
    </row>
    <row r="2077" spans="1:13" x14ac:dyDescent="0.2">
      <c r="A2077" s="9" t="s">
        <v>234</v>
      </c>
      <c r="B2077" s="9" t="s">
        <v>892</v>
      </c>
      <c r="C2077" s="12">
        <v>1.0667</v>
      </c>
      <c r="D2077" s="12">
        <v>1.472</v>
      </c>
      <c r="E2077" s="12">
        <v>1</v>
      </c>
      <c r="F2077" s="12">
        <v>0.91044776119402904</v>
      </c>
      <c r="G2077" s="12">
        <v>0.58823529411764697</v>
      </c>
      <c r="H2077" s="9">
        <v>1</v>
      </c>
      <c r="I2077" s="10" t="s">
        <v>66</v>
      </c>
      <c r="J2077" s="12">
        <v>0.5</v>
      </c>
      <c r="K2077" t="s">
        <v>851</v>
      </c>
      <c r="L2077" t="s">
        <v>864</v>
      </c>
      <c r="M2077" t="s">
        <v>847</v>
      </c>
    </row>
    <row r="2078" spans="1:13" x14ac:dyDescent="0.2">
      <c r="A2078" s="9" t="s">
        <v>911</v>
      </c>
      <c r="B2078" s="9" t="s">
        <v>892</v>
      </c>
      <c r="C2078" s="12">
        <v>0</v>
      </c>
      <c r="D2078" s="12">
        <v>0.65629999999999999</v>
      </c>
      <c r="E2078" s="12">
        <v>0</v>
      </c>
      <c r="F2078" s="12">
        <v>0</v>
      </c>
      <c r="G2078" s="12">
        <v>0</v>
      </c>
      <c r="H2078" s="9">
        <v>0</v>
      </c>
      <c r="I2078" s="10" t="s">
        <v>32</v>
      </c>
      <c r="J2078" s="12">
        <v>0</v>
      </c>
      <c r="K2078" t="e">
        <v>#N/A</v>
      </c>
      <c r="L2078" t="e">
        <v>#N/A</v>
      </c>
      <c r="M2078" t="e">
        <v>#N/A</v>
      </c>
    </row>
    <row r="2079" spans="1:13" x14ac:dyDescent="0.2">
      <c r="A2079" s="9" t="s">
        <v>235</v>
      </c>
      <c r="B2079" s="9" t="s">
        <v>892</v>
      </c>
      <c r="C2079" s="12">
        <v>0.875</v>
      </c>
      <c r="D2079" s="12">
        <v>1.0203</v>
      </c>
      <c r="E2079" s="12">
        <v>0.97391304347826002</v>
      </c>
      <c r="F2079" s="12">
        <v>0.89743589743589702</v>
      </c>
      <c r="G2079" s="12">
        <v>0.63157894736842102</v>
      </c>
      <c r="H2079" s="9">
        <v>12</v>
      </c>
      <c r="I2079" s="10" t="s">
        <v>59</v>
      </c>
      <c r="J2079" s="12">
        <v>0.75</v>
      </c>
      <c r="K2079" t="s">
        <v>846</v>
      </c>
      <c r="L2079" t="s">
        <v>864</v>
      </c>
      <c r="M2079" t="s">
        <v>190</v>
      </c>
    </row>
    <row r="2080" spans="1:13" x14ac:dyDescent="0.2">
      <c r="A2080" s="9" t="s">
        <v>239</v>
      </c>
      <c r="B2080" s="9" t="s">
        <v>892</v>
      </c>
      <c r="C2080" s="12">
        <v>0.72919999999999996</v>
      </c>
      <c r="D2080" s="12">
        <v>1.2109000000000001</v>
      </c>
      <c r="E2080" s="12">
        <v>1</v>
      </c>
      <c r="F2080" s="12">
        <v>1</v>
      </c>
      <c r="G2080" s="12">
        <v>1</v>
      </c>
      <c r="H2080" s="9">
        <v>3</v>
      </c>
      <c r="I2080" s="10" t="s">
        <v>66</v>
      </c>
      <c r="J2080" s="12">
        <v>0.5</v>
      </c>
      <c r="K2080" t="s">
        <v>848</v>
      </c>
      <c r="L2080" t="s">
        <v>865</v>
      </c>
      <c r="M2080" t="s">
        <v>850</v>
      </c>
    </row>
    <row r="2081" spans="1:13" x14ac:dyDescent="0.2">
      <c r="A2081" s="9" t="s">
        <v>240</v>
      </c>
      <c r="B2081" s="9" t="s">
        <v>892</v>
      </c>
      <c r="C2081" s="12">
        <v>1.0929</v>
      </c>
      <c r="D2081" s="12">
        <v>0.96660000000000001</v>
      </c>
      <c r="E2081" s="12">
        <v>0.99401197604790403</v>
      </c>
      <c r="F2081" s="12">
        <v>0.96226415094339601</v>
      </c>
      <c r="G2081" s="12">
        <v>0.375</v>
      </c>
      <c r="H2081" s="9">
        <v>9</v>
      </c>
      <c r="I2081" s="10" t="s">
        <v>204</v>
      </c>
      <c r="J2081" s="12">
        <v>0.5</v>
      </c>
      <c r="K2081" t="s">
        <v>846</v>
      </c>
      <c r="L2081" t="s">
        <v>864</v>
      </c>
      <c r="M2081" t="s">
        <v>852</v>
      </c>
    </row>
    <row r="2082" spans="1:13" x14ac:dyDescent="0.2">
      <c r="A2082" s="9" t="s">
        <v>912</v>
      </c>
      <c r="B2082" s="9" t="s">
        <v>892</v>
      </c>
      <c r="C2082" s="12">
        <v>0</v>
      </c>
      <c r="D2082" s="12">
        <v>1.2</v>
      </c>
      <c r="E2082" s="12">
        <v>0</v>
      </c>
      <c r="F2082" s="12">
        <v>0</v>
      </c>
      <c r="G2082" s="12">
        <v>0</v>
      </c>
      <c r="H2082" s="9">
        <v>0</v>
      </c>
      <c r="I2082" s="10" t="s">
        <v>32</v>
      </c>
      <c r="J2082" s="12">
        <v>0</v>
      </c>
      <c r="K2082" t="e">
        <v>#N/A</v>
      </c>
      <c r="L2082" t="e">
        <v>#N/A</v>
      </c>
      <c r="M2082" t="e">
        <v>#N/A</v>
      </c>
    </row>
    <row r="2083" spans="1:13" x14ac:dyDescent="0.2">
      <c r="A2083" s="9" t="s">
        <v>242</v>
      </c>
      <c r="B2083" s="9" t="s">
        <v>892</v>
      </c>
      <c r="C2083" s="12">
        <v>1.4062999999999899</v>
      </c>
      <c r="D2083" s="12">
        <v>1.2343999999999999</v>
      </c>
      <c r="E2083" s="12">
        <v>1</v>
      </c>
      <c r="F2083" s="12">
        <v>1</v>
      </c>
      <c r="G2083" s="12">
        <v>1</v>
      </c>
      <c r="H2083" s="9">
        <v>8</v>
      </c>
      <c r="I2083" s="10" t="s">
        <v>32</v>
      </c>
      <c r="J2083" s="12">
        <v>0</v>
      </c>
      <c r="K2083" t="s">
        <v>846</v>
      </c>
      <c r="L2083" t="s">
        <v>865</v>
      </c>
      <c r="M2083" t="s">
        <v>850</v>
      </c>
    </row>
    <row r="2084" spans="1:13" x14ac:dyDescent="0.2">
      <c r="A2084" s="9" t="s">
        <v>243</v>
      </c>
      <c r="B2084" s="9" t="s">
        <v>892</v>
      </c>
      <c r="C2084" s="12">
        <v>0.87919999999999998</v>
      </c>
      <c r="D2084" s="12">
        <v>1.0625</v>
      </c>
      <c r="E2084" s="12">
        <v>1</v>
      </c>
      <c r="F2084" s="12">
        <v>1</v>
      </c>
      <c r="G2084" s="12">
        <v>1</v>
      </c>
      <c r="H2084" s="9">
        <v>0</v>
      </c>
      <c r="I2084" s="10" t="s">
        <v>913</v>
      </c>
      <c r="J2084" s="12">
        <v>0.85</v>
      </c>
      <c r="K2084" t="s">
        <v>846</v>
      </c>
      <c r="L2084" t="s">
        <v>864</v>
      </c>
      <c r="M2084" t="s">
        <v>850</v>
      </c>
    </row>
    <row r="2085" spans="1:13" x14ac:dyDescent="0.2">
      <c r="A2085" s="9" t="s">
        <v>244</v>
      </c>
      <c r="B2085" s="9" t="s">
        <v>892</v>
      </c>
      <c r="C2085" s="12">
        <v>1.8813</v>
      </c>
      <c r="D2085" s="12">
        <v>1.71609999999999</v>
      </c>
      <c r="E2085" s="12">
        <v>1</v>
      </c>
      <c r="F2085" s="12">
        <v>0.96078431372549</v>
      </c>
      <c r="G2085" s="12">
        <v>0.52</v>
      </c>
      <c r="H2085" s="9">
        <v>9</v>
      </c>
      <c r="I2085" s="10" t="s">
        <v>211</v>
      </c>
      <c r="J2085" s="12">
        <v>0.56999999999999995</v>
      </c>
      <c r="K2085" t="s">
        <v>846</v>
      </c>
      <c r="L2085" t="s">
        <v>866</v>
      </c>
      <c r="M2085" t="s">
        <v>190</v>
      </c>
    </row>
    <row r="2086" spans="1:13" x14ac:dyDescent="0.2">
      <c r="A2086" s="9" t="s">
        <v>246</v>
      </c>
      <c r="B2086" s="9" t="s">
        <v>892</v>
      </c>
      <c r="C2086" s="12">
        <v>1.0083</v>
      </c>
      <c r="D2086" s="12">
        <v>0.98519999999999996</v>
      </c>
      <c r="E2086" s="12">
        <v>1</v>
      </c>
      <c r="F2086" s="12">
        <v>0.93181818181818099</v>
      </c>
      <c r="G2086" s="12">
        <v>0.17857142857142799</v>
      </c>
      <c r="H2086" s="9">
        <v>10</v>
      </c>
      <c r="I2086" s="10" t="s">
        <v>48</v>
      </c>
      <c r="J2086" s="12">
        <v>1</v>
      </c>
      <c r="K2086" t="s">
        <v>846</v>
      </c>
      <c r="L2086" t="s">
        <v>864</v>
      </c>
      <c r="M2086" t="s">
        <v>849</v>
      </c>
    </row>
    <row r="2087" spans="1:13" x14ac:dyDescent="0.2">
      <c r="A2087" s="9" t="s">
        <v>248</v>
      </c>
      <c r="B2087" s="9" t="s">
        <v>892</v>
      </c>
      <c r="C2087" s="12">
        <v>0.85829999999999995</v>
      </c>
      <c r="D2087" s="12">
        <v>1.0099</v>
      </c>
      <c r="E2087" s="12">
        <v>1</v>
      </c>
      <c r="F2087" s="12">
        <v>1</v>
      </c>
      <c r="G2087" s="12">
        <v>0.90909090909090895</v>
      </c>
      <c r="H2087" s="9">
        <v>8</v>
      </c>
      <c r="I2087" s="10" t="s">
        <v>48</v>
      </c>
      <c r="J2087" s="12">
        <v>1</v>
      </c>
      <c r="K2087" t="s">
        <v>848</v>
      </c>
      <c r="L2087" t="s">
        <v>864</v>
      </c>
      <c r="M2087" t="s">
        <v>849</v>
      </c>
    </row>
    <row r="2088" spans="1:13" x14ac:dyDescent="0.2">
      <c r="A2088" s="9" t="s">
        <v>914</v>
      </c>
      <c r="B2088" s="9" t="s">
        <v>892</v>
      </c>
      <c r="C2088" s="12">
        <v>0</v>
      </c>
      <c r="D2088" s="12">
        <v>1.2812999999999899</v>
      </c>
      <c r="E2088" s="12">
        <v>0</v>
      </c>
      <c r="F2088" s="12">
        <v>0</v>
      </c>
      <c r="G2088" s="12">
        <v>0</v>
      </c>
      <c r="H2088" s="9">
        <v>0</v>
      </c>
      <c r="I2088" s="10" t="s">
        <v>32</v>
      </c>
      <c r="J2088" s="12">
        <v>0</v>
      </c>
      <c r="K2088" t="e">
        <v>#N/A</v>
      </c>
      <c r="L2088" t="e">
        <v>#N/A</v>
      </c>
      <c r="M2088" t="e">
        <v>#N/A</v>
      </c>
    </row>
    <row r="2089" spans="1:13" x14ac:dyDescent="0.2">
      <c r="A2089" s="9" t="s">
        <v>249</v>
      </c>
      <c r="B2089" s="9" t="s">
        <v>892</v>
      </c>
      <c r="C2089" s="12">
        <v>1.1000000000000001</v>
      </c>
      <c r="D2089" s="12">
        <v>1.10859999999999</v>
      </c>
      <c r="E2089" s="12">
        <v>0.99300699300699302</v>
      </c>
      <c r="F2089" s="12">
        <v>1</v>
      </c>
      <c r="G2089" s="12">
        <v>0.75</v>
      </c>
      <c r="H2089" s="9">
        <v>7</v>
      </c>
      <c r="I2089" s="10" t="s">
        <v>148</v>
      </c>
      <c r="J2089" s="12">
        <v>0</v>
      </c>
      <c r="K2089" t="s">
        <v>846</v>
      </c>
      <c r="L2089" t="s">
        <v>864</v>
      </c>
      <c r="M2089" t="s">
        <v>850</v>
      </c>
    </row>
    <row r="2090" spans="1:13" x14ac:dyDescent="0.2">
      <c r="A2090" s="9" t="s">
        <v>253</v>
      </c>
      <c r="B2090" s="9" t="s">
        <v>892</v>
      </c>
      <c r="C2090" s="12">
        <v>0.94289999999999896</v>
      </c>
      <c r="D2090" s="12">
        <v>1.0465</v>
      </c>
      <c r="E2090" s="12">
        <v>1</v>
      </c>
      <c r="F2090" s="12">
        <v>0.91262135922330001</v>
      </c>
      <c r="G2090" s="12">
        <v>1</v>
      </c>
      <c r="H2090" s="9">
        <v>3</v>
      </c>
      <c r="I2090" s="9" t="s">
        <v>915</v>
      </c>
      <c r="J2090" s="12">
        <v>0.86</v>
      </c>
      <c r="K2090" t="s">
        <v>846</v>
      </c>
      <c r="L2090" t="s">
        <v>864</v>
      </c>
      <c r="M2090" t="s">
        <v>852</v>
      </c>
    </row>
    <row r="2091" spans="1:13" x14ac:dyDescent="0.2">
      <c r="A2091" s="9" t="s">
        <v>254</v>
      </c>
      <c r="B2091" s="9" t="s">
        <v>892</v>
      </c>
      <c r="C2091" s="12">
        <v>0.80830000000000002</v>
      </c>
      <c r="D2091" s="12">
        <v>0.81909999999999905</v>
      </c>
      <c r="E2091" s="12">
        <v>1</v>
      </c>
      <c r="F2091" s="12">
        <v>0.921875</v>
      </c>
      <c r="G2091" s="12">
        <v>0.82352941176470495</v>
      </c>
      <c r="H2091" s="9">
        <v>0</v>
      </c>
      <c r="I2091" s="10" t="s">
        <v>39</v>
      </c>
      <c r="J2091" s="12">
        <v>0.66</v>
      </c>
      <c r="K2091" t="s">
        <v>851</v>
      </c>
      <c r="L2091" t="s">
        <v>864</v>
      </c>
      <c r="M2091" t="s">
        <v>850</v>
      </c>
    </row>
    <row r="2092" spans="1:13" x14ac:dyDescent="0.2">
      <c r="A2092" s="9" t="s">
        <v>255</v>
      </c>
      <c r="B2092" s="9" t="s">
        <v>892</v>
      </c>
      <c r="C2092" s="12">
        <v>0.82499999999999996</v>
      </c>
      <c r="D2092" s="12">
        <v>1.4128000000000001</v>
      </c>
      <c r="E2092" s="12">
        <v>1</v>
      </c>
      <c r="F2092" s="12">
        <v>0.88888888888888795</v>
      </c>
      <c r="G2092" s="12">
        <v>0.5</v>
      </c>
      <c r="H2092" s="9">
        <v>1</v>
      </c>
      <c r="I2092" s="10" t="s">
        <v>40</v>
      </c>
      <c r="J2092" s="12">
        <v>0</v>
      </c>
      <c r="K2092" t="s">
        <v>848</v>
      </c>
      <c r="L2092" t="s">
        <v>864</v>
      </c>
      <c r="M2092" t="s">
        <v>190</v>
      </c>
    </row>
    <row r="2093" spans="1:13" x14ac:dyDescent="0.2">
      <c r="A2093" s="9" t="s">
        <v>256</v>
      </c>
      <c r="B2093" s="9" t="s">
        <v>892</v>
      </c>
      <c r="C2093" s="12">
        <v>0.89580000000000004</v>
      </c>
      <c r="D2093" s="12">
        <v>1.25</v>
      </c>
      <c r="E2093" s="12">
        <v>0.9375</v>
      </c>
      <c r="F2093" s="12">
        <v>1</v>
      </c>
      <c r="G2093" s="12">
        <v>0.66666666666666596</v>
      </c>
      <c r="H2093" s="9">
        <v>0</v>
      </c>
      <c r="I2093" s="10" t="s">
        <v>48</v>
      </c>
      <c r="J2093" s="12">
        <v>1</v>
      </c>
      <c r="K2093" t="s">
        <v>851</v>
      </c>
      <c r="L2093" t="s">
        <v>865</v>
      </c>
      <c r="M2093" t="s">
        <v>852</v>
      </c>
    </row>
    <row r="2094" spans="1:13" x14ac:dyDescent="0.2">
      <c r="A2094" s="9" t="s">
        <v>258</v>
      </c>
      <c r="B2094" s="9" t="s">
        <v>892</v>
      </c>
      <c r="C2094" s="12">
        <v>0.75</v>
      </c>
      <c r="D2094" s="12">
        <v>1.5207999999999999</v>
      </c>
      <c r="E2094" s="12">
        <v>0.97560975609755995</v>
      </c>
      <c r="F2094" s="12">
        <v>0.96078431372549</v>
      </c>
      <c r="G2094" s="12">
        <v>0.86666666666666603</v>
      </c>
      <c r="H2094" s="9">
        <v>2</v>
      </c>
      <c r="I2094" s="9" t="s">
        <v>36</v>
      </c>
      <c r="J2094" s="12">
        <v>0</v>
      </c>
      <c r="K2094" t="s">
        <v>848</v>
      </c>
      <c r="L2094" t="s">
        <v>864</v>
      </c>
      <c r="M2094" t="s">
        <v>849</v>
      </c>
    </row>
    <row r="2095" spans="1:13" x14ac:dyDescent="0.2">
      <c r="A2095" s="9" t="s">
        <v>259</v>
      </c>
      <c r="B2095" s="9" t="s">
        <v>892</v>
      </c>
      <c r="C2095" s="12">
        <v>1.05209999999999</v>
      </c>
      <c r="D2095" s="12">
        <v>1.0156000000000001</v>
      </c>
      <c r="E2095" s="12">
        <v>0.98076923076922995</v>
      </c>
      <c r="F2095" s="12">
        <v>0.97619047619047605</v>
      </c>
      <c r="G2095" s="12">
        <v>0</v>
      </c>
      <c r="H2095" s="9">
        <v>5</v>
      </c>
      <c r="I2095" s="9" t="s">
        <v>154</v>
      </c>
      <c r="J2095" s="12">
        <v>1</v>
      </c>
      <c r="K2095" t="s">
        <v>846</v>
      </c>
      <c r="L2095" t="s">
        <v>916</v>
      </c>
      <c r="M2095" t="s">
        <v>850</v>
      </c>
    </row>
    <row r="2096" spans="1:13" x14ac:dyDescent="0.2">
      <c r="A2096" s="9" t="s">
        <v>261</v>
      </c>
      <c r="B2096" s="9" t="s">
        <v>892</v>
      </c>
      <c r="C2096" s="12">
        <v>0.58330000000000004</v>
      </c>
      <c r="D2096" s="12">
        <v>1.1133</v>
      </c>
      <c r="E2096" s="12">
        <v>1</v>
      </c>
      <c r="F2096" s="12">
        <v>1</v>
      </c>
      <c r="G2096" s="12">
        <v>0</v>
      </c>
      <c r="H2096" s="9">
        <v>2</v>
      </c>
      <c r="I2096" s="10" t="s">
        <v>917</v>
      </c>
      <c r="J2096" s="12">
        <v>0</v>
      </c>
      <c r="K2096" t="s">
        <v>846</v>
      </c>
      <c r="L2096" t="s">
        <v>866</v>
      </c>
      <c r="M2096" t="s">
        <v>850</v>
      </c>
    </row>
    <row r="2097" spans="1:13" x14ac:dyDescent="0.2">
      <c r="A2097" s="9" t="s">
        <v>262</v>
      </c>
      <c r="B2097" s="9" t="s">
        <v>892</v>
      </c>
      <c r="C2097" s="12">
        <v>0.67500000000000004</v>
      </c>
      <c r="D2097" s="12">
        <v>0.65629999999999999</v>
      </c>
      <c r="E2097" s="12">
        <v>0.87272727272727202</v>
      </c>
      <c r="F2097" s="12">
        <v>0.95714285714285696</v>
      </c>
      <c r="G2097" s="12">
        <v>0.80769230769230704</v>
      </c>
      <c r="H2097" s="9">
        <v>8</v>
      </c>
      <c r="I2097" s="10" t="s">
        <v>23</v>
      </c>
      <c r="J2097" s="12">
        <v>1</v>
      </c>
      <c r="K2097" t="s">
        <v>846</v>
      </c>
      <c r="L2097" t="s">
        <v>864</v>
      </c>
      <c r="M2097" t="s">
        <v>850</v>
      </c>
    </row>
    <row r="2098" spans="1:13" x14ac:dyDescent="0.2">
      <c r="A2098" s="9" t="s">
        <v>264</v>
      </c>
      <c r="B2098" s="9" t="s">
        <v>892</v>
      </c>
      <c r="C2098" s="12">
        <v>0.63749999999999996</v>
      </c>
      <c r="D2098" s="12">
        <v>1.0328999999999999</v>
      </c>
      <c r="E2098" s="12">
        <v>0.971830985915492</v>
      </c>
      <c r="F2098" s="12">
        <v>0.76744186046511598</v>
      </c>
      <c r="G2098" s="12">
        <v>0.55555555555555503</v>
      </c>
      <c r="H2098" s="9">
        <v>0</v>
      </c>
      <c r="I2098" s="10" t="s">
        <v>59</v>
      </c>
      <c r="J2098" s="12">
        <v>0.75</v>
      </c>
      <c r="K2098" t="s">
        <v>851</v>
      </c>
      <c r="L2098" t="s">
        <v>864</v>
      </c>
      <c r="M2098" t="s">
        <v>847</v>
      </c>
    </row>
    <row r="2099" spans="1:13" x14ac:dyDescent="0.2">
      <c r="A2099" s="9" t="s">
        <v>265</v>
      </c>
      <c r="B2099" s="9" t="s">
        <v>892</v>
      </c>
      <c r="C2099" s="12">
        <v>1.125</v>
      </c>
      <c r="D2099" s="12">
        <v>1.0625</v>
      </c>
      <c r="E2099" s="12">
        <v>0.93069306930692997</v>
      </c>
      <c r="F2099" s="12">
        <v>0.91935483870967705</v>
      </c>
      <c r="G2099" s="12">
        <v>1</v>
      </c>
      <c r="H2099" s="9">
        <v>7</v>
      </c>
      <c r="I2099" s="10" t="s">
        <v>106</v>
      </c>
      <c r="J2099" s="12">
        <v>0.4</v>
      </c>
      <c r="K2099" t="s">
        <v>846</v>
      </c>
      <c r="L2099" t="s">
        <v>866</v>
      </c>
      <c r="M2099" t="s">
        <v>190</v>
      </c>
    </row>
    <row r="2100" spans="1:13" x14ac:dyDescent="0.2">
      <c r="A2100" s="9" t="s">
        <v>269</v>
      </c>
      <c r="B2100" s="9" t="s">
        <v>892</v>
      </c>
      <c r="C2100" s="12">
        <v>0.69579999999999997</v>
      </c>
      <c r="D2100" s="12">
        <v>0.82889999999999997</v>
      </c>
      <c r="E2100" s="12">
        <v>0.97560975609755995</v>
      </c>
      <c r="F2100" s="12">
        <v>1</v>
      </c>
      <c r="G2100" s="12">
        <v>6.25E-2</v>
      </c>
      <c r="H2100" s="9">
        <v>4</v>
      </c>
      <c r="I2100" s="9" t="s">
        <v>27</v>
      </c>
      <c r="J2100" s="12">
        <v>0.33</v>
      </c>
      <c r="K2100" t="s">
        <v>848</v>
      </c>
      <c r="L2100" t="s">
        <v>864</v>
      </c>
      <c r="M2100" t="s">
        <v>190</v>
      </c>
    </row>
    <row r="2101" spans="1:13" x14ac:dyDescent="0.2">
      <c r="A2101" s="9" t="s">
        <v>270</v>
      </c>
      <c r="B2101" s="9" t="s">
        <v>892</v>
      </c>
      <c r="C2101" s="12">
        <v>0.99580000000000002</v>
      </c>
      <c r="D2101" s="12">
        <v>1.6907999999999901</v>
      </c>
      <c r="E2101" s="12">
        <v>0.97520661157024702</v>
      </c>
      <c r="F2101" s="12">
        <v>0.98809523809523803</v>
      </c>
      <c r="G2101" s="12">
        <v>1</v>
      </c>
      <c r="H2101" s="9">
        <v>2</v>
      </c>
      <c r="I2101" s="10" t="s">
        <v>172</v>
      </c>
      <c r="J2101" s="12">
        <v>0.2</v>
      </c>
      <c r="K2101" t="s">
        <v>851</v>
      </c>
      <c r="L2101" t="s">
        <v>864</v>
      </c>
      <c r="M2101" t="s">
        <v>847</v>
      </c>
    </row>
    <row r="2102" spans="1:13" x14ac:dyDescent="0.2">
      <c r="A2102" s="9" t="s">
        <v>271</v>
      </c>
      <c r="B2102" s="9" t="s">
        <v>892</v>
      </c>
      <c r="C2102" s="12">
        <v>1.9375</v>
      </c>
      <c r="D2102" s="12">
        <v>1.7539</v>
      </c>
      <c r="E2102" s="12">
        <v>0.95652173913043403</v>
      </c>
      <c r="F2102" s="12">
        <v>0.89130434782608603</v>
      </c>
      <c r="G2102" s="12">
        <v>0.78571428571428503</v>
      </c>
      <c r="H2102" s="9">
        <v>1</v>
      </c>
      <c r="I2102" s="10" t="s">
        <v>23</v>
      </c>
      <c r="J2102" s="12">
        <v>1</v>
      </c>
      <c r="K2102" t="s">
        <v>848</v>
      </c>
      <c r="L2102" t="s">
        <v>865</v>
      </c>
      <c r="M2102" t="s">
        <v>852</v>
      </c>
    </row>
    <row r="2103" spans="1:13" x14ac:dyDescent="0.2">
      <c r="A2103" s="9" t="s">
        <v>273</v>
      </c>
      <c r="B2103" s="9" t="s">
        <v>892</v>
      </c>
      <c r="C2103" s="12">
        <v>0.92079999999999995</v>
      </c>
      <c r="D2103" s="12">
        <v>1.1052999999999999</v>
      </c>
      <c r="E2103" s="12">
        <v>1</v>
      </c>
      <c r="F2103" s="12">
        <v>0.96103896103896103</v>
      </c>
      <c r="G2103" s="12">
        <v>0.9</v>
      </c>
      <c r="H2103" s="9">
        <v>9</v>
      </c>
      <c r="I2103" s="9" t="s">
        <v>134</v>
      </c>
      <c r="J2103" s="12">
        <v>0.7</v>
      </c>
      <c r="K2103" t="s">
        <v>846</v>
      </c>
      <c r="L2103" t="s">
        <v>864</v>
      </c>
      <c r="M2103" t="s">
        <v>847</v>
      </c>
    </row>
    <row r="2104" spans="1:13" x14ac:dyDescent="0.2">
      <c r="A2104" s="9" t="s">
        <v>274</v>
      </c>
      <c r="B2104" s="9" t="s">
        <v>892</v>
      </c>
      <c r="C2104" s="12">
        <v>0.9042</v>
      </c>
      <c r="D2104" s="12">
        <v>1.0427999999999999</v>
      </c>
      <c r="E2104" s="12">
        <v>1</v>
      </c>
      <c r="F2104" s="12">
        <v>0.96103896103896103</v>
      </c>
      <c r="G2104" s="12">
        <v>0.94736842105263097</v>
      </c>
      <c r="H2104" s="9">
        <v>2</v>
      </c>
      <c r="I2104" s="10" t="s">
        <v>48</v>
      </c>
      <c r="J2104" s="12">
        <v>1</v>
      </c>
      <c r="K2104" t="s">
        <v>851</v>
      </c>
      <c r="L2104" t="s">
        <v>864</v>
      </c>
      <c r="M2104" t="s">
        <v>850</v>
      </c>
    </row>
    <row r="2105" spans="1:13" x14ac:dyDescent="0.2">
      <c r="A2105" s="9" t="s">
        <v>918</v>
      </c>
      <c r="B2105" s="9" t="s">
        <v>892</v>
      </c>
      <c r="C2105" s="12">
        <v>0</v>
      </c>
      <c r="D2105" s="12">
        <v>0</v>
      </c>
      <c r="E2105" s="12">
        <v>0</v>
      </c>
      <c r="F2105" s="12">
        <v>0</v>
      </c>
      <c r="G2105" s="12">
        <v>0</v>
      </c>
      <c r="H2105" s="9">
        <v>0</v>
      </c>
      <c r="I2105" s="10" t="s">
        <v>32</v>
      </c>
      <c r="J2105" s="12">
        <v>0</v>
      </c>
      <c r="K2105" t="e">
        <v>#N/A</v>
      </c>
      <c r="L2105" t="e">
        <v>#N/A</v>
      </c>
      <c r="M2105" t="e">
        <v>#N/A</v>
      </c>
    </row>
    <row r="2106" spans="1:13" x14ac:dyDescent="0.2">
      <c r="A2106" s="9" t="s">
        <v>279</v>
      </c>
      <c r="B2106" s="9" t="s">
        <v>892</v>
      </c>
      <c r="C2106" s="12">
        <v>0.73750000000000004</v>
      </c>
      <c r="D2106" s="12">
        <v>1.0082</v>
      </c>
      <c r="E2106" s="12">
        <v>0.98591549295774605</v>
      </c>
      <c r="F2106" s="12">
        <v>1</v>
      </c>
      <c r="G2106" s="12">
        <v>0.5</v>
      </c>
      <c r="H2106" s="9">
        <v>5</v>
      </c>
      <c r="I2106" s="10" t="s">
        <v>48</v>
      </c>
      <c r="J2106" s="12">
        <v>1</v>
      </c>
      <c r="K2106" t="s">
        <v>851</v>
      </c>
      <c r="L2106" t="s">
        <v>864</v>
      </c>
      <c r="M2106" t="s">
        <v>852</v>
      </c>
    </row>
    <row r="2107" spans="1:13" x14ac:dyDescent="0.2">
      <c r="A2107" s="9" t="s">
        <v>280</v>
      </c>
      <c r="B2107" s="9" t="s">
        <v>892</v>
      </c>
      <c r="C2107" s="12">
        <v>1.0535999999999901</v>
      </c>
      <c r="D2107" s="12">
        <v>1.0683</v>
      </c>
      <c r="E2107" s="12">
        <v>0.98214285714285698</v>
      </c>
      <c r="F2107" s="12">
        <v>0.99</v>
      </c>
      <c r="G2107" s="12">
        <v>1</v>
      </c>
      <c r="H2107" s="9">
        <v>10</v>
      </c>
      <c r="I2107" s="10" t="s">
        <v>148</v>
      </c>
      <c r="J2107" s="12">
        <v>0</v>
      </c>
      <c r="K2107" t="s">
        <v>846</v>
      </c>
      <c r="L2107" t="s">
        <v>868</v>
      </c>
      <c r="M2107" t="s">
        <v>190</v>
      </c>
    </row>
    <row r="2108" spans="1:13" x14ac:dyDescent="0.2">
      <c r="A2108" s="9" t="s">
        <v>282</v>
      </c>
      <c r="B2108" s="9" t="s">
        <v>892</v>
      </c>
      <c r="C2108" s="12">
        <v>1.23959999999999</v>
      </c>
      <c r="D2108" s="12">
        <v>1.5351999999999999</v>
      </c>
      <c r="E2108" s="12">
        <v>0.97872340425531901</v>
      </c>
      <c r="F2108" s="12">
        <v>0.94444444444444398</v>
      </c>
      <c r="G2108" s="12">
        <v>0.69230769230769196</v>
      </c>
      <c r="H2108" s="9">
        <v>5</v>
      </c>
      <c r="I2108" s="10" t="s">
        <v>32</v>
      </c>
      <c r="J2108" s="12">
        <v>0</v>
      </c>
      <c r="K2108" t="s">
        <v>851</v>
      </c>
      <c r="L2108" t="s">
        <v>865</v>
      </c>
      <c r="M2108" t="s">
        <v>852</v>
      </c>
    </row>
    <row r="2109" spans="1:13" x14ac:dyDescent="0.2">
      <c r="A2109" s="9" t="s">
        <v>284</v>
      </c>
      <c r="B2109" s="9" t="s">
        <v>892</v>
      </c>
      <c r="C2109" s="12">
        <v>1.5106999999999999</v>
      </c>
      <c r="D2109" s="12">
        <v>1.4723999999999999</v>
      </c>
      <c r="E2109" s="12">
        <v>0.98387096774193505</v>
      </c>
      <c r="F2109" s="12">
        <v>1</v>
      </c>
      <c r="G2109" s="12">
        <v>0.94871794871794801</v>
      </c>
      <c r="H2109" s="9">
        <v>13</v>
      </c>
      <c r="I2109" s="9" t="s">
        <v>28</v>
      </c>
      <c r="J2109" s="12">
        <v>0.66</v>
      </c>
      <c r="K2109" t="s">
        <v>846</v>
      </c>
      <c r="L2109" t="s">
        <v>864</v>
      </c>
      <c r="M2109" t="s">
        <v>850</v>
      </c>
    </row>
    <row r="2110" spans="1:13" x14ac:dyDescent="0.2">
      <c r="A2110" s="9" t="s">
        <v>919</v>
      </c>
      <c r="B2110" s="9" t="s">
        <v>892</v>
      </c>
      <c r="C2110" s="12">
        <v>0.2</v>
      </c>
      <c r="D2110" s="12">
        <v>0.93799999999999994</v>
      </c>
      <c r="E2110" s="12">
        <v>1</v>
      </c>
      <c r="F2110" s="12">
        <v>1</v>
      </c>
      <c r="G2110" s="12">
        <v>0</v>
      </c>
      <c r="H2110" s="9">
        <v>0</v>
      </c>
      <c r="I2110" s="10" t="s">
        <v>329</v>
      </c>
      <c r="J2110" s="12">
        <v>1</v>
      </c>
      <c r="K2110" t="s">
        <v>846</v>
      </c>
      <c r="L2110" t="s">
        <v>869</v>
      </c>
      <c r="M2110" t="s">
        <v>847</v>
      </c>
    </row>
    <row r="2111" spans="1:13" x14ac:dyDescent="0.2">
      <c r="A2111" s="9" t="s">
        <v>287</v>
      </c>
      <c r="B2111" s="9" t="s">
        <v>892</v>
      </c>
      <c r="C2111" s="12">
        <v>0.75</v>
      </c>
      <c r="D2111" s="12">
        <v>1.1328</v>
      </c>
      <c r="E2111" s="12">
        <v>1</v>
      </c>
      <c r="F2111" s="12">
        <v>0.76923076923076905</v>
      </c>
      <c r="G2111" s="12">
        <v>0.75</v>
      </c>
      <c r="H2111" s="9">
        <v>3</v>
      </c>
      <c r="I2111" s="9" t="s">
        <v>39</v>
      </c>
      <c r="J2111" s="12">
        <v>0.66</v>
      </c>
      <c r="K2111" t="s">
        <v>846</v>
      </c>
      <c r="L2111" t="s">
        <v>865</v>
      </c>
      <c r="M2111" t="s">
        <v>850</v>
      </c>
    </row>
    <row r="2112" spans="1:13" x14ac:dyDescent="0.2">
      <c r="A2112" s="9" t="s">
        <v>288</v>
      </c>
      <c r="B2112" s="9" t="s">
        <v>892</v>
      </c>
      <c r="C2112" s="12">
        <v>0.80420000000000003</v>
      </c>
      <c r="D2112" s="12">
        <v>1.3109</v>
      </c>
      <c r="E2112" s="12">
        <v>0.97727272727272696</v>
      </c>
      <c r="F2112" s="12">
        <v>0.98591549295774605</v>
      </c>
      <c r="G2112" s="12">
        <v>0.95</v>
      </c>
      <c r="H2112" s="9">
        <v>6</v>
      </c>
      <c r="I2112" s="10" t="s">
        <v>54</v>
      </c>
      <c r="J2112" s="12">
        <v>0</v>
      </c>
      <c r="K2112" t="s">
        <v>848</v>
      </c>
      <c r="L2112" t="s">
        <v>864</v>
      </c>
      <c r="M2112" t="s">
        <v>847</v>
      </c>
    </row>
    <row r="2113" spans="1:13" x14ac:dyDescent="0.2">
      <c r="A2113" s="9" t="s">
        <v>289</v>
      </c>
      <c r="B2113" s="9" t="s">
        <v>892</v>
      </c>
      <c r="C2113" s="12">
        <v>1.1375</v>
      </c>
      <c r="D2113" s="12">
        <v>1.1151</v>
      </c>
      <c r="E2113" s="12">
        <v>1</v>
      </c>
      <c r="F2113" s="12">
        <v>0.94623655913978399</v>
      </c>
      <c r="G2113" s="12">
        <v>1</v>
      </c>
      <c r="H2113" s="9">
        <v>15</v>
      </c>
      <c r="I2113" s="10" t="s">
        <v>39</v>
      </c>
      <c r="J2113" s="12">
        <v>0.66</v>
      </c>
      <c r="K2113" t="s">
        <v>846</v>
      </c>
      <c r="L2113" t="s">
        <v>864</v>
      </c>
      <c r="M2113" t="s">
        <v>849</v>
      </c>
    </row>
    <row r="2114" spans="1:13" x14ac:dyDescent="0.2">
      <c r="A2114" s="9" t="s">
        <v>290</v>
      </c>
      <c r="B2114" s="9" t="s">
        <v>892</v>
      </c>
      <c r="C2114" s="12">
        <v>0.9</v>
      </c>
      <c r="D2114" s="12">
        <v>1.0181</v>
      </c>
      <c r="E2114" s="12">
        <v>1</v>
      </c>
      <c r="F2114" s="12">
        <v>1</v>
      </c>
      <c r="G2114" s="12">
        <v>0.82352941176470495</v>
      </c>
      <c r="H2114" s="9">
        <v>2</v>
      </c>
      <c r="I2114" s="10" t="s">
        <v>45</v>
      </c>
      <c r="J2114" s="12">
        <v>0</v>
      </c>
      <c r="K2114" t="s">
        <v>851</v>
      </c>
      <c r="L2114" t="s">
        <v>864</v>
      </c>
      <c r="M2114" t="s">
        <v>847</v>
      </c>
    </row>
    <row r="2115" spans="1:13" x14ac:dyDescent="0.2">
      <c r="A2115" s="9" t="s">
        <v>291</v>
      </c>
      <c r="B2115" s="9" t="s">
        <v>892</v>
      </c>
      <c r="C2115" s="12">
        <v>0.9375</v>
      </c>
      <c r="D2115" s="12">
        <v>0.90100000000000002</v>
      </c>
      <c r="E2115" s="12">
        <v>0.97297297297297203</v>
      </c>
      <c r="F2115" s="12">
        <v>0.88888888888888795</v>
      </c>
      <c r="G2115" s="12">
        <v>0.4</v>
      </c>
      <c r="H2115" s="9">
        <v>10</v>
      </c>
      <c r="I2115" s="10" t="s">
        <v>15</v>
      </c>
      <c r="J2115" s="12">
        <v>0.5</v>
      </c>
      <c r="K2115" t="s">
        <v>846</v>
      </c>
      <c r="L2115" t="s">
        <v>865</v>
      </c>
      <c r="M2115" t="s">
        <v>190</v>
      </c>
    </row>
    <row r="2116" spans="1:13" x14ac:dyDescent="0.2">
      <c r="A2116" s="9" t="s">
        <v>292</v>
      </c>
      <c r="B2116" s="9" t="s">
        <v>892</v>
      </c>
      <c r="C2116" s="12">
        <v>0.63539999999999996</v>
      </c>
      <c r="D2116" s="12">
        <v>1.0312999999999899</v>
      </c>
      <c r="E2116" s="12">
        <v>1</v>
      </c>
      <c r="F2116" s="12">
        <v>1</v>
      </c>
      <c r="G2116" s="12">
        <v>0.66666666666666596</v>
      </c>
      <c r="H2116" s="9">
        <v>5</v>
      </c>
      <c r="I2116" s="10" t="s">
        <v>37</v>
      </c>
      <c r="J2116" s="12">
        <v>1</v>
      </c>
      <c r="K2116" t="s">
        <v>851</v>
      </c>
      <c r="L2116" t="s">
        <v>865</v>
      </c>
      <c r="M2116" t="s">
        <v>852</v>
      </c>
    </row>
    <row r="2117" spans="1:13" x14ac:dyDescent="0.2">
      <c r="A2117" s="9" t="s">
        <v>294</v>
      </c>
      <c r="B2117" s="9" t="s">
        <v>892</v>
      </c>
      <c r="C2117" s="12">
        <v>1.2417</v>
      </c>
      <c r="D2117" s="12">
        <v>1.1003000000000001</v>
      </c>
      <c r="E2117" s="12">
        <v>0.95833333333333304</v>
      </c>
      <c r="F2117" s="12">
        <v>0.95867768595041303</v>
      </c>
      <c r="G2117" s="12">
        <v>0.64285714285714202</v>
      </c>
      <c r="H2117" s="9">
        <v>12</v>
      </c>
      <c r="I2117" s="9" t="s">
        <v>920</v>
      </c>
      <c r="J2117" s="12">
        <v>0.43</v>
      </c>
      <c r="K2117" t="s">
        <v>846</v>
      </c>
      <c r="L2117" t="s">
        <v>864</v>
      </c>
      <c r="M2117" t="s">
        <v>847</v>
      </c>
    </row>
    <row r="2118" spans="1:13" x14ac:dyDescent="0.2">
      <c r="A2118" s="9" t="s">
        <v>297</v>
      </c>
      <c r="B2118" s="9" t="s">
        <v>892</v>
      </c>
      <c r="C2118" s="12">
        <v>0.65629999999999999</v>
      </c>
      <c r="D2118" s="12">
        <v>1.1405999999999901</v>
      </c>
      <c r="E2118" s="12">
        <v>0.95</v>
      </c>
      <c r="F2118" s="12">
        <v>1</v>
      </c>
      <c r="G2118" s="12">
        <v>0</v>
      </c>
      <c r="H2118" s="9">
        <v>0</v>
      </c>
      <c r="I2118" s="10" t="s">
        <v>36</v>
      </c>
      <c r="J2118" s="12">
        <v>0</v>
      </c>
      <c r="K2118" t="s">
        <v>851</v>
      </c>
      <c r="L2118" t="s">
        <v>865</v>
      </c>
      <c r="M2118" t="s">
        <v>852</v>
      </c>
    </row>
    <row r="2119" spans="1:13" x14ac:dyDescent="0.2">
      <c r="A2119" s="9" t="s">
        <v>921</v>
      </c>
      <c r="B2119" s="9" t="s">
        <v>892</v>
      </c>
      <c r="C2119" s="12">
        <v>0</v>
      </c>
      <c r="D2119" s="12">
        <v>0.82029999999999903</v>
      </c>
      <c r="E2119" s="12">
        <v>0</v>
      </c>
      <c r="F2119" s="12">
        <v>0</v>
      </c>
      <c r="G2119" s="12">
        <v>0</v>
      </c>
      <c r="H2119" s="9">
        <v>0</v>
      </c>
      <c r="I2119" s="10" t="s">
        <v>32</v>
      </c>
      <c r="J2119" s="12">
        <v>0</v>
      </c>
      <c r="K2119" t="e">
        <v>#N/A</v>
      </c>
      <c r="L2119" t="e">
        <v>#N/A</v>
      </c>
      <c r="M2119" t="e">
        <v>#N/A</v>
      </c>
    </row>
    <row r="2120" spans="1:13" x14ac:dyDescent="0.2">
      <c r="A2120" s="9" t="s">
        <v>298</v>
      </c>
      <c r="B2120" s="9" t="s">
        <v>892</v>
      </c>
      <c r="C2120" s="12">
        <v>0.69379999999999997</v>
      </c>
      <c r="D2120" s="12">
        <v>0.85199999999999998</v>
      </c>
      <c r="E2120" s="12">
        <v>0.98765432098765404</v>
      </c>
      <c r="F2120" s="12">
        <v>0.98360655737704905</v>
      </c>
      <c r="G2120" s="12">
        <v>1</v>
      </c>
      <c r="H2120" s="9">
        <v>4</v>
      </c>
      <c r="I2120" s="10" t="s">
        <v>31</v>
      </c>
      <c r="J2120" s="12">
        <v>0.6</v>
      </c>
      <c r="K2120" t="s">
        <v>851</v>
      </c>
      <c r="L2120" t="s">
        <v>864</v>
      </c>
      <c r="M2120" t="s">
        <v>852</v>
      </c>
    </row>
    <row r="2121" spans="1:13" x14ac:dyDescent="0.2">
      <c r="A2121" s="9" t="s">
        <v>299</v>
      </c>
      <c r="B2121" s="9" t="s">
        <v>892</v>
      </c>
      <c r="C2121" s="12">
        <v>0.60629999999999995</v>
      </c>
      <c r="D2121" s="12">
        <v>1.0295999999999901</v>
      </c>
      <c r="E2121" s="12">
        <v>0.97727272727272696</v>
      </c>
      <c r="F2121" s="12">
        <v>1</v>
      </c>
      <c r="G2121" s="12">
        <v>1</v>
      </c>
      <c r="H2121" s="9">
        <v>0</v>
      </c>
      <c r="I2121" s="10" t="s">
        <v>32</v>
      </c>
      <c r="J2121" s="12">
        <v>0</v>
      </c>
      <c r="K2121" t="s">
        <v>848</v>
      </c>
      <c r="L2121" t="s">
        <v>865</v>
      </c>
      <c r="M2121" t="s">
        <v>850</v>
      </c>
    </row>
    <row r="2122" spans="1:13" x14ac:dyDescent="0.2">
      <c r="A2122" s="9" t="s">
        <v>300</v>
      </c>
      <c r="B2122" s="9" t="s">
        <v>892</v>
      </c>
      <c r="C2122" s="12">
        <v>0.843799999999999</v>
      </c>
      <c r="D2122" s="12">
        <v>0.92449999999999999</v>
      </c>
      <c r="E2122" s="12">
        <v>0.984375</v>
      </c>
      <c r="F2122" s="12">
        <v>0.96296296296296202</v>
      </c>
      <c r="G2122" s="12">
        <v>0.85714285714285698</v>
      </c>
      <c r="H2122" s="9">
        <v>4</v>
      </c>
      <c r="I2122" s="10" t="s">
        <v>48</v>
      </c>
      <c r="J2122" s="12">
        <v>1</v>
      </c>
      <c r="K2122" t="s">
        <v>851</v>
      </c>
      <c r="L2122" t="s">
        <v>865</v>
      </c>
      <c r="M2122" t="s">
        <v>847</v>
      </c>
    </row>
    <row r="2123" spans="1:13" x14ac:dyDescent="0.2">
      <c r="A2123" s="9" t="s">
        <v>302</v>
      </c>
      <c r="B2123" s="9" t="s">
        <v>892</v>
      </c>
      <c r="C2123" s="12">
        <v>1.125</v>
      </c>
      <c r="D2123" s="12">
        <v>0.99219999999999997</v>
      </c>
      <c r="E2123" s="12">
        <v>0.98666666666666603</v>
      </c>
      <c r="F2123" s="12">
        <v>0.95121951219512102</v>
      </c>
      <c r="G2123" s="12">
        <v>1</v>
      </c>
      <c r="H2123" s="9">
        <v>13</v>
      </c>
      <c r="I2123" s="10" t="s">
        <v>32</v>
      </c>
      <c r="J2123" s="12">
        <v>0</v>
      </c>
      <c r="K2123" t="s">
        <v>846</v>
      </c>
      <c r="L2123" t="s">
        <v>865</v>
      </c>
      <c r="M2123" t="s">
        <v>849</v>
      </c>
    </row>
    <row r="2124" spans="1:13" x14ac:dyDescent="0.2">
      <c r="A2124" s="9" t="s">
        <v>306</v>
      </c>
      <c r="B2124" s="9" t="s">
        <v>892</v>
      </c>
      <c r="C2124" s="12">
        <v>1.5885</v>
      </c>
      <c r="D2124" s="12">
        <v>1.3319999999999901</v>
      </c>
      <c r="E2124" s="12">
        <v>0.98809523809523803</v>
      </c>
      <c r="F2124" s="12">
        <v>0.94642857142857095</v>
      </c>
      <c r="G2124" s="12">
        <v>0.7</v>
      </c>
      <c r="H2124" s="9">
        <v>6</v>
      </c>
      <c r="I2124" s="9" t="s">
        <v>400</v>
      </c>
      <c r="J2124" s="12">
        <v>0.4</v>
      </c>
      <c r="K2124" t="s">
        <v>846</v>
      </c>
      <c r="L2124" t="s">
        <v>865</v>
      </c>
      <c r="M2124" t="s">
        <v>849</v>
      </c>
    </row>
    <row r="2125" spans="1:13" x14ac:dyDescent="0.2">
      <c r="A2125" s="9" t="s">
        <v>310</v>
      </c>
      <c r="B2125" s="9" t="s">
        <v>892</v>
      </c>
      <c r="C2125" s="12">
        <v>1.0291999999999999</v>
      </c>
      <c r="D2125" s="12">
        <v>1.7187999999999899</v>
      </c>
      <c r="E2125" s="12">
        <v>1</v>
      </c>
      <c r="F2125" s="12">
        <v>0.987179487179487</v>
      </c>
      <c r="G2125" s="12">
        <v>0.88888888888888795</v>
      </c>
      <c r="H2125" s="9">
        <v>3</v>
      </c>
      <c r="I2125" s="10" t="s">
        <v>211</v>
      </c>
      <c r="J2125" s="12">
        <v>0.56999999999999995</v>
      </c>
      <c r="K2125" t="s">
        <v>848</v>
      </c>
      <c r="L2125" t="s">
        <v>864</v>
      </c>
      <c r="M2125" t="s">
        <v>847</v>
      </c>
    </row>
    <row r="2126" spans="1:13" x14ac:dyDescent="0.2">
      <c r="A2126" s="9" t="s">
        <v>311</v>
      </c>
      <c r="B2126" s="9" t="s">
        <v>892</v>
      </c>
      <c r="C2126" s="12">
        <v>0.5625</v>
      </c>
      <c r="D2126" s="12">
        <v>1.1054999999999999</v>
      </c>
      <c r="E2126" s="12">
        <v>0.95652173913043403</v>
      </c>
      <c r="F2126" s="12">
        <v>1</v>
      </c>
      <c r="G2126" s="12">
        <v>0</v>
      </c>
      <c r="H2126" s="9">
        <v>1</v>
      </c>
      <c r="I2126" s="10" t="s">
        <v>54</v>
      </c>
      <c r="J2126" s="12">
        <v>0</v>
      </c>
      <c r="K2126" t="e">
        <v>#N/A</v>
      </c>
      <c r="L2126" t="e">
        <v>#N/A</v>
      </c>
      <c r="M2126" t="e">
        <v>#N/A</v>
      </c>
    </row>
    <row r="2127" spans="1:13" x14ac:dyDescent="0.2">
      <c r="A2127" s="9" t="s">
        <v>312</v>
      </c>
      <c r="B2127" s="9" t="s">
        <v>892</v>
      </c>
      <c r="C2127" s="12">
        <v>0.56429999999999902</v>
      </c>
      <c r="D2127" s="12">
        <v>1.1961999999999999</v>
      </c>
      <c r="E2127" s="12">
        <v>1</v>
      </c>
      <c r="F2127" s="12">
        <v>0.96153846153846101</v>
      </c>
      <c r="G2127" s="12">
        <v>0.88888888888888795</v>
      </c>
      <c r="H2127" s="9">
        <v>0</v>
      </c>
      <c r="I2127" s="10" t="s">
        <v>119</v>
      </c>
      <c r="J2127" s="12">
        <v>0</v>
      </c>
      <c r="K2127" t="s">
        <v>851</v>
      </c>
      <c r="L2127" t="s">
        <v>864</v>
      </c>
      <c r="M2127" t="s">
        <v>190</v>
      </c>
    </row>
    <row r="2128" spans="1:13" x14ac:dyDescent="0.2">
      <c r="A2128" s="9" t="s">
        <v>315</v>
      </c>
      <c r="B2128" s="9" t="s">
        <v>892</v>
      </c>
      <c r="C2128" s="12">
        <v>1.25</v>
      </c>
      <c r="D2128" s="12">
        <v>1.1216999999999999</v>
      </c>
      <c r="E2128" s="12">
        <v>1</v>
      </c>
      <c r="F2128" s="12">
        <v>0.91071428571428503</v>
      </c>
      <c r="G2128" s="12">
        <v>0.86206896551724099</v>
      </c>
      <c r="H2128" s="9">
        <v>15</v>
      </c>
      <c r="I2128" s="10" t="s">
        <v>15</v>
      </c>
      <c r="J2128" s="12">
        <v>0.5</v>
      </c>
      <c r="K2128" t="s">
        <v>846</v>
      </c>
      <c r="L2128" t="s">
        <v>864</v>
      </c>
      <c r="M2128" t="s">
        <v>849</v>
      </c>
    </row>
    <row r="2129" spans="1:13" x14ac:dyDescent="0.2">
      <c r="A2129" s="9" t="s">
        <v>317</v>
      </c>
      <c r="B2129" s="9" t="s">
        <v>892</v>
      </c>
      <c r="C2129" s="12">
        <v>1.0291999999999999</v>
      </c>
      <c r="D2129" s="12">
        <v>1.1990000000000001</v>
      </c>
      <c r="E2129" s="12">
        <v>1</v>
      </c>
      <c r="F2129" s="12">
        <v>0.97058823529411697</v>
      </c>
      <c r="G2129" s="12">
        <v>0.70588235294117596</v>
      </c>
      <c r="H2129" s="9">
        <v>0</v>
      </c>
      <c r="I2129" s="10" t="s">
        <v>66</v>
      </c>
      <c r="J2129" s="12">
        <v>0.5</v>
      </c>
      <c r="K2129" t="s">
        <v>851</v>
      </c>
      <c r="L2129" t="s">
        <v>864</v>
      </c>
      <c r="M2129" t="s">
        <v>850</v>
      </c>
    </row>
    <row r="2130" spans="1:13" x14ac:dyDescent="0.2">
      <c r="A2130" s="9" t="s">
        <v>318</v>
      </c>
      <c r="B2130" s="9" t="s">
        <v>892</v>
      </c>
      <c r="C2130" s="12">
        <v>1.0667</v>
      </c>
      <c r="D2130" s="12">
        <v>0.99670000000000003</v>
      </c>
      <c r="E2130" s="12">
        <v>0.99137931034482696</v>
      </c>
      <c r="F2130" s="12">
        <v>0.96470588235294097</v>
      </c>
      <c r="G2130" s="12">
        <v>0.35</v>
      </c>
      <c r="H2130" s="9">
        <v>1</v>
      </c>
      <c r="I2130" s="9" t="s">
        <v>41</v>
      </c>
      <c r="J2130" s="12">
        <v>0.83</v>
      </c>
      <c r="K2130" t="s">
        <v>846</v>
      </c>
      <c r="L2130" t="s">
        <v>864</v>
      </c>
      <c r="M2130" t="s">
        <v>849</v>
      </c>
    </row>
    <row r="2131" spans="1:13" x14ac:dyDescent="0.2">
      <c r="A2131" s="9" t="s">
        <v>319</v>
      </c>
      <c r="B2131" s="9" t="s">
        <v>892</v>
      </c>
      <c r="C2131" s="12">
        <v>1.2428999999999999</v>
      </c>
      <c r="D2131" s="12">
        <v>1.2398</v>
      </c>
      <c r="E2131" s="12">
        <v>0.99492385786801996</v>
      </c>
      <c r="F2131" s="12">
        <v>0.99074074074074003</v>
      </c>
      <c r="G2131" s="12">
        <v>0.8</v>
      </c>
      <c r="H2131" s="9">
        <v>13</v>
      </c>
      <c r="I2131" s="10" t="s">
        <v>54</v>
      </c>
      <c r="J2131" s="12">
        <v>0</v>
      </c>
      <c r="K2131" t="s">
        <v>846</v>
      </c>
      <c r="L2131" t="s">
        <v>864</v>
      </c>
      <c r="M2131" t="s">
        <v>850</v>
      </c>
    </row>
    <row r="2132" spans="1:13" x14ac:dyDescent="0.2">
      <c r="A2132" s="9" t="s">
        <v>321</v>
      </c>
      <c r="B2132" s="9" t="s">
        <v>892</v>
      </c>
      <c r="C2132" s="12">
        <v>1.2666999999999999</v>
      </c>
      <c r="D2132" s="12">
        <v>1.1875</v>
      </c>
      <c r="E2132" s="12">
        <v>0.988826815642458</v>
      </c>
      <c r="F2132" s="12">
        <v>0.91176470588235203</v>
      </c>
      <c r="G2132" s="12">
        <v>0.57692307692307598</v>
      </c>
      <c r="H2132" s="9">
        <v>12</v>
      </c>
      <c r="I2132" s="10" t="s">
        <v>920</v>
      </c>
      <c r="J2132" s="12">
        <v>0.43</v>
      </c>
      <c r="K2132" t="s">
        <v>846</v>
      </c>
      <c r="L2132" t="s">
        <v>864</v>
      </c>
      <c r="M2132" t="s">
        <v>849</v>
      </c>
    </row>
    <row r="2133" spans="1:13" x14ac:dyDescent="0.2">
      <c r="A2133" s="9" t="s">
        <v>323</v>
      </c>
      <c r="B2133" s="9" t="s">
        <v>892</v>
      </c>
      <c r="C2133" s="12">
        <v>0.99060000000000004</v>
      </c>
      <c r="D2133" s="12">
        <v>1.0182</v>
      </c>
      <c r="E2133" s="12">
        <v>1</v>
      </c>
      <c r="F2133" s="12">
        <v>1</v>
      </c>
      <c r="G2133" s="12">
        <v>0.94117647058823495</v>
      </c>
      <c r="H2133" s="9">
        <v>8</v>
      </c>
      <c r="I2133" s="10" t="s">
        <v>31</v>
      </c>
      <c r="J2133" s="12">
        <v>0.6</v>
      </c>
      <c r="K2133" t="s">
        <v>846</v>
      </c>
      <c r="L2133" t="s">
        <v>865</v>
      </c>
      <c r="M2133" t="s">
        <v>190</v>
      </c>
    </row>
    <row r="2134" spans="1:13" x14ac:dyDescent="0.2">
      <c r="A2134" s="9" t="s">
        <v>324</v>
      </c>
      <c r="B2134" s="9" t="s">
        <v>892</v>
      </c>
      <c r="C2134" s="12">
        <v>0.91249999999999998</v>
      </c>
      <c r="D2134" s="12">
        <v>0.86199999999999999</v>
      </c>
      <c r="E2134" s="12">
        <v>0.97222222222222199</v>
      </c>
      <c r="F2134" s="12">
        <v>1</v>
      </c>
      <c r="G2134" s="12">
        <v>0.71428571428571397</v>
      </c>
      <c r="H2134" s="9">
        <v>14</v>
      </c>
      <c r="I2134" s="10" t="s">
        <v>59</v>
      </c>
      <c r="J2134" s="12">
        <v>0.75</v>
      </c>
      <c r="K2134" t="s">
        <v>846</v>
      </c>
      <c r="L2134" t="s">
        <v>865</v>
      </c>
      <c r="M2134" t="s">
        <v>852</v>
      </c>
    </row>
    <row r="2135" spans="1:13" x14ac:dyDescent="0.2">
      <c r="A2135" s="9" t="s">
        <v>325</v>
      </c>
      <c r="B2135" s="9" t="s">
        <v>892</v>
      </c>
      <c r="C2135" s="12">
        <v>1.0375000000000001</v>
      </c>
      <c r="D2135" s="12">
        <v>1.0147999999999999</v>
      </c>
      <c r="E2135" s="12">
        <v>0</v>
      </c>
      <c r="F2135" s="12">
        <v>0.96590909090909005</v>
      </c>
      <c r="G2135" s="12">
        <v>0.14285714285714199</v>
      </c>
      <c r="H2135" s="9">
        <v>2</v>
      </c>
      <c r="I2135" s="10" t="s">
        <v>922</v>
      </c>
      <c r="J2135" s="12">
        <v>0</v>
      </c>
      <c r="K2135" t="s">
        <v>846</v>
      </c>
      <c r="L2135" t="s">
        <v>864</v>
      </c>
      <c r="M2135" t="s">
        <v>190</v>
      </c>
    </row>
    <row r="2136" spans="1:13" x14ac:dyDescent="0.2">
      <c r="A2136" s="9" t="s">
        <v>326</v>
      </c>
      <c r="B2136" s="9" t="s">
        <v>892</v>
      </c>
      <c r="C2136" s="12">
        <v>1.2082999999999999</v>
      </c>
      <c r="D2136" s="12">
        <v>1.4569999999999901</v>
      </c>
      <c r="E2136" s="12">
        <v>0.96666666666666601</v>
      </c>
      <c r="F2136" s="12">
        <v>1</v>
      </c>
      <c r="G2136" s="12">
        <v>0</v>
      </c>
      <c r="H2136" s="9">
        <v>5</v>
      </c>
      <c r="I2136" s="10" t="s">
        <v>161</v>
      </c>
      <c r="J2136" s="12">
        <v>0.17</v>
      </c>
      <c r="K2136" t="e">
        <v>#N/A</v>
      </c>
      <c r="L2136" t="e">
        <v>#N/A</v>
      </c>
      <c r="M2136" t="e">
        <v>#N/A</v>
      </c>
    </row>
    <row r="2137" spans="1:13" x14ac:dyDescent="0.2">
      <c r="A2137" s="9" t="s">
        <v>327</v>
      </c>
      <c r="B2137" s="9" t="s">
        <v>892</v>
      </c>
      <c r="C2137" s="12">
        <v>0.98439999999999905</v>
      </c>
      <c r="D2137" s="12">
        <v>1.4062999999999899</v>
      </c>
      <c r="E2137" s="12">
        <v>0.938271604938271</v>
      </c>
      <c r="F2137" s="12">
        <v>0.97916666666666596</v>
      </c>
      <c r="G2137" s="12">
        <v>1</v>
      </c>
      <c r="H2137" s="9">
        <v>0</v>
      </c>
      <c r="I2137" s="10" t="s">
        <v>32</v>
      </c>
      <c r="J2137" s="12">
        <v>0</v>
      </c>
      <c r="K2137" t="s">
        <v>851</v>
      </c>
      <c r="L2137" t="s">
        <v>865</v>
      </c>
      <c r="M2137" t="s">
        <v>849</v>
      </c>
    </row>
    <row r="2138" spans="1:13" x14ac:dyDescent="0.2">
      <c r="A2138" s="9" t="s">
        <v>331</v>
      </c>
      <c r="B2138" s="9" t="s">
        <v>892</v>
      </c>
      <c r="C2138" s="12">
        <v>0.99580000000000002</v>
      </c>
      <c r="D2138" s="12">
        <v>1.0065999999999999</v>
      </c>
      <c r="E2138" s="12">
        <v>1</v>
      </c>
      <c r="F2138" s="12">
        <v>1</v>
      </c>
      <c r="G2138" s="12">
        <v>0.33333333333333298</v>
      </c>
      <c r="H2138" s="9">
        <v>0</v>
      </c>
      <c r="I2138" s="9" t="s">
        <v>45</v>
      </c>
      <c r="J2138" s="12">
        <v>0</v>
      </c>
      <c r="K2138" t="s">
        <v>846</v>
      </c>
      <c r="L2138" t="s">
        <v>864</v>
      </c>
      <c r="M2138" t="s">
        <v>847</v>
      </c>
    </row>
    <row r="2139" spans="1:13" x14ac:dyDescent="0.2">
      <c r="A2139" s="9" t="s">
        <v>332</v>
      </c>
      <c r="B2139" s="9" t="s">
        <v>892</v>
      </c>
      <c r="C2139" s="12">
        <v>1.1541999999999999</v>
      </c>
      <c r="D2139" s="12">
        <v>1.3684000000000001</v>
      </c>
      <c r="E2139" s="12">
        <v>0.661157024793388</v>
      </c>
      <c r="F2139" s="12">
        <v>0.95652173913043403</v>
      </c>
      <c r="G2139" s="12">
        <v>0</v>
      </c>
      <c r="H2139" s="9">
        <v>5</v>
      </c>
      <c r="I2139" s="10" t="s">
        <v>43</v>
      </c>
      <c r="J2139" s="12">
        <v>0.17</v>
      </c>
      <c r="K2139" t="s">
        <v>848</v>
      </c>
      <c r="L2139" t="s">
        <v>864</v>
      </c>
      <c r="M2139" t="s">
        <v>852</v>
      </c>
    </row>
    <row r="2140" spans="1:13" x14ac:dyDescent="0.2">
      <c r="A2140" s="9" t="s">
        <v>333</v>
      </c>
      <c r="B2140" s="9" t="s">
        <v>892</v>
      </c>
      <c r="C2140" s="12">
        <v>0.99580000000000002</v>
      </c>
      <c r="D2140" s="12">
        <v>0.94409999999999905</v>
      </c>
      <c r="E2140" s="12">
        <v>0.95</v>
      </c>
      <c r="F2140" s="12">
        <v>0.949367088607594</v>
      </c>
      <c r="G2140" s="12">
        <v>0.32</v>
      </c>
      <c r="H2140" s="9">
        <v>7</v>
      </c>
      <c r="I2140" s="9" t="s">
        <v>40</v>
      </c>
      <c r="J2140" s="12">
        <v>0</v>
      </c>
      <c r="K2140" t="s">
        <v>846</v>
      </c>
      <c r="L2140" t="s">
        <v>864</v>
      </c>
      <c r="M2140" t="s">
        <v>852</v>
      </c>
    </row>
    <row r="2141" spans="1:13" x14ac:dyDescent="0.2">
      <c r="A2141" s="9" t="s">
        <v>704</v>
      </c>
      <c r="B2141" s="9" t="s">
        <v>892</v>
      </c>
      <c r="C2141" s="12">
        <v>1.0812999999999999</v>
      </c>
      <c r="D2141" s="12">
        <v>1.0625</v>
      </c>
      <c r="E2141" s="12">
        <v>0.99248120300751796</v>
      </c>
      <c r="F2141" s="12">
        <v>1</v>
      </c>
      <c r="G2141" s="12">
        <v>1</v>
      </c>
      <c r="H2141" s="9">
        <v>0</v>
      </c>
      <c r="I2141" s="9" t="s">
        <v>52</v>
      </c>
      <c r="J2141" s="12">
        <v>0.63</v>
      </c>
      <c r="K2141" t="e">
        <v>#N/A</v>
      </c>
      <c r="L2141" t="e">
        <v>#N/A</v>
      </c>
      <c r="M2141" t="e">
        <v>#N/A</v>
      </c>
    </row>
    <row r="2142" spans="1:13" x14ac:dyDescent="0.2">
      <c r="A2142" s="9" t="s">
        <v>335</v>
      </c>
      <c r="B2142" s="9" t="s">
        <v>892</v>
      </c>
      <c r="C2142" s="12">
        <v>0.82289999999999996</v>
      </c>
      <c r="D2142" s="12">
        <v>1.9218999999999999</v>
      </c>
      <c r="E2142" s="12">
        <v>1</v>
      </c>
      <c r="F2142" s="12">
        <v>0.95652173913043403</v>
      </c>
      <c r="G2142" s="12">
        <v>0</v>
      </c>
      <c r="H2142" s="9">
        <v>0</v>
      </c>
      <c r="I2142" s="9" t="s">
        <v>59</v>
      </c>
      <c r="J2142" s="12">
        <v>0.75</v>
      </c>
      <c r="K2142" t="s">
        <v>851</v>
      </c>
      <c r="L2142" t="s">
        <v>865</v>
      </c>
      <c r="M2142" t="s">
        <v>852</v>
      </c>
    </row>
    <row r="2143" spans="1:13" x14ac:dyDescent="0.2">
      <c r="A2143" s="9" t="s">
        <v>336</v>
      </c>
      <c r="B2143" s="9" t="s">
        <v>892</v>
      </c>
      <c r="C2143" s="12">
        <v>0.4607</v>
      </c>
      <c r="D2143" s="12">
        <v>0.95930000000000004</v>
      </c>
      <c r="E2143" s="12">
        <v>1</v>
      </c>
      <c r="F2143" s="12">
        <v>0.63265306122448906</v>
      </c>
      <c r="G2143" s="12">
        <v>0.5</v>
      </c>
      <c r="H2143" s="9">
        <v>1</v>
      </c>
      <c r="I2143" s="10" t="s">
        <v>118</v>
      </c>
      <c r="J2143" s="12">
        <v>0.09</v>
      </c>
      <c r="K2143" t="s">
        <v>846</v>
      </c>
      <c r="L2143" t="s">
        <v>864</v>
      </c>
      <c r="M2143" t="s">
        <v>190</v>
      </c>
    </row>
    <row r="2144" spans="1:13" x14ac:dyDescent="0.2">
      <c r="A2144" s="9" t="s">
        <v>337</v>
      </c>
      <c r="B2144" s="9" t="s">
        <v>892</v>
      </c>
      <c r="C2144" s="12">
        <v>0.84289999999999898</v>
      </c>
      <c r="D2144" s="12">
        <v>1.1265000000000001</v>
      </c>
      <c r="E2144" s="12">
        <v>1</v>
      </c>
      <c r="F2144" s="12">
        <v>1</v>
      </c>
      <c r="G2144" s="12">
        <v>0</v>
      </c>
      <c r="H2144" s="9">
        <v>1</v>
      </c>
      <c r="I2144" s="9" t="s">
        <v>923</v>
      </c>
      <c r="J2144" s="12">
        <v>0.84</v>
      </c>
      <c r="K2144" t="s">
        <v>846</v>
      </c>
      <c r="L2144" t="s">
        <v>864</v>
      </c>
      <c r="M2144" t="s">
        <v>852</v>
      </c>
    </row>
    <row r="2145" spans="1:13" x14ac:dyDescent="0.2">
      <c r="A2145" s="9" t="s">
        <v>338</v>
      </c>
      <c r="B2145" s="9" t="s">
        <v>892</v>
      </c>
      <c r="C2145" s="12">
        <v>1.075</v>
      </c>
      <c r="D2145" s="12">
        <v>1.0729</v>
      </c>
      <c r="E2145" s="12">
        <v>1</v>
      </c>
      <c r="F2145" s="12">
        <v>0.98412698412698396</v>
      </c>
      <c r="G2145" s="12">
        <v>0.71428571428571397</v>
      </c>
      <c r="H2145" s="9">
        <v>6</v>
      </c>
      <c r="I2145" s="10" t="s">
        <v>45</v>
      </c>
      <c r="J2145" s="12">
        <v>0</v>
      </c>
      <c r="K2145" t="s">
        <v>846</v>
      </c>
      <c r="L2145" t="s">
        <v>865</v>
      </c>
      <c r="M2145" t="s">
        <v>849</v>
      </c>
    </row>
    <row r="2146" spans="1:13" x14ac:dyDescent="0.2">
      <c r="A2146" s="9" t="s">
        <v>339</v>
      </c>
      <c r="B2146" s="9" t="s">
        <v>892</v>
      </c>
      <c r="C2146" s="12">
        <v>0.91879999999999895</v>
      </c>
      <c r="D2146" s="12">
        <v>1</v>
      </c>
      <c r="E2146" s="12">
        <v>1</v>
      </c>
      <c r="F2146" s="12">
        <v>0.98484848484848397</v>
      </c>
      <c r="G2146" s="12">
        <v>0.625</v>
      </c>
      <c r="H2146" s="9">
        <v>9</v>
      </c>
      <c r="I2146" s="10" t="s">
        <v>32</v>
      </c>
      <c r="J2146" s="12">
        <v>0</v>
      </c>
      <c r="K2146" t="s">
        <v>846</v>
      </c>
      <c r="L2146" t="s">
        <v>865</v>
      </c>
      <c r="M2146" t="s">
        <v>850</v>
      </c>
    </row>
    <row r="2147" spans="1:13" x14ac:dyDescent="0.2">
      <c r="A2147" s="9" t="s">
        <v>340</v>
      </c>
      <c r="B2147" s="9" t="s">
        <v>892</v>
      </c>
      <c r="C2147" s="12">
        <v>0.94579999999999997</v>
      </c>
      <c r="D2147" s="12">
        <v>0.90789999999999904</v>
      </c>
      <c r="E2147" s="12">
        <v>0.93396226415094297</v>
      </c>
      <c r="F2147" s="12">
        <v>1</v>
      </c>
      <c r="G2147" s="12">
        <v>0.38095238095237999</v>
      </c>
      <c r="H2147" s="9">
        <v>4</v>
      </c>
      <c r="I2147" s="10" t="s">
        <v>23</v>
      </c>
      <c r="J2147" s="12">
        <v>1</v>
      </c>
      <c r="K2147" t="s">
        <v>846</v>
      </c>
      <c r="L2147" t="s">
        <v>864</v>
      </c>
      <c r="M2147" t="s">
        <v>850</v>
      </c>
    </row>
    <row r="2148" spans="1:13" x14ac:dyDescent="0.2">
      <c r="A2148" s="9" t="s">
        <v>342</v>
      </c>
      <c r="B2148" s="9" t="s">
        <v>892</v>
      </c>
      <c r="C2148" s="12">
        <v>0.76249999999999996</v>
      </c>
      <c r="D2148" s="12">
        <v>1.0724</v>
      </c>
      <c r="E2148" s="12">
        <v>1</v>
      </c>
      <c r="F2148" s="12">
        <v>0.98387096774193505</v>
      </c>
      <c r="G2148" s="12">
        <v>0</v>
      </c>
      <c r="H2148" s="9">
        <v>2</v>
      </c>
      <c r="I2148" s="10" t="s">
        <v>917</v>
      </c>
      <c r="J2148" s="12">
        <v>0</v>
      </c>
      <c r="K2148" t="s">
        <v>846</v>
      </c>
      <c r="L2148" t="s">
        <v>864</v>
      </c>
      <c r="M2148" t="s">
        <v>852</v>
      </c>
    </row>
    <row r="2149" spans="1:13" x14ac:dyDescent="0.2">
      <c r="A2149" s="9" t="s">
        <v>343</v>
      </c>
      <c r="B2149" s="9" t="s">
        <v>892</v>
      </c>
      <c r="C2149" s="12">
        <v>0.99789999999999901</v>
      </c>
      <c r="D2149" s="12">
        <v>1.0164</v>
      </c>
      <c r="E2149" s="12">
        <v>0.93706293706293697</v>
      </c>
      <c r="F2149" s="12">
        <v>0.59550561797752799</v>
      </c>
      <c r="G2149" s="12">
        <v>0.78947368421052599</v>
      </c>
      <c r="H2149" s="9">
        <v>8</v>
      </c>
      <c r="I2149" s="10" t="s">
        <v>172</v>
      </c>
      <c r="J2149" s="12">
        <v>0.2</v>
      </c>
      <c r="K2149" t="s">
        <v>846</v>
      </c>
      <c r="L2149" t="s">
        <v>864</v>
      </c>
      <c r="M2149" t="s">
        <v>849</v>
      </c>
    </row>
    <row r="2150" spans="1:13" x14ac:dyDescent="0.2">
      <c r="A2150" s="9" t="s">
        <v>344</v>
      </c>
      <c r="B2150" s="9" t="s">
        <v>892</v>
      </c>
      <c r="C2150" s="12">
        <v>1.0392999999999999</v>
      </c>
      <c r="D2150" s="12">
        <v>1</v>
      </c>
      <c r="E2150" s="12">
        <v>0.99363057324840698</v>
      </c>
      <c r="F2150" s="12">
        <v>0.92553191489361697</v>
      </c>
      <c r="G2150" s="12">
        <v>0.13636363636363599</v>
      </c>
      <c r="H2150" s="9">
        <v>10</v>
      </c>
      <c r="I2150" s="10" t="s">
        <v>232</v>
      </c>
      <c r="J2150" s="12">
        <v>0.14000000000000001</v>
      </c>
      <c r="K2150" t="s">
        <v>846</v>
      </c>
      <c r="L2150" t="s">
        <v>864</v>
      </c>
      <c r="M2150" t="s">
        <v>847</v>
      </c>
    </row>
    <row r="2151" spans="1:13" x14ac:dyDescent="0.2">
      <c r="A2151" s="9" t="s">
        <v>345</v>
      </c>
      <c r="B2151" s="9" t="s">
        <v>892</v>
      </c>
      <c r="C2151" s="12">
        <v>1.2082999999999999</v>
      </c>
      <c r="D2151" s="12">
        <v>1.2772999999999901</v>
      </c>
      <c r="E2151" s="12">
        <v>0.92537313432835799</v>
      </c>
      <c r="F2151" s="12">
        <v>1</v>
      </c>
      <c r="G2151" s="12">
        <v>0.28571428571428498</v>
      </c>
      <c r="H2151" s="9">
        <v>5</v>
      </c>
      <c r="I2151" s="10" t="s">
        <v>48</v>
      </c>
      <c r="J2151" s="12">
        <v>1</v>
      </c>
      <c r="K2151" t="s">
        <v>846</v>
      </c>
      <c r="L2151" t="s">
        <v>865</v>
      </c>
      <c r="M2151" t="s">
        <v>852</v>
      </c>
    </row>
    <row r="2152" spans="1:13" x14ac:dyDescent="0.2">
      <c r="A2152" s="9" t="s">
        <v>346</v>
      </c>
      <c r="B2152" s="9" t="s">
        <v>892</v>
      </c>
      <c r="C2152" s="12">
        <v>1.0125</v>
      </c>
      <c r="D2152" s="12">
        <v>1.0214000000000001</v>
      </c>
      <c r="E2152" s="12">
        <v>0.95833333333333304</v>
      </c>
      <c r="F2152" s="12">
        <v>0.684782608695652</v>
      </c>
      <c r="G2152" s="12">
        <v>0.68421052631578905</v>
      </c>
      <c r="H2152" s="9">
        <v>4</v>
      </c>
      <c r="I2152" s="9" t="s">
        <v>83</v>
      </c>
      <c r="J2152" s="12">
        <v>0.71</v>
      </c>
      <c r="K2152" t="s">
        <v>846</v>
      </c>
      <c r="L2152" t="s">
        <v>864</v>
      </c>
      <c r="M2152" t="s">
        <v>852</v>
      </c>
    </row>
    <row r="2153" spans="1:13" x14ac:dyDescent="0.2">
      <c r="A2153" s="9" t="s">
        <v>348</v>
      </c>
      <c r="B2153" s="9" t="s">
        <v>892</v>
      </c>
      <c r="C2153" s="12">
        <v>1.1167</v>
      </c>
      <c r="D2153" s="12">
        <v>1.0987</v>
      </c>
      <c r="E2153" s="12">
        <v>0.94656488549618301</v>
      </c>
      <c r="F2153" s="12">
        <v>1</v>
      </c>
      <c r="G2153" s="12">
        <v>0.94117647058823495</v>
      </c>
      <c r="H2153" s="9">
        <v>12</v>
      </c>
      <c r="I2153" s="10" t="s">
        <v>924</v>
      </c>
      <c r="J2153" s="12">
        <v>0.22</v>
      </c>
      <c r="K2153" t="s">
        <v>846</v>
      </c>
      <c r="L2153" t="s">
        <v>864</v>
      </c>
      <c r="M2153" t="s">
        <v>849</v>
      </c>
    </row>
    <row r="2154" spans="1:13" x14ac:dyDescent="0.2">
      <c r="A2154" s="9" t="s">
        <v>354</v>
      </c>
      <c r="B2154" s="9" t="s">
        <v>892</v>
      </c>
      <c r="C2154" s="12">
        <v>0.35420000000000001</v>
      </c>
      <c r="D2154" s="12">
        <v>1.1718999999999999</v>
      </c>
      <c r="E2154" s="12">
        <v>1</v>
      </c>
      <c r="F2154" s="12">
        <v>1</v>
      </c>
      <c r="G2154" s="12">
        <v>0</v>
      </c>
      <c r="H2154" s="9">
        <v>0</v>
      </c>
      <c r="I2154" s="10" t="s">
        <v>158</v>
      </c>
      <c r="J2154" s="12">
        <v>0.33</v>
      </c>
      <c r="K2154" t="s">
        <v>846</v>
      </c>
      <c r="L2154" t="s">
        <v>866</v>
      </c>
      <c r="M2154" t="s">
        <v>847</v>
      </c>
    </row>
    <row r="2155" spans="1:13" x14ac:dyDescent="0.2">
      <c r="A2155" s="9" t="s">
        <v>355</v>
      </c>
      <c r="B2155" s="9" t="s">
        <v>892</v>
      </c>
      <c r="C2155" s="12">
        <v>0.33329999999999999</v>
      </c>
      <c r="D2155" s="12">
        <v>0.968799999999999</v>
      </c>
      <c r="E2155" s="12">
        <v>1</v>
      </c>
      <c r="F2155" s="12">
        <v>0.66666666666666596</v>
      </c>
      <c r="G2155" s="12">
        <v>0.25</v>
      </c>
      <c r="H2155" s="9">
        <v>0</v>
      </c>
      <c r="I2155" s="10" t="s">
        <v>32</v>
      </c>
      <c r="J2155" s="12">
        <v>0</v>
      </c>
      <c r="K2155" t="s">
        <v>851</v>
      </c>
      <c r="L2155" t="s">
        <v>865</v>
      </c>
      <c r="M2155" t="s">
        <v>852</v>
      </c>
    </row>
    <row r="2156" spans="1:13" x14ac:dyDescent="0.2">
      <c r="A2156" s="9" t="s">
        <v>356</v>
      </c>
      <c r="B2156" s="9" t="s">
        <v>892</v>
      </c>
      <c r="C2156" s="12">
        <v>0.9042</v>
      </c>
      <c r="D2156" s="12">
        <v>1.3207</v>
      </c>
      <c r="E2156" s="12">
        <v>1</v>
      </c>
      <c r="F2156" s="12">
        <v>1</v>
      </c>
      <c r="G2156" s="12">
        <v>0.8</v>
      </c>
      <c r="H2156" s="9">
        <v>4</v>
      </c>
      <c r="I2156" s="10" t="s">
        <v>27</v>
      </c>
      <c r="J2156" s="12">
        <v>0.33</v>
      </c>
      <c r="K2156" t="s">
        <v>848</v>
      </c>
      <c r="L2156" t="s">
        <v>864</v>
      </c>
      <c r="M2156" t="s">
        <v>847</v>
      </c>
    </row>
    <row r="2157" spans="1:13" x14ac:dyDescent="0.2">
      <c r="A2157" s="9" t="s">
        <v>359</v>
      </c>
      <c r="B2157" s="9" t="s">
        <v>892</v>
      </c>
      <c r="C2157" s="12">
        <v>1.1000000000000001</v>
      </c>
      <c r="D2157" s="12">
        <v>1.0345</v>
      </c>
      <c r="E2157" s="12">
        <v>0.92647058823529405</v>
      </c>
      <c r="F2157" s="12">
        <v>0.90909090909090895</v>
      </c>
      <c r="G2157" s="12">
        <v>0.68181818181818099</v>
      </c>
      <c r="H2157" s="9">
        <v>10</v>
      </c>
      <c r="I2157" s="10" t="s">
        <v>45</v>
      </c>
      <c r="J2157" s="12">
        <v>0</v>
      </c>
      <c r="K2157" t="s">
        <v>846</v>
      </c>
      <c r="L2157" t="s">
        <v>864</v>
      </c>
      <c r="M2157" t="s">
        <v>850</v>
      </c>
    </row>
    <row r="2158" spans="1:13" x14ac:dyDescent="0.2">
      <c r="A2158" s="9" t="s">
        <v>362</v>
      </c>
      <c r="B2158" s="9" t="s">
        <v>892</v>
      </c>
      <c r="C2158" s="12">
        <v>1.55209999999999</v>
      </c>
      <c r="D2158" s="12">
        <v>1.3906000000000001</v>
      </c>
      <c r="E2158" s="12">
        <v>1</v>
      </c>
      <c r="F2158" s="12">
        <v>0.95744680851063801</v>
      </c>
      <c r="G2158" s="12">
        <v>0.6</v>
      </c>
      <c r="H2158" s="9">
        <v>1</v>
      </c>
      <c r="I2158" s="10" t="s">
        <v>168</v>
      </c>
      <c r="J2158" s="12">
        <v>0.28999999999999998</v>
      </c>
      <c r="K2158" t="s">
        <v>846</v>
      </c>
      <c r="L2158" t="s">
        <v>865</v>
      </c>
      <c r="M2158" t="s">
        <v>849</v>
      </c>
    </row>
    <row r="2159" spans="1:13" x14ac:dyDescent="0.2">
      <c r="A2159" s="9" t="s">
        <v>364</v>
      </c>
      <c r="B2159" s="9" t="s">
        <v>892</v>
      </c>
      <c r="C2159" s="12">
        <v>0.85419999999999996</v>
      </c>
      <c r="D2159" s="12">
        <v>1.30859999999999</v>
      </c>
      <c r="E2159" s="12">
        <v>0.97297297297297203</v>
      </c>
      <c r="F2159" s="12">
        <v>1</v>
      </c>
      <c r="G2159" s="12">
        <v>1</v>
      </c>
      <c r="H2159" s="9">
        <v>0</v>
      </c>
      <c r="I2159" s="10" t="s">
        <v>66</v>
      </c>
      <c r="J2159" s="12">
        <v>0.5</v>
      </c>
      <c r="K2159" t="s">
        <v>848</v>
      </c>
      <c r="L2159" t="s">
        <v>865</v>
      </c>
      <c r="M2159" t="s">
        <v>190</v>
      </c>
    </row>
    <row r="2160" spans="1:13" x14ac:dyDescent="0.2">
      <c r="A2160" s="9" t="s">
        <v>365</v>
      </c>
      <c r="B2160" s="9" t="s">
        <v>892</v>
      </c>
      <c r="C2160" s="12">
        <v>0.5</v>
      </c>
      <c r="D2160" s="12">
        <v>0.98829999999999996</v>
      </c>
      <c r="E2160" s="12">
        <v>1</v>
      </c>
      <c r="F2160" s="12">
        <v>1</v>
      </c>
      <c r="G2160" s="12">
        <v>0</v>
      </c>
      <c r="H2160" s="9">
        <v>0</v>
      </c>
      <c r="I2160" s="10" t="s">
        <v>106</v>
      </c>
      <c r="J2160" s="12">
        <v>0.4</v>
      </c>
      <c r="K2160" t="s">
        <v>846</v>
      </c>
      <c r="L2160" t="s">
        <v>865</v>
      </c>
      <c r="M2160" t="s">
        <v>850</v>
      </c>
    </row>
    <row r="2161" spans="1:13" x14ac:dyDescent="0.2">
      <c r="A2161" s="9" t="s">
        <v>366</v>
      </c>
      <c r="B2161" s="9" t="s">
        <v>892</v>
      </c>
      <c r="C2161" s="12">
        <v>0.93330000000000002</v>
      </c>
      <c r="D2161" s="12">
        <v>1.0591999999999999</v>
      </c>
      <c r="E2161" s="12">
        <v>0.96453900709219798</v>
      </c>
      <c r="F2161" s="12">
        <v>0.98876404494381998</v>
      </c>
      <c r="G2161" s="12">
        <v>0.55555555555555503</v>
      </c>
      <c r="H2161" s="9">
        <v>12</v>
      </c>
      <c r="I2161" s="9" t="s">
        <v>23</v>
      </c>
      <c r="J2161" s="12">
        <v>1</v>
      </c>
      <c r="K2161" t="s">
        <v>846</v>
      </c>
      <c r="L2161" t="s">
        <v>864</v>
      </c>
      <c r="M2161" t="s">
        <v>849</v>
      </c>
    </row>
    <row r="2162" spans="1:13" x14ac:dyDescent="0.2">
      <c r="A2162" s="9" t="s">
        <v>367</v>
      </c>
      <c r="B2162" s="9" t="s">
        <v>892</v>
      </c>
      <c r="C2162" s="12">
        <v>0.58209999999999995</v>
      </c>
      <c r="D2162" s="12">
        <v>0.69569999999999999</v>
      </c>
      <c r="E2162" s="12">
        <v>1</v>
      </c>
      <c r="F2162" s="12">
        <v>0.94444444444444398</v>
      </c>
      <c r="G2162" s="12">
        <v>0.68421052631578905</v>
      </c>
      <c r="H2162" s="9">
        <v>3</v>
      </c>
      <c r="I2162" s="10" t="s">
        <v>32</v>
      </c>
      <c r="J2162" s="12">
        <v>0</v>
      </c>
      <c r="K2162" t="s">
        <v>848</v>
      </c>
      <c r="L2162" t="s">
        <v>864</v>
      </c>
      <c r="M2162" t="s">
        <v>852</v>
      </c>
    </row>
    <row r="2163" spans="1:13" x14ac:dyDescent="0.2">
      <c r="A2163" s="9" t="s">
        <v>368</v>
      </c>
      <c r="B2163" s="9" t="s">
        <v>892</v>
      </c>
      <c r="C2163" s="12">
        <v>1.2583</v>
      </c>
      <c r="D2163" s="12">
        <v>1.097</v>
      </c>
      <c r="E2163" s="12">
        <v>0.97169811320754695</v>
      </c>
      <c r="F2163" s="12">
        <v>0.233333333333333</v>
      </c>
      <c r="G2163" s="12">
        <v>0.40625</v>
      </c>
      <c r="H2163" s="9">
        <v>6</v>
      </c>
      <c r="I2163" s="9" t="s">
        <v>36</v>
      </c>
      <c r="J2163" s="12">
        <v>0</v>
      </c>
      <c r="K2163" t="s">
        <v>846</v>
      </c>
      <c r="L2163" t="s">
        <v>864</v>
      </c>
      <c r="M2163" t="s">
        <v>849</v>
      </c>
    </row>
    <row r="2164" spans="1:13" x14ac:dyDescent="0.2">
      <c r="A2164" s="9" t="s">
        <v>369</v>
      </c>
      <c r="B2164" s="9" t="s">
        <v>892</v>
      </c>
      <c r="C2164" s="12">
        <v>1.2707999999999999</v>
      </c>
      <c r="D2164" s="12">
        <v>1.2890999999999999</v>
      </c>
      <c r="E2164" s="12">
        <v>1</v>
      </c>
      <c r="F2164" s="12">
        <v>1</v>
      </c>
      <c r="G2164" s="12">
        <v>1</v>
      </c>
      <c r="H2164" s="9">
        <v>6</v>
      </c>
      <c r="I2164" s="9" t="s">
        <v>32</v>
      </c>
      <c r="J2164" s="12">
        <v>0</v>
      </c>
      <c r="K2164" t="s">
        <v>846</v>
      </c>
      <c r="L2164" t="s">
        <v>865</v>
      </c>
      <c r="M2164" t="s">
        <v>852</v>
      </c>
    </row>
    <row r="2165" spans="1:13" x14ac:dyDescent="0.2">
      <c r="A2165" s="9" t="s">
        <v>370</v>
      </c>
      <c r="B2165" s="9" t="s">
        <v>892</v>
      </c>
      <c r="C2165" s="12">
        <v>1.30209999999999</v>
      </c>
      <c r="D2165" s="12">
        <v>1.24609999999999</v>
      </c>
      <c r="E2165" s="12">
        <v>0.87301587301587302</v>
      </c>
      <c r="F2165" s="12">
        <v>0.86274509803921495</v>
      </c>
      <c r="G2165" s="12">
        <v>0.93333333333333302</v>
      </c>
      <c r="H2165" s="9">
        <v>11</v>
      </c>
      <c r="I2165" s="10" t="s">
        <v>172</v>
      </c>
      <c r="J2165" s="12">
        <v>0.2</v>
      </c>
      <c r="K2165" t="s">
        <v>846</v>
      </c>
      <c r="L2165" t="s">
        <v>865</v>
      </c>
      <c r="M2165" t="s">
        <v>850</v>
      </c>
    </row>
    <row r="2166" spans="1:13" x14ac:dyDescent="0.2">
      <c r="A2166" s="9" t="s">
        <v>371</v>
      </c>
      <c r="B2166" s="9" t="s">
        <v>892</v>
      </c>
      <c r="C2166" s="12">
        <v>0.73750000000000004</v>
      </c>
      <c r="D2166" s="12">
        <v>1.0839000000000001</v>
      </c>
      <c r="E2166" s="12">
        <v>0.96511627906976705</v>
      </c>
      <c r="F2166" s="12">
        <v>0.96296296296296202</v>
      </c>
      <c r="G2166" s="12">
        <v>6.6666666666666596E-2</v>
      </c>
      <c r="H2166" s="9">
        <v>3</v>
      </c>
      <c r="I2166" s="9" t="s">
        <v>54</v>
      </c>
      <c r="J2166" s="12">
        <v>0</v>
      </c>
      <c r="K2166" t="s">
        <v>851</v>
      </c>
      <c r="L2166" t="s">
        <v>864</v>
      </c>
      <c r="M2166" t="s">
        <v>847</v>
      </c>
    </row>
    <row r="2167" spans="1:13" x14ac:dyDescent="0.2">
      <c r="A2167" s="9" t="s">
        <v>372</v>
      </c>
      <c r="B2167" s="9" t="s">
        <v>892</v>
      </c>
      <c r="C2167" s="12">
        <v>0.88129999999999897</v>
      </c>
      <c r="D2167" s="12">
        <v>1.1379999999999999</v>
      </c>
      <c r="E2167" s="12">
        <v>1</v>
      </c>
      <c r="F2167" s="12">
        <v>1</v>
      </c>
      <c r="G2167" s="12">
        <v>0.66666666666666596</v>
      </c>
      <c r="H2167" s="9">
        <v>4</v>
      </c>
      <c r="I2167" s="10" t="s">
        <v>32</v>
      </c>
      <c r="J2167" s="12">
        <v>0</v>
      </c>
      <c r="K2167" t="s">
        <v>848</v>
      </c>
      <c r="L2167" t="s">
        <v>865</v>
      </c>
      <c r="M2167" t="s">
        <v>849</v>
      </c>
    </row>
    <row r="2168" spans="1:13" x14ac:dyDescent="0.2">
      <c r="A2168" s="9" t="s">
        <v>373</v>
      </c>
      <c r="B2168" s="9" t="s">
        <v>892</v>
      </c>
      <c r="C2168" s="12">
        <v>0.85709999999999997</v>
      </c>
      <c r="D2168" s="12">
        <v>1.0378000000000001</v>
      </c>
      <c r="E2168" s="12">
        <v>1</v>
      </c>
      <c r="F2168" s="12">
        <v>1</v>
      </c>
      <c r="G2168" s="12">
        <v>0.64285714285714202</v>
      </c>
      <c r="H2168" s="9">
        <v>2</v>
      </c>
      <c r="I2168" s="10" t="s">
        <v>64</v>
      </c>
      <c r="J2168" s="12">
        <v>0.25</v>
      </c>
      <c r="K2168" t="s">
        <v>846</v>
      </c>
      <c r="L2168" t="s">
        <v>869</v>
      </c>
      <c r="M2168" t="s">
        <v>849</v>
      </c>
    </row>
    <row r="2169" spans="1:13" x14ac:dyDescent="0.2">
      <c r="A2169" s="9" t="s">
        <v>374</v>
      </c>
      <c r="B2169" s="9" t="s">
        <v>892</v>
      </c>
      <c r="C2169" s="12">
        <v>0.92920000000000003</v>
      </c>
      <c r="D2169" s="12">
        <v>0.99509999999999998</v>
      </c>
      <c r="E2169" s="12">
        <v>0.92380952380952297</v>
      </c>
      <c r="F2169" s="12">
        <v>0.83098591549295697</v>
      </c>
      <c r="G2169" s="12">
        <v>0.73684210526315697</v>
      </c>
      <c r="H2169" s="9">
        <v>5</v>
      </c>
      <c r="I2169" s="10" t="s">
        <v>172</v>
      </c>
      <c r="J2169" s="12">
        <v>0.2</v>
      </c>
      <c r="K2169" t="s">
        <v>846</v>
      </c>
      <c r="L2169" t="s">
        <v>864</v>
      </c>
      <c r="M2169" t="s">
        <v>852</v>
      </c>
    </row>
    <row r="2170" spans="1:13" x14ac:dyDescent="0.2">
      <c r="A2170" s="9" t="s">
        <v>377</v>
      </c>
      <c r="B2170" s="9" t="s">
        <v>892</v>
      </c>
      <c r="C2170" s="12">
        <v>0.5958</v>
      </c>
      <c r="D2170" s="12">
        <v>1.1365000000000001</v>
      </c>
      <c r="E2170" s="12">
        <v>1</v>
      </c>
      <c r="F2170" s="12">
        <v>0.98</v>
      </c>
      <c r="G2170" s="12">
        <v>0.81818181818181801</v>
      </c>
      <c r="H2170" s="9">
        <v>2</v>
      </c>
      <c r="I2170" s="10" t="s">
        <v>40</v>
      </c>
      <c r="J2170" s="12">
        <v>0</v>
      </c>
      <c r="K2170" t="s">
        <v>848</v>
      </c>
      <c r="L2170" t="s">
        <v>864</v>
      </c>
      <c r="M2170" t="s">
        <v>847</v>
      </c>
    </row>
    <row r="2171" spans="1:13" x14ac:dyDescent="0.2">
      <c r="A2171" s="9" t="s">
        <v>378</v>
      </c>
      <c r="B2171" s="9" t="s">
        <v>892</v>
      </c>
      <c r="C2171" s="12">
        <v>1.6875</v>
      </c>
      <c r="D2171" s="12">
        <v>1.5625</v>
      </c>
      <c r="E2171" s="12">
        <v>0.95049504950495001</v>
      </c>
      <c r="F2171" s="12">
        <v>0.98412698412698396</v>
      </c>
      <c r="G2171" s="12">
        <v>0.66666666666666596</v>
      </c>
      <c r="H2171" s="9">
        <v>7</v>
      </c>
      <c r="I2171" s="9" t="s">
        <v>32</v>
      </c>
      <c r="J2171" s="12">
        <v>0</v>
      </c>
      <c r="K2171" t="s">
        <v>846</v>
      </c>
      <c r="L2171" t="s">
        <v>865</v>
      </c>
      <c r="M2171" t="s">
        <v>852</v>
      </c>
    </row>
    <row r="2172" spans="1:13" x14ac:dyDescent="0.2">
      <c r="A2172" s="9" t="s">
        <v>380</v>
      </c>
      <c r="B2172" s="9" t="s">
        <v>892</v>
      </c>
      <c r="C2172" s="12">
        <v>1.2292000000000001</v>
      </c>
      <c r="D2172" s="12">
        <v>1.2147999999999901</v>
      </c>
      <c r="E2172" s="12">
        <v>0.96666666666666601</v>
      </c>
      <c r="F2172" s="12">
        <v>0.94736842105263097</v>
      </c>
      <c r="G2172" s="12">
        <v>0</v>
      </c>
      <c r="H2172" s="9">
        <v>3</v>
      </c>
      <c r="I2172" s="9" t="s">
        <v>32</v>
      </c>
      <c r="J2172" s="12">
        <v>0</v>
      </c>
      <c r="K2172" t="s">
        <v>846</v>
      </c>
      <c r="L2172" t="s">
        <v>865</v>
      </c>
      <c r="M2172" t="s">
        <v>849</v>
      </c>
    </row>
    <row r="2173" spans="1:13" x14ac:dyDescent="0.2">
      <c r="A2173" s="9" t="s">
        <v>381</v>
      </c>
      <c r="B2173" s="9" t="s">
        <v>892</v>
      </c>
      <c r="C2173" s="12">
        <v>1.1979</v>
      </c>
      <c r="D2173" s="12">
        <v>1</v>
      </c>
      <c r="E2173" s="12">
        <v>1</v>
      </c>
      <c r="F2173" s="12">
        <v>1</v>
      </c>
      <c r="G2173" s="12">
        <v>1</v>
      </c>
      <c r="H2173" s="9">
        <v>4</v>
      </c>
      <c r="I2173" s="10" t="s">
        <v>37</v>
      </c>
      <c r="J2173" s="12">
        <v>1</v>
      </c>
      <c r="K2173" t="s">
        <v>846</v>
      </c>
      <c r="L2173" t="s">
        <v>865</v>
      </c>
      <c r="M2173" t="s">
        <v>849</v>
      </c>
    </row>
    <row r="2174" spans="1:13" x14ac:dyDescent="0.2">
      <c r="A2174" s="9" t="s">
        <v>385</v>
      </c>
      <c r="B2174" s="9" t="s">
        <v>892</v>
      </c>
      <c r="C2174" s="12">
        <v>1.0832999999999999</v>
      </c>
      <c r="D2174" s="12">
        <v>1.1914</v>
      </c>
      <c r="E2174" s="12">
        <v>0.98148148148148096</v>
      </c>
      <c r="F2174" s="12">
        <v>0.92857142857142805</v>
      </c>
      <c r="G2174" s="12">
        <v>0</v>
      </c>
      <c r="H2174" s="9">
        <v>6</v>
      </c>
      <c r="I2174" s="10" t="s">
        <v>204</v>
      </c>
      <c r="J2174" s="12">
        <v>0.5</v>
      </c>
      <c r="K2174" t="s">
        <v>846</v>
      </c>
      <c r="L2174" t="s">
        <v>916</v>
      </c>
      <c r="M2174" t="s">
        <v>847</v>
      </c>
    </row>
    <row r="2175" spans="1:13" x14ac:dyDescent="0.2">
      <c r="A2175" s="9" t="s">
        <v>387</v>
      </c>
      <c r="B2175" s="9" t="s">
        <v>892</v>
      </c>
      <c r="C2175" s="12">
        <v>1.36459999999999</v>
      </c>
      <c r="D2175" s="12">
        <v>1.3242</v>
      </c>
      <c r="E2175" s="12">
        <v>1</v>
      </c>
      <c r="F2175" s="12">
        <v>0.95348837209302295</v>
      </c>
      <c r="G2175" s="12">
        <v>0</v>
      </c>
      <c r="H2175" s="9">
        <v>6</v>
      </c>
      <c r="I2175" s="10" t="s">
        <v>219</v>
      </c>
      <c r="J2175" s="12">
        <v>0.55000000000000004</v>
      </c>
      <c r="K2175" t="s">
        <v>846</v>
      </c>
      <c r="L2175" t="s">
        <v>916</v>
      </c>
      <c r="M2175" t="s">
        <v>852</v>
      </c>
    </row>
    <row r="2176" spans="1:13" x14ac:dyDescent="0.2">
      <c r="A2176" s="9" t="s">
        <v>388</v>
      </c>
      <c r="B2176" s="9" t="s">
        <v>892</v>
      </c>
      <c r="C2176" s="12">
        <v>0.83330000000000004</v>
      </c>
      <c r="D2176" s="12">
        <v>0.78129999999999999</v>
      </c>
      <c r="E2176" s="12">
        <v>1</v>
      </c>
      <c r="F2176" s="12">
        <v>1</v>
      </c>
      <c r="G2176" s="12">
        <v>0.44444444444444398</v>
      </c>
      <c r="H2176" s="9">
        <v>1</v>
      </c>
      <c r="I2176" s="10" t="s">
        <v>32</v>
      </c>
      <c r="J2176" s="12">
        <v>0</v>
      </c>
      <c r="K2176" t="s">
        <v>846</v>
      </c>
      <c r="L2176" t="s">
        <v>865</v>
      </c>
      <c r="M2176" t="s">
        <v>850</v>
      </c>
    </row>
    <row r="2177" spans="1:13" x14ac:dyDescent="0.2">
      <c r="A2177" s="9" t="s">
        <v>925</v>
      </c>
      <c r="B2177" s="9" t="s">
        <v>892</v>
      </c>
      <c r="C2177" s="12">
        <v>0</v>
      </c>
      <c r="D2177" s="12">
        <v>0.21879999999999999</v>
      </c>
      <c r="E2177" s="12">
        <v>0</v>
      </c>
      <c r="F2177" s="12">
        <v>0</v>
      </c>
      <c r="G2177" s="12">
        <v>0</v>
      </c>
      <c r="H2177" s="9">
        <v>0</v>
      </c>
      <c r="I2177" s="10" t="s">
        <v>32</v>
      </c>
      <c r="J2177" s="12">
        <v>0</v>
      </c>
      <c r="K2177" t="e">
        <v>#N/A</v>
      </c>
      <c r="L2177" t="e">
        <v>#N/A</v>
      </c>
      <c r="M2177" t="e">
        <v>#N/A</v>
      </c>
    </row>
    <row r="2178" spans="1:13" x14ac:dyDescent="0.2">
      <c r="A2178" s="9" t="s">
        <v>389</v>
      </c>
      <c r="B2178" s="9" t="s">
        <v>892</v>
      </c>
      <c r="C2178" s="12">
        <v>0.86670000000000003</v>
      </c>
      <c r="D2178" s="12">
        <v>1.4884999999999999</v>
      </c>
      <c r="E2178" s="12">
        <v>1</v>
      </c>
      <c r="F2178" s="12">
        <v>0.984615384615384</v>
      </c>
      <c r="G2178" s="12">
        <v>0.8125</v>
      </c>
      <c r="H2178" s="9">
        <v>9</v>
      </c>
      <c r="I2178" s="10" t="s">
        <v>39</v>
      </c>
      <c r="J2178" s="12">
        <v>0.66</v>
      </c>
      <c r="K2178" t="s">
        <v>848</v>
      </c>
      <c r="L2178" t="s">
        <v>864</v>
      </c>
      <c r="M2178" t="s">
        <v>190</v>
      </c>
    </row>
    <row r="2179" spans="1:13" x14ac:dyDescent="0.2">
      <c r="A2179" s="9" t="s">
        <v>391</v>
      </c>
      <c r="B2179" s="9" t="s">
        <v>892</v>
      </c>
      <c r="C2179" s="12">
        <v>0.91249999999999998</v>
      </c>
      <c r="D2179" s="12">
        <v>0.90100000000000002</v>
      </c>
      <c r="E2179" s="12">
        <v>0.98550724637681097</v>
      </c>
      <c r="F2179" s="12">
        <v>1</v>
      </c>
      <c r="G2179" s="12">
        <v>0.77777777777777701</v>
      </c>
      <c r="H2179" s="9">
        <v>1</v>
      </c>
      <c r="I2179" s="9" t="s">
        <v>126</v>
      </c>
      <c r="J2179" s="12">
        <v>0.8</v>
      </c>
      <c r="K2179" t="s">
        <v>846</v>
      </c>
      <c r="L2179" t="s">
        <v>865</v>
      </c>
      <c r="M2179" t="s">
        <v>849</v>
      </c>
    </row>
    <row r="2180" spans="1:13" x14ac:dyDescent="0.2">
      <c r="A2180" s="9" t="s">
        <v>392</v>
      </c>
      <c r="B2180" s="9" t="s">
        <v>892</v>
      </c>
      <c r="C2180" s="12">
        <v>1.2187999999999899</v>
      </c>
      <c r="D2180" s="12">
        <v>1.24609999999999</v>
      </c>
      <c r="E2180" s="12">
        <v>1</v>
      </c>
      <c r="F2180" s="12">
        <v>0.97560975609755995</v>
      </c>
      <c r="G2180" s="12">
        <v>0.58333333333333304</v>
      </c>
      <c r="H2180" s="9">
        <v>1</v>
      </c>
      <c r="I2180" s="10" t="s">
        <v>32</v>
      </c>
      <c r="J2180" s="12">
        <v>0</v>
      </c>
      <c r="K2180" t="s">
        <v>851</v>
      </c>
      <c r="L2180" t="s">
        <v>865</v>
      </c>
      <c r="M2180" t="s">
        <v>847</v>
      </c>
    </row>
    <row r="2181" spans="1:13" x14ac:dyDescent="0.2">
      <c r="A2181" s="9" t="s">
        <v>394</v>
      </c>
      <c r="B2181" s="9" t="s">
        <v>892</v>
      </c>
      <c r="C2181" s="12">
        <v>0.91249999999999998</v>
      </c>
      <c r="D2181" s="12">
        <v>1.0609</v>
      </c>
      <c r="E2181" s="12">
        <v>1</v>
      </c>
      <c r="F2181" s="12">
        <v>0.97297297297297203</v>
      </c>
      <c r="G2181" s="12">
        <v>0.78947368421052599</v>
      </c>
      <c r="H2181" s="9">
        <v>2</v>
      </c>
      <c r="I2181" s="10" t="s">
        <v>66</v>
      </c>
      <c r="J2181" s="12">
        <v>0.5</v>
      </c>
      <c r="K2181" t="s">
        <v>851</v>
      </c>
      <c r="L2181" t="s">
        <v>864</v>
      </c>
      <c r="M2181" t="s">
        <v>190</v>
      </c>
    </row>
    <row r="2182" spans="1:13" x14ac:dyDescent="0.2">
      <c r="A2182" s="9" t="s">
        <v>395</v>
      </c>
      <c r="B2182" s="9" t="s">
        <v>892</v>
      </c>
      <c r="C2182" s="12">
        <v>0.95</v>
      </c>
      <c r="D2182" s="12">
        <v>0.85199999999999998</v>
      </c>
      <c r="E2182" s="12">
        <v>0.94915254237288105</v>
      </c>
      <c r="F2182" s="12">
        <v>0.97499999999999998</v>
      </c>
      <c r="G2182" s="12">
        <v>0.875</v>
      </c>
      <c r="H2182" s="9">
        <v>7</v>
      </c>
      <c r="I2182" s="9" t="s">
        <v>40</v>
      </c>
      <c r="J2182" s="12">
        <v>0</v>
      </c>
      <c r="K2182" t="s">
        <v>846</v>
      </c>
      <c r="L2182" t="s">
        <v>864</v>
      </c>
      <c r="M2182" t="s">
        <v>850</v>
      </c>
    </row>
    <row r="2183" spans="1:13" x14ac:dyDescent="0.2">
      <c r="A2183" s="9" t="s">
        <v>397</v>
      </c>
      <c r="B2183" s="9" t="s">
        <v>892</v>
      </c>
      <c r="C2183" s="12">
        <v>1.2542</v>
      </c>
      <c r="D2183" s="12">
        <v>1.0888</v>
      </c>
      <c r="E2183" s="12">
        <v>0.86451612903225805</v>
      </c>
      <c r="F2183" s="12">
        <v>0.98979591836734604</v>
      </c>
      <c r="G2183" s="12">
        <v>0.48148148148148101</v>
      </c>
      <c r="H2183" s="9">
        <v>10</v>
      </c>
      <c r="I2183" s="10" t="s">
        <v>66</v>
      </c>
      <c r="J2183" s="12">
        <v>0.5</v>
      </c>
      <c r="K2183" t="s">
        <v>846</v>
      </c>
      <c r="L2183" t="s">
        <v>864</v>
      </c>
      <c r="M2183" t="s">
        <v>852</v>
      </c>
    </row>
    <row r="2184" spans="1:13" x14ac:dyDescent="0.2">
      <c r="A2184" s="9" t="s">
        <v>399</v>
      </c>
      <c r="B2184" s="9" t="s">
        <v>892</v>
      </c>
      <c r="C2184" s="12">
        <v>0.875</v>
      </c>
      <c r="D2184" s="12">
        <v>0.96549999999999903</v>
      </c>
      <c r="E2184" s="12">
        <v>1</v>
      </c>
      <c r="F2184" s="12">
        <v>0.8125</v>
      </c>
      <c r="G2184" s="12">
        <v>0.94117647058823495</v>
      </c>
      <c r="H2184" s="9">
        <v>8</v>
      </c>
      <c r="I2184" s="9" t="s">
        <v>45</v>
      </c>
      <c r="J2184" s="12">
        <v>0</v>
      </c>
      <c r="K2184" t="s">
        <v>846</v>
      </c>
      <c r="L2184" t="s">
        <v>864</v>
      </c>
      <c r="M2184" t="s">
        <v>850</v>
      </c>
    </row>
    <row r="2185" spans="1:13" x14ac:dyDescent="0.2">
      <c r="A2185" s="9" t="s">
        <v>402</v>
      </c>
      <c r="B2185" s="9" t="s">
        <v>892</v>
      </c>
      <c r="C2185" s="12">
        <v>0.69789999999999996</v>
      </c>
      <c r="D2185" s="12">
        <v>1.0492999999999999</v>
      </c>
      <c r="E2185" s="12">
        <v>0.987179487179487</v>
      </c>
      <c r="F2185" s="12">
        <v>0.98113207547169801</v>
      </c>
      <c r="G2185" s="12">
        <v>0.875</v>
      </c>
      <c r="H2185" s="9">
        <v>0</v>
      </c>
      <c r="I2185" s="10" t="s">
        <v>23</v>
      </c>
      <c r="J2185" s="12">
        <v>1</v>
      </c>
      <c r="K2185" t="s">
        <v>848</v>
      </c>
      <c r="L2185" t="s">
        <v>864</v>
      </c>
      <c r="M2185" t="s">
        <v>847</v>
      </c>
    </row>
    <row r="2186" spans="1:13" x14ac:dyDescent="0.2">
      <c r="A2186" s="9" t="s">
        <v>403</v>
      </c>
      <c r="B2186" s="9" t="s">
        <v>892</v>
      </c>
      <c r="C2186" s="12">
        <v>1.6</v>
      </c>
      <c r="D2186" s="12">
        <v>1.36459999999999</v>
      </c>
      <c r="E2186" s="12">
        <v>0.97058823529411697</v>
      </c>
      <c r="F2186" s="12">
        <v>0.92473118279569799</v>
      </c>
      <c r="G2186" s="12">
        <v>5.8823529411764698E-2</v>
      </c>
      <c r="H2186" s="9">
        <v>14</v>
      </c>
      <c r="I2186" s="10" t="s">
        <v>45</v>
      </c>
      <c r="J2186" s="12">
        <v>0</v>
      </c>
      <c r="K2186" t="s">
        <v>846</v>
      </c>
      <c r="L2186" t="s">
        <v>866</v>
      </c>
      <c r="M2186" t="s">
        <v>849</v>
      </c>
    </row>
    <row r="2187" spans="1:13" x14ac:dyDescent="0.2">
      <c r="A2187" s="9" t="s">
        <v>926</v>
      </c>
      <c r="B2187" s="9" t="s">
        <v>892</v>
      </c>
      <c r="C2187" s="12">
        <v>0</v>
      </c>
      <c r="D2187" s="12">
        <v>0.71879999999999999</v>
      </c>
      <c r="E2187" s="12">
        <v>0</v>
      </c>
      <c r="F2187" s="12">
        <v>0</v>
      </c>
      <c r="G2187" s="12">
        <v>0</v>
      </c>
      <c r="H2187" s="9">
        <v>0</v>
      </c>
      <c r="I2187" s="10" t="s">
        <v>32</v>
      </c>
      <c r="J2187" s="12">
        <v>0</v>
      </c>
      <c r="K2187" t="e">
        <v>#N/A</v>
      </c>
      <c r="L2187" t="e">
        <v>#N/A</v>
      </c>
      <c r="M2187" t="e">
        <v>#N/A</v>
      </c>
    </row>
    <row r="2188" spans="1:13" x14ac:dyDescent="0.2">
      <c r="A2188" s="9" t="s">
        <v>408</v>
      </c>
      <c r="B2188" s="9" t="s">
        <v>892</v>
      </c>
      <c r="C2188" s="12">
        <v>0.8125</v>
      </c>
      <c r="D2188" s="12">
        <v>0.75</v>
      </c>
      <c r="E2188" s="12">
        <v>1</v>
      </c>
      <c r="F2188" s="12">
        <v>0.68656716417910402</v>
      </c>
      <c r="G2188" s="12">
        <v>0.42105263157894701</v>
      </c>
      <c r="H2188" s="9">
        <v>8</v>
      </c>
      <c r="I2188" s="10" t="s">
        <v>148</v>
      </c>
      <c r="J2188" s="12">
        <v>0</v>
      </c>
      <c r="K2188" t="s">
        <v>846</v>
      </c>
      <c r="L2188" t="s">
        <v>864</v>
      </c>
      <c r="M2188" t="s">
        <v>849</v>
      </c>
    </row>
    <row r="2189" spans="1:13" x14ac:dyDescent="0.2">
      <c r="A2189" s="9" t="s">
        <v>409</v>
      </c>
      <c r="B2189" s="9" t="s">
        <v>892</v>
      </c>
      <c r="C2189" s="12">
        <v>1.0207999999999999</v>
      </c>
      <c r="D2189" s="12">
        <v>1.1679999999999999</v>
      </c>
      <c r="E2189" s="12">
        <v>1</v>
      </c>
      <c r="F2189" s="12">
        <v>0.96875</v>
      </c>
      <c r="G2189" s="12">
        <v>0.8</v>
      </c>
      <c r="H2189" s="9">
        <v>1</v>
      </c>
      <c r="I2189" s="10" t="s">
        <v>36</v>
      </c>
      <c r="J2189" s="12">
        <v>0</v>
      </c>
      <c r="K2189" t="s">
        <v>851</v>
      </c>
      <c r="L2189" t="s">
        <v>865</v>
      </c>
      <c r="M2189" t="s">
        <v>852</v>
      </c>
    </row>
    <row r="2190" spans="1:13" x14ac:dyDescent="0.2">
      <c r="A2190" s="9" t="s">
        <v>410</v>
      </c>
      <c r="B2190" s="9" t="s">
        <v>892</v>
      </c>
      <c r="C2190" s="12">
        <v>1.125</v>
      </c>
      <c r="D2190" s="12">
        <v>1.0363</v>
      </c>
      <c r="E2190" s="12">
        <v>1</v>
      </c>
      <c r="F2190" s="12">
        <v>0.99065420560747597</v>
      </c>
      <c r="G2190" s="12">
        <v>0.89473684210526305</v>
      </c>
      <c r="H2190" s="9">
        <v>8</v>
      </c>
      <c r="I2190" s="10" t="s">
        <v>927</v>
      </c>
      <c r="J2190" s="12">
        <v>0.47</v>
      </c>
      <c r="K2190" t="s">
        <v>846</v>
      </c>
      <c r="L2190" t="s">
        <v>869</v>
      </c>
      <c r="M2190" t="s">
        <v>852</v>
      </c>
    </row>
    <row r="2191" spans="1:13" x14ac:dyDescent="0.2">
      <c r="A2191" s="9" t="s">
        <v>411</v>
      </c>
      <c r="B2191" s="9" t="s">
        <v>892</v>
      </c>
      <c r="C2191" s="12">
        <v>1.06429999999999</v>
      </c>
      <c r="D2191" s="12">
        <v>1.2398</v>
      </c>
      <c r="E2191" s="12">
        <v>1</v>
      </c>
      <c r="F2191" s="12">
        <v>0.96</v>
      </c>
      <c r="G2191" s="12">
        <v>1</v>
      </c>
      <c r="H2191" s="9">
        <v>4</v>
      </c>
      <c r="I2191" s="10" t="s">
        <v>28</v>
      </c>
      <c r="J2191" s="12">
        <v>0.66</v>
      </c>
      <c r="K2191" t="s">
        <v>848</v>
      </c>
      <c r="L2191" t="s">
        <v>864</v>
      </c>
      <c r="M2191" t="s">
        <v>847</v>
      </c>
    </row>
    <row r="2192" spans="1:13" x14ac:dyDescent="0.2">
      <c r="A2192" s="9" t="s">
        <v>412</v>
      </c>
      <c r="B2192" s="9" t="s">
        <v>892</v>
      </c>
      <c r="C2192" s="12">
        <v>0.94579999999999997</v>
      </c>
      <c r="D2192" s="12">
        <v>0.82240000000000002</v>
      </c>
      <c r="E2192" s="12">
        <v>0.96610169491525399</v>
      </c>
      <c r="F2192" s="12">
        <v>0.98630136986301298</v>
      </c>
      <c r="G2192" s="12">
        <v>0.64</v>
      </c>
      <c r="H2192" s="9">
        <v>15</v>
      </c>
      <c r="I2192" s="10" t="s">
        <v>66</v>
      </c>
      <c r="J2192" s="12">
        <v>0.5</v>
      </c>
      <c r="K2192" t="s">
        <v>846</v>
      </c>
      <c r="L2192" t="s">
        <v>864</v>
      </c>
      <c r="M2192" t="s">
        <v>850</v>
      </c>
    </row>
    <row r="2193" spans="1:13" x14ac:dyDescent="0.2">
      <c r="A2193" s="9" t="s">
        <v>413</v>
      </c>
      <c r="B2193" s="9" t="s">
        <v>892</v>
      </c>
      <c r="C2193" s="12">
        <v>0.92079999999999995</v>
      </c>
      <c r="D2193" s="12">
        <v>1.0048999999999999</v>
      </c>
      <c r="E2193" s="12">
        <v>0.980582524271844</v>
      </c>
      <c r="F2193" s="12">
        <v>0.95061728395061695</v>
      </c>
      <c r="G2193" s="12">
        <v>0.86363636363636298</v>
      </c>
      <c r="H2193" s="9">
        <v>3</v>
      </c>
      <c r="I2193" s="9" t="s">
        <v>48</v>
      </c>
      <c r="J2193" s="12">
        <v>1</v>
      </c>
      <c r="K2193" t="s">
        <v>851</v>
      </c>
      <c r="L2193" t="s">
        <v>864</v>
      </c>
      <c r="M2193" t="s">
        <v>850</v>
      </c>
    </row>
    <row r="2194" spans="1:13" x14ac:dyDescent="0.2">
      <c r="A2194" s="9" t="s">
        <v>415</v>
      </c>
      <c r="B2194" s="9" t="s">
        <v>892</v>
      </c>
      <c r="C2194" s="12">
        <v>1.1714</v>
      </c>
      <c r="D2194" s="12">
        <v>1.077</v>
      </c>
      <c r="E2194" s="12">
        <v>0.98757763975155199</v>
      </c>
      <c r="F2194" s="12">
        <v>0.97959183673469297</v>
      </c>
      <c r="G2194" s="12">
        <v>0.35483870967741898</v>
      </c>
      <c r="H2194" s="9">
        <v>10</v>
      </c>
      <c r="I2194" s="10" t="s">
        <v>32</v>
      </c>
      <c r="J2194" s="12">
        <v>0</v>
      </c>
      <c r="K2194" t="s">
        <v>846</v>
      </c>
      <c r="L2194" t="s">
        <v>864</v>
      </c>
      <c r="M2194" t="s">
        <v>847</v>
      </c>
    </row>
    <row r="2195" spans="1:13" x14ac:dyDescent="0.2">
      <c r="A2195" s="9" t="s">
        <v>13</v>
      </c>
      <c r="B2195" s="9" t="s">
        <v>932</v>
      </c>
      <c r="C2195" s="12">
        <v>0</v>
      </c>
      <c r="D2195" s="12">
        <v>0</v>
      </c>
      <c r="E2195" s="12">
        <v>0</v>
      </c>
      <c r="F2195" s="12">
        <v>0</v>
      </c>
      <c r="G2195" s="12">
        <v>0</v>
      </c>
      <c r="H2195" s="9">
        <v>0</v>
      </c>
      <c r="I2195" s="33" t="s">
        <v>32</v>
      </c>
      <c r="J2195" s="12">
        <v>0</v>
      </c>
      <c r="K2195" t="e">
        <v>#N/A</v>
      </c>
      <c r="L2195" t="e">
        <v>#N/A</v>
      </c>
      <c r="M2195" t="e">
        <v>#N/A</v>
      </c>
    </row>
    <row r="2196" spans="1:13" x14ac:dyDescent="0.2">
      <c r="A2196" s="9" t="s">
        <v>44</v>
      </c>
      <c r="B2196" s="9" t="s">
        <v>932</v>
      </c>
      <c r="C2196" s="12">
        <v>0.66</v>
      </c>
      <c r="D2196" s="12">
        <v>0.95</v>
      </c>
      <c r="E2196" s="12">
        <v>1</v>
      </c>
      <c r="F2196" s="12">
        <v>1</v>
      </c>
      <c r="G2196" s="12">
        <v>1</v>
      </c>
      <c r="H2196" s="9">
        <v>0</v>
      </c>
      <c r="I2196" s="33" t="s">
        <v>32</v>
      </c>
      <c r="J2196" s="12">
        <v>0</v>
      </c>
      <c r="K2196" t="s">
        <v>848</v>
      </c>
      <c r="L2196" t="s">
        <v>865</v>
      </c>
      <c r="M2196" t="s">
        <v>190</v>
      </c>
    </row>
    <row r="2197" spans="1:13" x14ac:dyDescent="0.2">
      <c r="A2197" s="9" t="s">
        <v>47</v>
      </c>
      <c r="B2197" s="9" t="s">
        <v>932</v>
      </c>
      <c r="C2197" s="12">
        <v>0.65</v>
      </c>
      <c r="D2197" s="12">
        <v>0.95</v>
      </c>
      <c r="E2197" s="12">
        <v>1</v>
      </c>
      <c r="F2197" s="12">
        <v>0.96</v>
      </c>
      <c r="G2197" s="12">
        <v>0.56999999999999995</v>
      </c>
      <c r="H2197" s="9">
        <v>0</v>
      </c>
      <c r="I2197" s="33" t="s">
        <v>32</v>
      </c>
      <c r="J2197" s="12">
        <v>0</v>
      </c>
      <c r="K2197" t="s">
        <v>851</v>
      </c>
      <c r="L2197" t="s">
        <v>865</v>
      </c>
      <c r="M2197" t="s">
        <v>850</v>
      </c>
    </row>
    <row r="2198" spans="1:13" x14ac:dyDescent="0.2">
      <c r="A2198" s="9" t="s">
        <v>56</v>
      </c>
      <c r="B2198" s="9" t="s">
        <v>932</v>
      </c>
      <c r="C2198" s="12">
        <v>0.62</v>
      </c>
      <c r="D2198" s="12">
        <v>1.21</v>
      </c>
      <c r="E2198" s="12">
        <v>0.97</v>
      </c>
      <c r="F2198" s="12">
        <v>0.92</v>
      </c>
      <c r="G2198" s="12">
        <v>1</v>
      </c>
      <c r="H2198" s="9">
        <v>0</v>
      </c>
      <c r="I2198" s="33" t="s">
        <v>32</v>
      </c>
      <c r="J2198" s="12">
        <v>0</v>
      </c>
      <c r="K2198" t="s">
        <v>851</v>
      </c>
      <c r="L2198" t="s">
        <v>864</v>
      </c>
      <c r="M2198" t="s">
        <v>850</v>
      </c>
    </row>
    <row r="2199" spans="1:13" x14ac:dyDescent="0.2">
      <c r="A2199" s="9" t="s">
        <v>63</v>
      </c>
      <c r="B2199" s="9" t="s">
        <v>932</v>
      </c>
      <c r="C2199" s="12">
        <v>1.1499999999999999</v>
      </c>
      <c r="D2199" s="12">
        <v>1.3</v>
      </c>
      <c r="E2199" s="12">
        <v>0.98</v>
      </c>
      <c r="F2199" s="12">
        <v>0.96</v>
      </c>
      <c r="G2199" s="12">
        <v>0.59</v>
      </c>
      <c r="H2199" s="9">
        <v>5</v>
      </c>
      <c r="I2199" s="33" t="s">
        <v>32</v>
      </c>
      <c r="J2199" s="12">
        <v>0</v>
      </c>
      <c r="K2199" t="s">
        <v>851</v>
      </c>
      <c r="L2199" t="s">
        <v>864</v>
      </c>
      <c r="M2199" t="s">
        <v>847</v>
      </c>
    </row>
    <row r="2200" spans="1:13" x14ac:dyDescent="0.2">
      <c r="A2200" s="9" t="s">
        <v>69</v>
      </c>
      <c r="B2200" s="9" t="s">
        <v>932</v>
      </c>
      <c r="C2200" s="12">
        <v>0.88</v>
      </c>
      <c r="D2200" s="12">
        <v>0.95</v>
      </c>
      <c r="E2200" s="12">
        <v>1</v>
      </c>
      <c r="F2200" s="12">
        <v>1</v>
      </c>
      <c r="G2200" s="12">
        <v>1</v>
      </c>
      <c r="H2200" s="9">
        <v>0</v>
      </c>
      <c r="I2200" s="33" t="s">
        <v>32</v>
      </c>
      <c r="J2200" s="12">
        <v>0</v>
      </c>
      <c r="K2200" t="s">
        <v>851</v>
      </c>
      <c r="L2200" t="s">
        <v>865</v>
      </c>
      <c r="M2200" t="s">
        <v>850</v>
      </c>
    </row>
    <row r="2201" spans="1:13" x14ac:dyDescent="0.2">
      <c r="A2201" s="9" t="s">
        <v>933</v>
      </c>
      <c r="B2201" s="9" t="s">
        <v>932</v>
      </c>
      <c r="C2201" s="12">
        <v>0</v>
      </c>
      <c r="D2201" s="12">
        <v>0.59</v>
      </c>
      <c r="E2201" s="12">
        <v>0</v>
      </c>
      <c r="F2201" s="12">
        <v>0</v>
      </c>
      <c r="G2201" s="12">
        <v>0</v>
      </c>
      <c r="H2201" s="9">
        <v>0</v>
      </c>
      <c r="I2201" s="33" t="s">
        <v>32</v>
      </c>
      <c r="J2201" s="12">
        <v>0</v>
      </c>
      <c r="K2201" t="e">
        <v>#N/A</v>
      </c>
      <c r="L2201" t="e">
        <v>#N/A</v>
      </c>
      <c r="M2201" t="e">
        <v>#N/A</v>
      </c>
    </row>
    <row r="2202" spans="1:13" x14ac:dyDescent="0.2">
      <c r="A2202" s="9" t="s">
        <v>76</v>
      </c>
      <c r="B2202" s="9" t="s">
        <v>932</v>
      </c>
      <c r="C2202" s="12">
        <v>2.09</v>
      </c>
      <c r="D2202" s="12">
        <v>2.33</v>
      </c>
      <c r="E2202" s="12">
        <v>0.85</v>
      </c>
      <c r="F2202" s="12">
        <v>0.98</v>
      </c>
      <c r="G2202" s="12">
        <v>0.69</v>
      </c>
      <c r="H2202" s="9">
        <v>2</v>
      </c>
      <c r="I2202" s="33" t="s">
        <v>32</v>
      </c>
      <c r="J2202" s="12">
        <v>0</v>
      </c>
      <c r="K2202" t="s">
        <v>846</v>
      </c>
      <c r="L2202" t="s">
        <v>865</v>
      </c>
      <c r="M2202" t="s">
        <v>852</v>
      </c>
    </row>
    <row r="2203" spans="1:13" x14ac:dyDescent="0.2">
      <c r="A2203" s="9" t="s">
        <v>82</v>
      </c>
      <c r="B2203" s="9" t="s">
        <v>932</v>
      </c>
      <c r="C2203" s="12">
        <v>1.1100000000000001</v>
      </c>
      <c r="D2203" s="12">
        <v>1.0900000000000001</v>
      </c>
      <c r="E2203" s="12">
        <v>1</v>
      </c>
      <c r="F2203" s="12">
        <v>0.99</v>
      </c>
      <c r="G2203" s="12">
        <v>0.88</v>
      </c>
      <c r="H2203" s="9">
        <v>10</v>
      </c>
      <c r="I2203" s="33" t="s">
        <v>32</v>
      </c>
      <c r="J2203" s="12">
        <v>0</v>
      </c>
      <c r="K2203" t="s">
        <v>846</v>
      </c>
      <c r="L2203" t="s">
        <v>864</v>
      </c>
      <c r="M2203" t="s">
        <v>852</v>
      </c>
    </row>
    <row r="2204" spans="1:13" x14ac:dyDescent="0.2">
      <c r="A2204" s="9" t="s">
        <v>89</v>
      </c>
      <c r="B2204" s="9" t="s">
        <v>932</v>
      </c>
      <c r="C2204" s="12">
        <v>1.21</v>
      </c>
      <c r="D2204" s="12">
        <v>1.01</v>
      </c>
      <c r="E2204" s="12">
        <v>0.97</v>
      </c>
      <c r="F2204" s="12">
        <v>0.99</v>
      </c>
      <c r="G2204" s="12">
        <v>0</v>
      </c>
      <c r="H2204" s="9">
        <v>21</v>
      </c>
      <c r="I2204" s="33" t="s">
        <v>32</v>
      </c>
      <c r="J2204" s="12">
        <v>0</v>
      </c>
      <c r="K2204" t="s">
        <v>846</v>
      </c>
      <c r="L2204" t="s">
        <v>864</v>
      </c>
      <c r="M2204" t="s">
        <v>852</v>
      </c>
    </row>
    <row r="2205" spans="1:13" x14ac:dyDescent="0.2">
      <c r="A2205" s="9" t="s">
        <v>934</v>
      </c>
      <c r="B2205" s="9" t="s">
        <v>932</v>
      </c>
      <c r="C2205" s="12">
        <v>0</v>
      </c>
      <c r="D2205" s="12">
        <v>0.73</v>
      </c>
      <c r="E2205" s="12">
        <v>0</v>
      </c>
      <c r="F2205" s="12">
        <v>0</v>
      </c>
      <c r="G2205" s="12">
        <v>0</v>
      </c>
      <c r="H2205" s="9">
        <v>0</v>
      </c>
      <c r="I2205" s="33" t="s">
        <v>32</v>
      </c>
      <c r="J2205" s="12">
        <v>0</v>
      </c>
      <c r="K2205" t="e">
        <v>#N/A</v>
      </c>
      <c r="L2205" t="e">
        <v>#N/A</v>
      </c>
      <c r="M2205" t="e">
        <v>#N/A</v>
      </c>
    </row>
    <row r="2206" spans="1:13" x14ac:dyDescent="0.2">
      <c r="A2206" s="9" t="s">
        <v>102</v>
      </c>
      <c r="B2206" s="9" t="s">
        <v>932</v>
      </c>
      <c r="C2206" s="12">
        <v>1.2</v>
      </c>
      <c r="D2206" s="12">
        <v>1.07</v>
      </c>
      <c r="E2206" s="12">
        <v>0.96</v>
      </c>
      <c r="F2206" s="12">
        <v>0.89</v>
      </c>
      <c r="G2206" s="12">
        <v>0.7</v>
      </c>
      <c r="H2206" s="9">
        <v>6</v>
      </c>
      <c r="I2206" s="33" t="s">
        <v>32</v>
      </c>
      <c r="J2206" s="12">
        <v>0</v>
      </c>
      <c r="K2206" t="s">
        <v>851</v>
      </c>
      <c r="L2206" t="s">
        <v>864</v>
      </c>
      <c r="M2206" t="s">
        <v>847</v>
      </c>
    </row>
    <row r="2207" spans="1:13" x14ac:dyDescent="0.2">
      <c r="A2207" s="9" t="s">
        <v>125</v>
      </c>
      <c r="B2207" s="9" t="s">
        <v>932</v>
      </c>
      <c r="C2207" s="12">
        <v>1.05</v>
      </c>
      <c r="D2207" s="12">
        <v>1.0900000000000001</v>
      </c>
      <c r="E2207" s="12">
        <v>0.96</v>
      </c>
      <c r="F2207" s="12">
        <v>0.99</v>
      </c>
      <c r="G2207" s="12">
        <v>0.97</v>
      </c>
      <c r="H2207" s="9">
        <v>8</v>
      </c>
      <c r="I2207" s="33" t="s">
        <v>32</v>
      </c>
      <c r="J2207" s="12">
        <v>0</v>
      </c>
      <c r="K2207" t="s">
        <v>846</v>
      </c>
      <c r="L2207" t="s">
        <v>864</v>
      </c>
      <c r="M2207" t="s">
        <v>850</v>
      </c>
    </row>
    <row r="2208" spans="1:13" x14ac:dyDescent="0.2">
      <c r="A2208" s="9" t="s">
        <v>130</v>
      </c>
      <c r="B2208" s="9" t="s">
        <v>932</v>
      </c>
      <c r="C2208" s="12">
        <v>1.04</v>
      </c>
      <c r="D2208" s="12">
        <v>1.1299999999999999</v>
      </c>
      <c r="E2208" s="12">
        <v>0.92</v>
      </c>
      <c r="F2208" s="12">
        <v>1</v>
      </c>
      <c r="G2208" s="12">
        <v>1</v>
      </c>
      <c r="H2208" s="9">
        <v>18</v>
      </c>
      <c r="I2208" s="33" t="s">
        <v>32</v>
      </c>
      <c r="J2208" s="12">
        <v>0</v>
      </c>
      <c r="K2208" t="s">
        <v>846</v>
      </c>
      <c r="L2208" t="s">
        <v>864</v>
      </c>
      <c r="M2208" t="s">
        <v>849</v>
      </c>
    </row>
    <row r="2209" spans="1:13" x14ac:dyDescent="0.2">
      <c r="A2209" s="9" t="s">
        <v>935</v>
      </c>
      <c r="B2209" s="9" t="s">
        <v>932</v>
      </c>
      <c r="C2209" s="12">
        <v>0</v>
      </c>
      <c r="D2209" s="12">
        <v>0</v>
      </c>
      <c r="E2209" s="12">
        <v>0</v>
      </c>
      <c r="F2209" s="12">
        <v>0</v>
      </c>
      <c r="G2209" s="12">
        <v>0</v>
      </c>
      <c r="H2209" s="9">
        <v>0</v>
      </c>
      <c r="I2209" s="33" t="s">
        <v>32</v>
      </c>
      <c r="J2209" s="12">
        <v>0</v>
      </c>
      <c r="K2209" t="e">
        <v>#N/A</v>
      </c>
      <c r="L2209" t="e">
        <v>#N/A</v>
      </c>
      <c r="M2209" t="e">
        <v>#N/A</v>
      </c>
    </row>
    <row r="2210" spans="1:13" x14ac:dyDescent="0.2">
      <c r="A2210" s="9" t="s">
        <v>146</v>
      </c>
      <c r="B2210" s="9" t="s">
        <v>932</v>
      </c>
      <c r="C2210" s="12">
        <v>1.26</v>
      </c>
      <c r="D2210" s="12">
        <v>1.25</v>
      </c>
      <c r="E2210" s="12">
        <v>0.9</v>
      </c>
      <c r="F2210" s="12">
        <v>0.44</v>
      </c>
      <c r="G2210" s="12">
        <v>0</v>
      </c>
      <c r="H2210" s="9">
        <v>5</v>
      </c>
      <c r="I2210" s="33" t="s">
        <v>32</v>
      </c>
      <c r="J2210" s="12">
        <v>0</v>
      </c>
      <c r="K2210" t="s">
        <v>846</v>
      </c>
      <c r="L2210" t="s">
        <v>865</v>
      </c>
      <c r="M2210" t="s">
        <v>849</v>
      </c>
    </row>
    <row r="2211" spans="1:13" x14ac:dyDescent="0.2">
      <c r="A2211" s="9" t="s">
        <v>149</v>
      </c>
      <c r="B2211" s="9" t="s">
        <v>932</v>
      </c>
      <c r="C2211" s="12">
        <v>1.36</v>
      </c>
      <c r="D2211" s="12">
        <v>1.21</v>
      </c>
      <c r="E2211" s="12">
        <v>0.98</v>
      </c>
      <c r="F2211" s="12">
        <v>1</v>
      </c>
      <c r="G2211" s="12">
        <v>1</v>
      </c>
      <c r="H2211" s="9">
        <v>7</v>
      </c>
      <c r="I2211" s="33" t="s">
        <v>32</v>
      </c>
      <c r="J2211" s="12">
        <v>0</v>
      </c>
      <c r="K2211" t="s">
        <v>846</v>
      </c>
      <c r="L2211" t="s">
        <v>866</v>
      </c>
      <c r="M2211" t="s">
        <v>190</v>
      </c>
    </row>
    <row r="2212" spans="1:13" x14ac:dyDescent="0.2">
      <c r="A2212" s="9" t="s">
        <v>152</v>
      </c>
      <c r="B2212" s="9" t="s">
        <v>932</v>
      </c>
      <c r="C2212" s="12">
        <v>1.01</v>
      </c>
      <c r="D2212" s="12">
        <v>0.92</v>
      </c>
      <c r="E2212" s="12">
        <v>0.98</v>
      </c>
      <c r="F2212" s="12">
        <v>0.9</v>
      </c>
      <c r="G2212" s="12">
        <v>0.43</v>
      </c>
      <c r="H2212" s="9">
        <v>10</v>
      </c>
      <c r="I2212" s="33" t="s">
        <v>32</v>
      </c>
      <c r="J2212" s="12">
        <v>0</v>
      </c>
      <c r="K2212" t="s">
        <v>846</v>
      </c>
      <c r="L2212" t="s">
        <v>865</v>
      </c>
      <c r="M2212" t="s">
        <v>850</v>
      </c>
    </row>
    <row r="2213" spans="1:13" x14ac:dyDescent="0.2">
      <c r="A2213" s="9" t="s">
        <v>153</v>
      </c>
      <c r="B2213" s="9" t="s">
        <v>932</v>
      </c>
      <c r="C2213" s="12">
        <v>0.78</v>
      </c>
      <c r="D2213" s="12">
        <v>0.99</v>
      </c>
      <c r="E2213" s="12">
        <v>0.93</v>
      </c>
      <c r="F2213" s="12">
        <v>1</v>
      </c>
      <c r="G2213" s="12">
        <v>1</v>
      </c>
      <c r="H2213" s="9">
        <v>0</v>
      </c>
      <c r="I2213" s="33" t="s">
        <v>32</v>
      </c>
      <c r="J2213" s="12">
        <v>0</v>
      </c>
      <c r="K2213" t="s">
        <v>851</v>
      </c>
      <c r="L2213" t="s">
        <v>864</v>
      </c>
      <c r="M2213" t="s">
        <v>847</v>
      </c>
    </row>
    <row r="2214" spans="1:13" x14ac:dyDescent="0.2">
      <c r="A2214" s="9" t="s">
        <v>156</v>
      </c>
      <c r="B2214" s="9" t="s">
        <v>932</v>
      </c>
      <c r="C2214" s="12">
        <v>0.9</v>
      </c>
      <c r="D2214" s="12">
        <v>0.85</v>
      </c>
      <c r="E2214" s="12">
        <v>0.95</v>
      </c>
      <c r="F2214" s="12">
        <v>0.9</v>
      </c>
      <c r="G2214" s="12">
        <v>0.74</v>
      </c>
      <c r="H2214" s="9">
        <v>7</v>
      </c>
      <c r="I2214" s="33" t="s">
        <v>32</v>
      </c>
      <c r="J2214" s="12">
        <v>0</v>
      </c>
      <c r="K2214" t="s">
        <v>846</v>
      </c>
      <c r="L2214" t="s">
        <v>864</v>
      </c>
      <c r="M2214" t="s">
        <v>852</v>
      </c>
    </row>
    <row r="2215" spans="1:13" x14ac:dyDescent="0.2">
      <c r="A2215" s="9" t="s">
        <v>164</v>
      </c>
      <c r="B2215" s="9" t="s">
        <v>932</v>
      </c>
      <c r="C2215" s="12">
        <v>0.97</v>
      </c>
      <c r="D2215" s="12">
        <v>1.01</v>
      </c>
      <c r="E2215" s="12">
        <v>1</v>
      </c>
      <c r="F2215" s="12">
        <v>1</v>
      </c>
      <c r="G2215" s="12">
        <v>1</v>
      </c>
      <c r="H2215" s="9">
        <v>4</v>
      </c>
      <c r="I2215" s="33" t="s">
        <v>32</v>
      </c>
      <c r="J2215" s="12">
        <v>0</v>
      </c>
      <c r="K2215" t="s">
        <v>846</v>
      </c>
      <c r="L2215" t="s">
        <v>865</v>
      </c>
      <c r="M2215" t="s">
        <v>849</v>
      </c>
    </row>
    <row r="2216" spans="1:13" x14ac:dyDescent="0.2">
      <c r="A2216" s="9" t="s">
        <v>175</v>
      </c>
      <c r="B2216" s="9" t="s">
        <v>932</v>
      </c>
      <c r="C2216" s="12">
        <v>0.6</v>
      </c>
      <c r="D2216" s="12">
        <v>0.98</v>
      </c>
      <c r="E2216" s="12">
        <v>1</v>
      </c>
      <c r="F2216" s="12">
        <v>0.43</v>
      </c>
      <c r="G2216" s="12">
        <v>0.8</v>
      </c>
      <c r="H2216" s="9">
        <v>3</v>
      </c>
      <c r="I2216" s="33" t="s">
        <v>32</v>
      </c>
      <c r="J2216" s="12">
        <v>0</v>
      </c>
      <c r="K2216" t="s">
        <v>851</v>
      </c>
      <c r="L2216" t="s">
        <v>865</v>
      </c>
      <c r="M2216" t="s">
        <v>849</v>
      </c>
    </row>
    <row r="2217" spans="1:13" x14ac:dyDescent="0.2">
      <c r="A2217" s="9" t="s">
        <v>177</v>
      </c>
      <c r="B2217" s="9" t="s">
        <v>932</v>
      </c>
      <c r="C2217" s="12">
        <v>1.28</v>
      </c>
      <c r="D2217" s="12">
        <v>1.06</v>
      </c>
      <c r="E2217" s="12">
        <v>1</v>
      </c>
      <c r="F2217" s="12">
        <v>0.94</v>
      </c>
      <c r="G2217" s="12">
        <v>1</v>
      </c>
      <c r="H2217" s="9">
        <v>8</v>
      </c>
      <c r="I2217" s="33" t="s">
        <v>32</v>
      </c>
      <c r="J2217" s="12">
        <v>0</v>
      </c>
      <c r="K2217" t="s">
        <v>846</v>
      </c>
      <c r="L2217" t="s">
        <v>864</v>
      </c>
      <c r="M2217" t="s">
        <v>190</v>
      </c>
    </row>
    <row r="2218" spans="1:13" x14ac:dyDescent="0.2">
      <c r="A2218" s="9" t="s">
        <v>185</v>
      </c>
      <c r="B2218" s="9" t="s">
        <v>932</v>
      </c>
      <c r="C2218" s="12">
        <v>0.94</v>
      </c>
      <c r="D2218" s="12">
        <v>1.1100000000000001</v>
      </c>
      <c r="E2218" s="12">
        <v>1</v>
      </c>
      <c r="F2218" s="12">
        <v>0.97</v>
      </c>
      <c r="G2218" s="12">
        <v>1</v>
      </c>
      <c r="H2218" s="9">
        <v>0</v>
      </c>
      <c r="I2218" s="33" t="s">
        <v>32</v>
      </c>
      <c r="J2218" s="12">
        <v>0</v>
      </c>
      <c r="K2218" t="s">
        <v>851</v>
      </c>
      <c r="L2218" t="s">
        <v>865</v>
      </c>
      <c r="M2218" t="s">
        <v>190</v>
      </c>
    </row>
    <row r="2219" spans="1:13" x14ac:dyDescent="0.2">
      <c r="A2219" s="9" t="s">
        <v>186</v>
      </c>
      <c r="B2219" s="9" t="s">
        <v>932</v>
      </c>
      <c r="C2219" s="12">
        <v>0.85</v>
      </c>
      <c r="D2219" s="12">
        <v>1.34</v>
      </c>
      <c r="E2219" s="12">
        <v>1</v>
      </c>
      <c r="F2219" s="12">
        <v>0.92</v>
      </c>
      <c r="G2219" s="12">
        <v>0.87</v>
      </c>
      <c r="H2219" s="9">
        <v>2</v>
      </c>
      <c r="I2219" s="33" t="s">
        <v>32</v>
      </c>
      <c r="J2219" s="12">
        <v>0</v>
      </c>
      <c r="K2219" t="s">
        <v>848</v>
      </c>
      <c r="L2219" t="s">
        <v>864</v>
      </c>
      <c r="M2219" t="s">
        <v>847</v>
      </c>
    </row>
    <row r="2220" spans="1:13" x14ac:dyDescent="0.2">
      <c r="A2220" s="9" t="s">
        <v>198</v>
      </c>
      <c r="B2220" s="9" t="s">
        <v>932</v>
      </c>
      <c r="C2220" s="12">
        <v>1.1100000000000001</v>
      </c>
      <c r="D2220" s="12">
        <v>1.5</v>
      </c>
      <c r="E2220" s="12">
        <v>1</v>
      </c>
      <c r="F2220" s="12">
        <v>0.99</v>
      </c>
      <c r="G2220" s="12">
        <v>0.86</v>
      </c>
      <c r="H2220" s="9">
        <v>6</v>
      </c>
      <c r="I2220" s="33" t="s">
        <v>32</v>
      </c>
      <c r="J2220" s="12">
        <v>0</v>
      </c>
      <c r="K2220" t="s">
        <v>848</v>
      </c>
      <c r="L2220" t="s">
        <v>864</v>
      </c>
      <c r="M2220" t="s">
        <v>849</v>
      </c>
    </row>
    <row r="2221" spans="1:13" x14ac:dyDescent="0.2">
      <c r="A2221" s="9" t="s">
        <v>908</v>
      </c>
      <c r="B2221" s="9" t="s">
        <v>932</v>
      </c>
      <c r="C2221" s="12">
        <v>0</v>
      </c>
      <c r="D2221" s="12">
        <v>0.72</v>
      </c>
      <c r="E2221" s="12">
        <v>0</v>
      </c>
      <c r="F2221" s="12">
        <v>0</v>
      </c>
      <c r="G2221" s="12">
        <v>0</v>
      </c>
      <c r="H2221" s="9">
        <v>0</v>
      </c>
      <c r="I2221" s="33" t="s">
        <v>32</v>
      </c>
      <c r="J2221" s="12">
        <v>0</v>
      </c>
      <c r="K2221" t="e">
        <v>#N/A</v>
      </c>
      <c r="L2221" t="e">
        <v>#N/A</v>
      </c>
      <c r="M2221" t="e">
        <v>#N/A</v>
      </c>
    </row>
    <row r="2222" spans="1:13" x14ac:dyDescent="0.2">
      <c r="A2222" s="9" t="s">
        <v>208</v>
      </c>
      <c r="B2222" s="9" t="s">
        <v>932</v>
      </c>
      <c r="C2222" s="12">
        <v>0.46</v>
      </c>
      <c r="D2222" s="12">
        <v>1.06</v>
      </c>
      <c r="E2222" s="12">
        <v>0.9</v>
      </c>
      <c r="F2222" s="12">
        <v>0.73</v>
      </c>
      <c r="G2222" s="12">
        <v>0</v>
      </c>
      <c r="H2222" s="9">
        <v>0</v>
      </c>
      <c r="I2222" s="33" t="s">
        <v>32</v>
      </c>
      <c r="J2222" s="12">
        <v>0</v>
      </c>
      <c r="K2222" t="s">
        <v>846</v>
      </c>
      <c r="L2222" t="s">
        <v>865</v>
      </c>
      <c r="M2222" t="s">
        <v>849</v>
      </c>
    </row>
    <row r="2223" spans="1:13" x14ac:dyDescent="0.2">
      <c r="A2223" s="9" t="s">
        <v>215</v>
      </c>
      <c r="B2223" s="9" t="s">
        <v>932</v>
      </c>
      <c r="C2223" s="12">
        <v>1.45</v>
      </c>
      <c r="D2223" s="12">
        <v>1.53</v>
      </c>
      <c r="E2223" s="12">
        <v>0.87</v>
      </c>
      <c r="F2223" s="12">
        <v>0.93</v>
      </c>
      <c r="G2223" s="12">
        <v>0.31</v>
      </c>
      <c r="H2223" s="9">
        <v>5</v>
      </c>
      <c r="I2223" s="33" t="s">
        <v>32</v>
      </c>
      <c r="J2223" s="12">
        <v>0</v>
      </c>
      <c r="K2223" t="s">
        <v>846</v>
      </c>
      <c r="L2223" t="s">
        <v>866</v>
      </c>
      <c r="M2223" t="s">
        <v>849</v>
      </c>
    </row>
    <row r="2224" spans="1:13" x14ac:dyDescent="0.2">
      <c r="A2224" s="9" t="s">
        <v>231</v>
      </c>
      <c r="B2224" s="9" t="s">
        <v>932</v>
      </c>
      <c r="C2224" s="12">
        <v>0.94</v>
      </c>
      <c r="D2224" s="12">
        <v>1.1000000000000001</v>
      </c>
      <c r="E2224" s="12">
        <v>0.98</v>
      </c>
      <c r="F2224" s="12">
        <v>0.97</v>
      </c>
      <c r="G2224" s="12">
        <v>0.81</v>
      </c>
      <c r="H2224" s="9">
        <v>3</v>
      </c>
      <c r="I2224" s="33" t="s">
        <v>32</v>
      </c>
      <c r="J2224" s="12">
        <v>0</v>
      </c>
      <c r="K2224" t="s">
        <v>846</v>
      </c>
      <c r="L2224" t="s">
        <v>867</v>
      </c>
      <c r="M2224" t="s">
        <v>847</v>
      </c>
    </row>
    <row r="2225" spans="1:13" x14ac:dyDescent="0.2">
      <c r="A2225" s="9" t="s">
        <v>242</v>
      </c>
      <c r="B2225" s="9" t="s">
        <v>932</v>
      </c>
      <c r="C2225" s="12">
        <v>1.41</v>
      </c>
      <c r="D2225" s="12">
        <v>1.25</v>
      </c>
      <c r="E2225" s="12">
        <v>1</v>
      </c>
      <c r="F2225" s="12">
        <v>1</v>
      </c>
      <c r="G2225" s="12">
        <v>1</v>
      </c>
      <c r="H2225" s="9">
        <v>5</v>
      </c>
      <c r="I2225" s="33" t="s">
        <v>32</v>
      </c>
      <c r="J2225" s="12">
        <v>0</v>
      </c>
      <c r="K2225" t="s">
        <v>846</v>
      </c>
      <c r="L2225" t="s">
        <v>865</v>
      </c>
      <c r="M2225" t="s">
        <v>850</v>
      </c>
    </row>
    <row r="2226" spans="1:13" x14ac:dyDescent="0.2">
      <c r="A2226" s="9" t="s">
        <v>936</v>
      </c>
      <c r="B2226" s="9" t="s">
        <v>932</v>
      </c>
      <c r="C2226" s="12">
        <v>0</v>
      </c>
      <c r="D2226" s="12">
        <v>0.41</v>
      </c>
      <c r="E2226" s="12">
        <v>0</v>
      </c>
      <c r="F2226" s="12">
        <v>0</v>
      </c>
      <c r="G2226" s="12">
        <v>0</v>
      </c>
      <c r="H2226" s="9">
        <v>0</v>
      </c>
      <c r="I2226" s="33" t="s">
        <v>32</v>
      </c>
      <c r="J2226" s="12">
        <v>0</v>
      </c>
      <c r="K2226" t="e">
        <v>#N/A</v>
      </c>
      <c r="L2226" t="e">
        <v>#N/A</v>
      </c>
      <c r="M2226" t="e">
        <v>#N/A</v>
      </c>
    </row>
    <row r="2227" spans="1:13" x14ac:dyDescent="0.2">
      <c r="A2227" s="9" t="s">
        <v>937</v>
      </c>
      <c r="B2227" s="9" t="s">
        <v>932</v>
      </c>
      <c r="C2227" s="12">
        <v>0</v>
      </c>
      <c r="D2227" s="12">
        <v>1.02</v>
      </c>
      <c r="E2227" s="12">
        <v>0</v>
      </c>
      <c r="F2227" s="12">
        <v>0</v>
      </c>
      <c r="G2227" s="12">
        <v>0</v>
      </c>
      <c r="H2227" s="9">
        <v>0</v>
      </c>
      <c r="I2227" s="33" t="s">
        <v>32</v>
      </c>
      <c r="J2227" s="12">
        <v>0</v>
      </c>
      <c r="K2227" t="e">
        <v>#N/A</v>
      </c>
      <c r="L2227" t="e">
        <v>#N/A</v>
      </c>
      <c r="M2227" t="e">
        <v>#N/A</v>
      </c>
    </row>
    <row r="2228" spans="1:13" x14ac:dyDescent="0.2">
      <c r="A2228" s="9" t="s">
        <v>258</v>
      </c>
      <c r="B2228" s="9" t="s">
        <v>932</v>
      </c>
      <c r="C2228" s="12">
        <v>0.78</v>
      </c>
      <c r="D2228" s="12">
        <v>1.54</v>
      </c>
      <c r="E2228" s="12">
        <v>0.99</v>
      </c>
      <c r="F2228" s="12">
        <v>0.92</v>
      </c>
      <c r="G2228" s="12">
        <v>0.94</v>
      </c>
      <c r="H2228" s="9">
        <v>1</v>
      </c>
      <c r="I2228" s="33" t="s">
        <v>32</v>
      </c>
      <c r="J2228" s="12">
        <v>0</v>
      </c>
      <c r="K2228" t="s">
        <v>848</v>
      </c>
      <c r="L2228" t="s">
        <v>864</v>
      </c>
      <c r="M2228" t="s">
        <v>849</v>
      </c>
    </row>
    <row r="2229" spans="1:13" x14ac:dyDescent="0.2">
      <c r="A2229" s="9" t="s">
        <v>261</v>
      </c>
      <c r="B2229" s="9" t="s">
        <v>932</v>
      </c>
      <c r="C2229" s="12">
        <v>1.06</v>
      </c>
      <c r="D2229" s="12">
        <v>1.21</v>
      </c>
      <c r="E2229" s="12">
        <v>0.9</v>
      </c>
      <c r="F2229" s="12">
        <v>0.82</v>
      </c>
      <c r="G2229" s="12">
        <v>0.17</v>
      </c>
      <c r="H2229" s="9">
        <v>5</v>
      </c>
      <c r="I2229" s="33" t="s">
        <v>32</v>
      </c>
      <c r="J2229" s="12">
        <v>0</v>
      </c>
      <c r="K2229" t="s">
        <v>846</v>
      </c>
      <c r="L2229" t="s">
        <v>866</v>
      </c>
      <c r="M2229" t="s">
        <v>847</v>
      </c>
    </row>
    <row r="2230" spans="1:13" x14ac:dyDescent="0.2">
      <c r="A2230" s="9" t="s">
        <v>282</v>
      </c>
      <c r="B2230" s="9" t="s">
        <v>932</v>
      </c>
      <c r="C2230" s="12">
        <v>1.08</v>
      </c>
      <c r="D2230" s="12">
        <v>1.43</v>
      </c>
      <c r="E2230" s="12">
        <v>1</v>
      </c>
      <c r="F2230" s="12">
        <v>1</v>
      </c>
      <c r="G2230" s="12">
        <v>0.92</v>
      </c>
      <c r="H2230" s="9">
        <v>3</v>
      </c>
      <c r="I2230" s="33" t="s">
        <v>32</v>
      </c>
      <c r="J2230" s="12">
        <v>0</v>
      </c>
      <c r="K2230" t="s">
        <v>851</v>
      </c>
      <c r="L2230" t="s">
        <v>865</v>
      </c>
      <c r="M2230" t="s">
        <v>852</v>
      </c>
    </row>
    <row r="2231" spans="1:13" x14ac:dyDescent="0.2">
      <c r="A2231" s="9" t="s">
        <v>284</v>
      </c>
      <c r="B2231" s="9" t="s">
        <v>932</v>
      </c>
      <c r="C2231" s="12">
        <v>1.53</v>
      </c>
      <c r="D2231" s="12">
        <v>1.49</v>
      </c>
      <c r="E2231" s="12">
        <v>1</v>
      </c>
      <c r="F2231" s="12">
        <v>1</v>
      </c>
      <c r="G2231" s="12">
        <v>0.98</v>
      </c>
      <c r="H2231" s="9">
        <v>25</v>
      </c>
      <c r="I2231" s="33" t="s">
        <v>32</v>
      </c>
      <c r="J2231" s="12">
        <v>0</v>
      </c>
      <c r="K2231" t="s">
        <v>846</v>
      </c>
      <c r="L2231" t="s">
        <v>864</v>
      </c>
      <c r="M2231" t="s">
        <v>850</v>
      </c>
    </row>
    <row r="2232" spans="1:13" x14ac:dyDescent="0.2">
      <c r="A2232" s="9" t="s">
        <v>287</v>
      </c>
      <c r="B2232" s="9" t="s">
        <v>932</v>
      </c>
      <c r="C2232" s="12">
        <v>0.89</v>
      </c>
      <c r="D2232" s="12">
        <v>1.1399999999999999</v>
      </c>
      <c r="E2232" s="12">
        <v>0.98</v>
      </c>
      <c r="F2232" s="12">
        <v>1</v>
      </c>
      <c r="G2232" s="12">
        <v>0.9</v>
      </c>
      <c r="H2232" s="9">
        <v>3</v>
      </c>
      <c r="I2232" s="33" t="s">
        <v>32</v>
      </c>
      <c r="J2232" s="12">
        <v>0</v>
      </c>
      <c r="K2232" t="s">
        <v>846</v>
      </c>
      <c r="L2232" t="s">
        <v>865</v>
      </c>
      <c r="M2232" t="s">
        <v>850</v>
      </c>
    </row>
    <row r="2233" spans="1:13" x14ac:dyDescent="0.2">
      <c r="A2233" s="9" t="s">
        <v>289</v>
      </c>
      <c r="B2233" s="9" t="s">
        <v>932</v>
      </c>
      <c r="C2233" s="12">
        <v>1.03</v>
      </c>
      <c r="D2233" s="12">
        <v>1.1100000000000001</v>
      </c>
      <c r="E2233" s="12">
        <v>1</v>
      </c>
      <c r="F2233" s="12">
        <v>1</v>
      </c>
      <c r="G2233" s="12">
        <v>1</v>
      </c>
      <c r="H2233" s="9">
        <v>18</v>
      </c>
      <c r="I2233" s="33" t="s">
        <v>32</v>
      </c>
      <c r="J2233" s="12">
        <v>0</v>
      </c>
      <c r="K2233" t="s">
        <v>846</v>
      </c>
      <c r="L2233" t="s">
        <v>864</v>
      </c>
      <c r="M2233" t="s">
        <v>849</v>
      </c>
    </row>
    <row r="2234" spans="1:13" x14ac:dyDescent="0.2">
      <c r="A2234" s="9" t="s">
        <v>291</v>
      </c>
      <c r="B2234" s="9" t="s">
        <v>932</v>
      </c>
      <c r="C2234" s="12">
        <v>1.03</v>
      </c>
      <c r="D2234" s="12">
        <v>0.93</v>
      </c>
      <c r="E2234" s="12">
        <v>0.96</v>
      </c>
      <c r="F2234" s="12">
        <v>0.76</v>
      </c>
      <c r="G2234" s="12">
        <v>0.89</v>
      </c>
      <c r="H2234" s="9">
        <v>10</v>
      </c>
      <c r="I2234" s="33" t="s">
        <v>32</v>
      </c>
      <c r="J2234" s="12">
        <v>0</v>
      </c>
      <c r="K2234" t="s">
        <v>846</v>
      </c>
      <c r="L2234" t="s">
        <v>865</v>
      </c>
      <c r="M2234" t="s">
        <v>190</v>
      </c>
    </row>
    <row r="2235" spans="1:13" x14ac:dyDescent="0.2">
      <c r="A2235" s="9" t="s">
        <v>299</v>
      </c>
      <c r="B2235" s="9" t="s">
        <v>932</v>
      </c>
      <c r="C2235" s="12">
        <v>0.55000000000000004</v>
      </c>
      <c r="D2235" s="12">
        <v>1.08</v>
      </c>
      <c r="E2235" s="12">
        <v>1</v>
      </c>
      <c r="F2235" s="12">
        <v>1</v>
      </c>
      <c r="G2235" s="12">
        <v>1</v>
      </c>
      <c r="H2235" s="9">
        <v>6</v>
      </c>
      <c r="I2235" s="33" t="s">
        <v>32</v>
      </c>
      <c r="J2235" s="12">
        <v>0</v>
      </c>
      <c r="K2235" t="s">
        <v>848</v>
      </c>
      <c r="L2235" t="s">
        <v>865</v>
      </c>
      <c r="M2235" t="s">
        <v>850</v>
      </c>
    </row>
    <row r="2236" spans="1:13" x14ac:dyDescent="0.2">
      <c r="A2236" s="9" t="s">
        <v>302</v>
      </c>
      <c r="B2236" s="9" t="s">
        <v>932</v>
      </c>
      <c r="C2236" s="12">
        <v>1.21</v>
      </c>
      <c r="D2236" s="12">
        <v>1.03</v>
      </c>
      <c r="E2236" s="12">
        <v>1</v>
      </c>
      <c r="F2236" s="12">
        <v>0.98</v>
      </c>
      <c r="G2236" s="12">
        <v>1</v>
      </c>
      <c r="H2236" s="9">
        <v>8</v>
      </c>
      <c r="I2236" s="33" t="s">
        <v>32</v>
      </c>
      <c r="J2236" s="12">
        <v>0</v>
      </c>
      <c r="K2236" t="s">
        <v>846</v>
      </c>
      <c r="L2236" t="s">
        <v>865</v>
      </c>
      <c r="M2236" t="s">
        <v>849</v>
      </c>
    </row>
    <row r="2237" spans="1:13" x14ac:dyDescent="0.2">
      <c r="A2237" s="9" t="s">
        <v>323</v>
      </c>
      <c r="B2237" s="9" t="s">
        <v>932</v>
      </c>
      <c r="C2237" s="12">
        <v>0.99</v>
      </c>
      <c r="D2237" s="12">
        <v>0.99</v>
      </c>
      <c r="E2237" s="12">
        <v>0.91</v>
      </c>
      <c r="F2237" s="12">
        <v>0.98</v>
      </c>
      <c r="G2237" s="12">
        <v>0.75</v>
      </c>
      <c r="H2237" s="9">
        <v>7</v>
      </c>
      <c r="I2237" s="33" t="s">
        <v>32</v>
      </c>
      <c r="J2237" s="12">
        <v>0</v>
      </c>
      <c r="K2237" t="s">
        <v>846</v>
      </c>
      <c r="L2237" t="s">
        <v>865</v>
      </c>
      <c r="M2237" t="s">
        <v>190</v>
      </c>
    </row>
    <row r="2238" spans="1:13" x14ac:dyDescent="0.2">
      <c r="A2238" s="9" t="s">
        <v>938</v>
      </c>
      <c r="B2238" s="9" t="s">
        <v>932</v>
      </c>
      <c r="C2238" s="12">
        <v>0</v>
      </c>
      <c r="D2238" s="12">
        <v>0</v>
      </c>
      <c r="E2238" s="12">
        <v>0</v>
      </c>
      <c r="F2238" s="12">
        <v>0</v>
      </c>
      <c r="G2238" s="12">
        <v>0</v>
      </c>
      <c r="H2238" s="9">
        <v>0</v>
      </c>
      <c r="I2238" s="33" t="s">
        <v>32</v>
      </c>
      <c r="J2238" s="12">
        <v>0</v>
      </c>
      <c r="K2238" t="e">
        <v>#N/A</v>
      </c>
      <c r="L2238" t="e">
        <v>#N/A</v>
      </c>
      <c r="M2238" t="e">
        <v>#N/A</v>
      </c>
    </row>
    <row r="2239" spans="1:13" x14ac:dyDescent="0.2">
      <c r="A2239" s="9" t="s">
        <v>939</v>
      </c>
      <c r="B2239" s="9" t="s">
        <v>932</v>
      </c>
      <c r="C2239" s="12">
        <v>0</v>
      </c>
      <c r="D2239" s="12">
        <v>0.57999999999999996</v>
      </c>
      <c r="E2239" s="12">
        <v>0</v>
      </c>
      <c r="F2239" s="12">
        <v>0</v>
      </c>
      <c r="G2239" s="12">
        <v>0</v>
      </c>
      <c r="H2239" s="9">
        <v>0</v>
      </c>
      <c r="I2239" s="33" t="s">
        <v>32</v>
      </c>
      <c r="J2239" s="12">
        <v>0</v>
      </c>
      <c r="K2239" t="e">
        <v>#N/A</v>
      </c>
      <c r="L2239" t="e">
        <v>#N/A</v>
      </c>
      <c r="M2239" t="e">
        <v>#N/A</v>
      </c>
    </row>
    <row r="2240" spans="1:13" x14ac:dyDescent="0.2">
      <c r="A2240" s="9" t="s">
        <v>327</v>
      </c>
      <c r="B2240" s="9" t="s">
        <v>932</v>
      </c>
      <c r="C2240" s="12">
        <v>0.97</v>
      </c>
      <c r="D2240" s="12">
        <v>1.48</v>
      </c>
      <c r="E2240" s="12">
        <v>0.95</v>
      </c>
      <c r="F2240" s="12">
        <v>0.68</v>
      </c>
      <c r="G2240" s="12">
        <v>0.8</v>
      </c>
      <c r="H2240" s="9">
        <v>0</v>
      </c>
      <c r="I2240" s="33" t="s">
        <v>32</v>
      </c>
      <c r="J2240" s="12">
        <v>0</v>
      </c>
      <c r="K2240" t="s">
        <v>851</v>
      </c>
      <c r="L2240" t="s">
        <v>865</v>
      </c>
      <c r="M2240" t="s">
        <v>849</v>
      </c>
    </row>
    <row r="2241" spans="1:13" x14ac:dyDescent="0.2">
      <c r="A2241" s="9" t="s">
        <v>338</v>
      </c>
      <c r="B2241" s="9" t="s">
        <v>932</v>
      </c>
      <c r="C2241" s="12">
        <v>1.0900000000000001</v>
      </c>
      <c r="D2241" s="12">
        <v>1.1200000000000001</v>
      </c>
      <c r="E2241" s="12">
        <v>1</v>
      </c>
      <c r="F2241" s="12">
        <v>1</v>
      </c>
      <c r="G2241" s="12">
        <v>0.83</v>
      </c>
      <c r="H2241" s="9">
        <v>4</v>
      </c>
      <c r="I2241" s="33" t="s">
        <v>32</v>
      </c>
      <c r="J2241" s="12">
        <v>0</v>
      </c>
      <c r="K2241" t="s">
        <v>846</v>
      </c>
      <c r="L2241" t="s">
        <v>865</v>
      </c>
      <c r="M2241" t="s">
        <v>849</v>
      </c>
    </row>
    <row r="2242" spans="1:13" x14ac:dyDescent="0.2">
      <c r="A2242" s="9" t="s">
        <v>365</v>
      </c>
      <c r="B2242" s="9" t="s">
        <v>932</v>
      </c>
      <c r="C2242" s="12">
        <v>1.1499999999999999</v>
      </c>
      <c r="D2242" s="12">
        <v>1.24</v>
      </c>
      <c r="E2242" s="12">
        <v>1</v>
      </c>
      <c r="F2242" s="12">
        <v>1</v>
      </c>
      <c r="G2242" s="12">
        <v>0.5</v>
      </c>
      <c r="H2242" s="9">
        <v>6</v>
      </c>
      <c r="I2242" s="33" t="s">
        <v>32</v>
      </c>
      <c r="J2242" s="12">
        <v>0</v>
      </c>
      <c r="K2242" t="s">
        <v>846</v>
      </c>
      <c r="L2242" t="s">
        <v>865</v>
      </c>
      <c r="M2242" t="s">
        <v>850</v>
      </c>
    </row>
    <row r="2243" spans="1:13" x14ac:dyDescent="0.2">
      <c r="A2243" s="9" t="s">
        <v>368</v>
      </c>
      <c r="B2243" s="9" t="s">
        <v>932</v>
      </c>
      <c r="C2243" s="12">
        <v>1.22</v>
      </c>
      <c r="D2243" s="12">
        <v>1.1200000000000001</v>
      </c>
      <c r="E2243" s="12">
        <v>0.99</v>
      </c>
      <c r="F2243" s="12">
        <v>0.67</v>
      </c>
      <c r="G2243" s="12">
        <v>0.67</v>
      </c>
      <c r="H2243" s="9">
        <v>20</v>
      </c>
      <c r="I2243" s="33" t="s">
        <v>32</v>
      </c>
      <c r="J2243" s="12">
        <v>0</v>
      </c>
      <c r="K2243" t="s">
        <v>846</v>
      </c>
      <c r="L2243" t="s">
        <v>864</v>
      </c>
      <c r="M2243" t="s">
        <v>849</v>
      </c>
    </row>
    <row r="2244" spans="1:13" x14ac:dyDescent="0.2">
      <c r="A2244" s="9" t="s">
        <v>369</v>
      </c>
      <c r="B2244" s="9" t="s">
        <v>932</v>
      </c>
      <c r="C2244" s="12">
        <v>1.17</v>
      </c>
      <c r="D2244" s="12">
        <v>1.4</v>
      </c>
      <c r="E2244" s="12">
        <v>0.98</v>
      </c>
      <c r="F2244" s="12">
        <v>1</v>
      </c>
      <c r="G2244" s="12">
        <v>1</v>
      </c>
      <c r="H2244" s="9">
        <v>6</v>
      </c>
      <c r="I2244" s="33" t="s">
        <v>32</v>
      </c>
      <c r="J2244" s="12">
        <v>0</v>
      </c>
      <c r="K2244" t="s">
        <v>846</v>
      </c>
      <c r="L2244" t="s">
        <v>865</v>
      </c>
      <c r="M2244" t="s">
        <v>852</v>
      </c>
    </row>
    <row r="2245" spans="1:13" x14ac:dyDescent="0.2">
      <c r="A2245" s="9" t="s">
        <v>370</v>
      </c>
      <c r="B2245" s="9" t="s">
        <v>932</v>
      </c>
      <c r="C2245" s="12">
        <v>0.98</v>
      </c>
      <c r="D2245" s="12">
        <v>1.18</v>
      </c>
      <c r="E2245" s="12">
        <v>0.9</v>
      </c>
      <c r="F2245" s="12">
        <v>0.85</v>
      </c>
      <c r="G2245" s="12">
        <v>0.79</v>
      </c>
      <c r="H2245" s="9">
        <v>6</v>
      </c>
      <c r="I2245" s="33" t="s">
        <v>32</v>
      </c>
      <c r="J2245" s="12">
        <v>0</v>
      </c>
      <c r="K2245" t="s">
        <v>846</v>
      </c>
      <c r="L2245" t="s">
        <v>865</v>
      </c>
      <c r="M2245" t="s">
        <v>850</v>
      </c>
    </row>
    <row r="2246" spans="1:13" x14ac:dyDescent="0.2">
      <c r="A2246" s="9" t="s">
        <v>372</v>
      </c>
      <c r="B2246" s="9" t="s">
        <v>932</v>
      </c>
      <c r="C2246" s="12">
        <v>0.71</v>
      </c>
      <c r="D2246" s="12">
        <v>1.1000000000000001</v>
      </c>
      <c r="E2246" s="12">
        <v>0.98</v>
      </c>
      <c r="F2246" s="12">
        <v>1</v>
      </c>
      <c r="G2246" s="12">
        <v>1</v>
      </c>
      <c r="H2246" s="9">
        <v>0</v>
      </c>
      <c r="I2246" s="33" t="s">
        <v>32</v>
      </c>
      <c r="J2246" s="12">
        <v>0</v>
      </c>
      <c r="K2246" t="s">
        <v>848</v>
      </c>
      <c r="L2246" t="s">
        <v>865</v>
      </c>
      <c r="M2246" t="s">
        <v>849</v>
      </c>
    </row>
    <row r="2247" spans="1:13" x14ac:dyDescent="0.2">
      <c r="A2247" s="9" t="s">
        <v>374</v>
      </c>
      <c r="B2247" s="9" t="s">
        <v>932</v>
      </c>
      <c r="C2247" s="12">
        <v>0.49</v>
      </c>
      <c r="D2247" s="12">
        <v>0.55000000000000004</v>
      </c>
      <c r="E2247" s="12">
        <v>0.85</v>
      </c>
      <c r="F2247" s="12">
        <v>0.77</v>
      </c>
      <c r="G2247" s="12">
        <v>0.47</v>
      </c>
      <c r="H2247" s="9">
        <v>8</v>
      </c>
      <c r="I2247" s="33" t="s">
        <v>32</v>
      </c>
      <c r="J2247" s="12">
        <v>0</v>
      </c>
      <c r="K2247" t="s">
        <v>846</v>
      </c>
      <c r="L2247" t="s">
        <v>864</v>
      </c>
      <c r="M2247" t="s">
        <v>852</v>
      </c>
    </row>
    <row r="2248" spans="1:13" x14ac:dyDescent="0.2">
      <c r="A2248" s="9" t="s">
        <v>378</v>
      </c>
      <c r="B2248" s="9" t="s">
        <v>932</v>
      </c>
      <c r="C2248" s="12">
        <v>1.56</v>
      </c>
      <c r="D2248" s="12">
        <v>1.43</v>
      </c>
      <c r="E2248" s="12">
        <v>0.97</v>
      </c>
      <c r="F2248" s="12">
        <v>0.95</v>
      </c>
      <c r="G2248" s="12">
        <v>0.94</v>
      </c>
      <c r="H2248" s="9">
        <v>5</v>
      </c>
      <c r="I2248" s="33" t="s">
        <v>32</v>
      </c>
      <c r="J2248" s="12">
        <v>0</v>
      </c>
      <c r="K2248" t="s">
        <v>846</v>
      </c>
      <c r="L2248" t="s">
        <v>865</v>
      </c>
      <c r="M2248" t="s">
        <v>852</v>
      </c>
    </row>
    <row r="2249" spans="1:13" x14ac:dyDescent="0.2">
      <c r="A2249" s="9" t="s">
        <v>380</v>
      </c>
      <c r="B2249" s="9" t="s">
        <v>932</v>
      </c>
      <c r="C2249" s="12">
        <v>1.22</v>
      </c>
      <c r="D2249" s="12">
        <v>1.2</v>
      </c>
      <c r="E2249" s="12">
        <v>0.98</v>
      </c>
      <c r="F2249" s="12">
        <v>0.63</v>
      </c>
      <c r="G2249" s="12">
        <v>0</v>
      </c>
      <c r="H2249" s="9">
        <v>4</v>
      </c>
      <c r="I2249" s="33" t="s">
        <v>32</v>
      </c>
      <c r="J2249" s="12">
        <v>0</v>
      </c>
      <c r="K2249" t="s">
        <v>846</v>
      </c>
      <c r="L2249" t="s">
        <v>865</v>
      </c>
      <c r="M2249" t="s">
        <v>849</v>
      </c>
    </row>
    <row r="2250" spans="1:13" x14ac:dyDescent="0.2">
      <c r="A2250" s="9" t="s">
        <v>381</v>
      </c>
      <c r="B2250" s="9" t="s">
        <v>932</v>
      </c>
      <c r="C2250" s="12">
        <v>1.1499999999999999</v>
      </c>
      <c r="D2250" s="12">
        <v>0.98</v>
      </c>
      <c r="E2250" s="12">
        <v>1</v>
      </c>
      <c r="F2250" s="12">
        <v>1</v>
      </c>
      <c r="G2250" s="12">
        <v>1</v>
      </c>
      <c r="H2250" s="9">
        <v>5</v>
      </c>
      <c r="I2250" s="33" t="s">
        <v>32</v>
      </c>
      <c r="J2250" s="12">
        <v>0</v>
      </c>
      <c r="K2250" t="s">
        <v>846</v>
      </c>
      <c r="L2250" t="s">
        <v>865</v>
      </c>
      <c r="M2250" t="s">
        <v>849</v>
      </c>
    </row>
    <row r="2251" spans="1:13" x14ac:dyDescent="0.2">
      <c r="A2251" s="9" t="s">
        <v>388</v>
      </c>
      <c r="B2251" s="9" t="s">
        <v>932</v>
      </c>
      <c r="C2251" s="12">
        <v>1.03</v>
      </c>
      <c r="D2251" s="12">
        <v>1.1000000000000001</v>
      </c>
      <c r="E2251" s="12">
        <v>1</v>
      </c>
      <c r="F2251" s="12">
        <v>1</v>
      </c>
      <c r="G2251" s="12">
        <v>0.89</v>
      </c>
      <c r="H2251" s="9">
        <v>0</v>
      </c>
      <c r="I2251" s="33" t="s">
        <v>32</v>
      </c>
      <c r="J2251" s="12">
        <v>0</v>
      </c>
      <c r="K2251" t="s">
        <v>846</v>
      </c>
      <c r="L2251" t="s">
        <v>865</v>
      </c>
      <c r="M2251" t="s">
        <v>850</v>
      </c>
    </row>
    <row r="2252" spans="1:13" x14ac:dyDescent="0.2">
      <c r="A2252" s="9" t="s">
        <v>392</v>
      </c>
      <c r="B2252" s="9" t="s">
        <v>932</v>
      </c>
      <c r="C2252" s="12">
        <v>0.94</v>
      </c>
      <c r="D2252" s="12">
        <v>1.23</v>
      </c>
      <c r="E2252" s="12">
        <v>1</v>
      </c>
      <c r="F2252" s="12">
        <v>1</v>
      </c>
      <c r="G2252" s="12">
        <v>1</v>
      </c>
      <c r="H2252" s="9">
        <v>0</v>
      </c>
      <c r="I2252" s="33" t="s">
        <v>32</v>
      </c>
      <c r="J2252" s="12">
        <v>0</v>
      </c>
      <c r="K2252" t="s">
        <v>851</v>
      </c>
      <c r="L2252" t="s">
        <v>865</v>
      </c>
      <c r="M2252" t="s">
        <v>847</v>
      </c>
    </row>
    <row r="2253" spans="1:13" x14ac:dyDescent="0.2">
      <c r="A2253" s="9" t="s">
        <v>395</v>
      </c>
      <c r="B2253" s="9" t="s">
        <v>932</v>
      </c>
      <c r="C2253" s="12">
        <v>0.95</v>
      </c>
      <c r="D2253" s="12">
        <v>0.86</v>
      </c>
      <c r="E2253" s="12">
        <v>0.97</v>
      </c>
      <c r="F2253" s="12">
        <v>0.99</v>
      </c>
      <c r="G2253" s="12">
        <v>1</v>
      </c>
      <c r="H2253" s="9">
        <v>12</v>
      </c>
      <c r="I2253" s="33" t="s">
        <v>32</v>
      </c>
      <c r="J2253" s="12">
        <v>0</v>
      </c>
      <c r="K2253" t="s">
        <v>846</v>
      </c>
      <c r="L2253" t="s">
        <v>864</v>
      </c>
      <c r="M2253" t="s">
        <v>850</v>
      </c>
    </row>
    <row r="2254" spans="1:13" x14ac:dyDescent="0.2">
      <c r="A2254" s="9" t="s">
        <v>403</v>
      </c>
      <c r="B2254" s="9" t="s">
        <v>932</v>
      </c>
      <c r="C2254" s="12">
        <v>1.53</v>
      </c>
      <c r="D2254" s="12">
        <v>1.29</v>
      </c>
      <c r="E2254" s="12">
        <v>0.99</v>
      </c>
      <c r="F2254" s="12">
        <v>0.95</v>
      </c>
      <c r="G2254" s="12">
        <v>0</v>
      </c>
      <c r="H2254" s="9">
        <v>12</v>
      </c>
      <c r="I2254" s="33" t="s">
        <v>32</v>
      </c>
      <c r="J2254" s="12">
        <v>0</v>
      </c>
      <c r="K2254" t="s">
        <v>846</v>
      </c>
      <c r="L2254" t="s">
        <v>866</v>
      </c>
      <c r="M2254" t="s">
        <v>849</v>
      </c>
    </row>
    <row r="2255" spans="1:13" x14ac:dyDescent="0.2">
      <c r="A2255" s="9" t="s">
        <v>940</v>
      </c>
      <c r="B2255" s="9" t="s">
        <v>932</v>
      </c>
      <c r="C2255" s="12">
        <v>0</v>
      </c>
      <c r="D2255" s="12">
        <v>0.21</v>
      </c>
      <c r="E2255" s="12">
        <v>0</v>
      </c>
      <c r="F2255" s="12">
        <v>0</v>
      </c>
      <c r="G2255" s="12">
        <v>0</v>
      </c>
      <c r="H2255" s="9">
        <v>0</v>
      </c>
      <c r="I2255" s="33" t="s">
        <v>32</v>
      </c>
      <c r="J2255" s="12">
        <v>0</v>
      </c>
      <c r="K2255" t="e">
        <v>#N/A</v>
      </c>
      <c r="L2255" t="e">
        <v>#N/A</v>
      </c>
      <c r="M2255" t="e">
        <v>#N/A</v>
      </c>
    </row>
    <row r="2256" spans="1:13" x14ac:dyDescent="0.2">
      <c r="A2256" s="9" t="s">
        <v>409</v>
      </c>
      <c r="B2256" s="9" t="s">
        <v>932</v>
      </c>
      <c r="C2256" s="12">
        <v>0.96</v>
      </c>
      <c r="D2256" s="12">
        <v>1.26</v>
      </c>
      <c r="E2256" s="12">
        <v>1</v>
      </c>
      <c r="F2256" s="12">
        <v>1</v>
      </c>
      <c r="G2256" s="12">
        <v>0.6</v>
      </c>
      <c r="H2256" s="9">
        <v>0</v>
      </c>
      <c r="I2256" s="33" t="s">
        <v>32</v>
      </c>
      <c r="J2256" s="12">
        <v>0</v>
      </c>
      <c r="K2256" t="s">
        <v>851</v>
      </c>
      <c r="L2256" t="s">
        <v>865</v>
      </c>
      <c r="M2256" t="s">
        <v>852</v>
      </c>
    </row>
    <row r="2257" spans="1:13" x14ac:dyDescent="0.2">
      <c r="A2257" s="9" t="s">
        <v>412</v>
      </c>
      <c r="B2257" s="9" t="s">
        <v>932</v>
      </c>
      <c r="C2257" s="12">
        <v>0.98</v>
      </c>
      <c r="D2257" s="12">
        <v>0.92</v>
      </c>
      <c r="E2257" s="12">
        <v>0.97</v>
      </c>
      <c r="F2257" s="12">
        <v>0.94</v>
      </c>
      <c r="G2257" s="12">
        <v>0.63</v>
      </c>
      <c r="H2257" s="9">
        <v>8</v>
      </c>
      <c r="I2257" s="33" t="s">
        <v>32</v>
      </c>
      <c r="J2257" s="12">
        <v>0</v>
      </c>
      <c r="K2257" t="s">
        <v>846</v>
      </c>
      <c r="L2257" t="s">
        <v>864</v>
      </c>
      <c r="M2257" t="s">
        <v>850</v>
      </c>
    </row>
    <row r="2258" spans="1:13" x14ac:dyDescent="0.2">
      <c r="A2258" s="9" t="s">
        <v>24</v>
      </c>
      <c r="B2258" s="9" t="s">
        <v>932</v>
      </c>
      <c r="C2258" s="12">
        <v>1.01</v>
      </c>
      <c r="D2258" s="12">
        <v>1.01</v>
      </c>
      <c r="E2258" s="12">
        <v>1</v>
      </c>
      <c r="F2258" s="12">
        <v>0.97</v>
      </c>
      <c r="G2258" s="12">
        <v>0.88</v>
      </c>
      <c r="H2258" s="9">
        <v>14</v>
      </c>
      <c r="I2258" s="33" t="s">
        <v>36</v>
      </c>
      <c r="J2258" s="12">
        <v>0</v>
      </c>
      <c r="K2258" t="s">
        <v>846</v>
      </c>
      <c r="L2258" t="s">
        <v>864</v>
      </c>
      <c r="M2258" t="s">
        <v>847</v>
      </c>
    </row>
    <row r="2259" spans="1:13" x14ac:dyDescent="0.2">
      <c r="A2259" s="9" t="s">
        <v>97</v>
      </c>
      <c r="B2259" s="9" t="s">
        <v>932</v>
      </c>
      <c r="C2259" s="12">
        <v>0.82</v>
      </c>
      <c r="D2259" s="12">
        <v>1.04</v>
      </c>
      <c r="E2259" s="12">
        <v>0.95</v>
      </c>
      <c r="F2259" s="12">
        <v>0.77</v>
      </c>
      <c r="G2259" s="12">
        <v>0.92</v>
      </c>
      <c r="H2259" s="9">
        <v>8</v>
      </c>
      <c r="I2259" s="33" t="s">
        <v>36</v>
      </c>
      <c r="J2259" s="12">
        <v>0</v>
      </c>
      <c r="K2259" t="s">
        <v>846</v>
      </c>
      <c r="L2259" t="s">
        <v>866</v>
      </c>
      <c r="M2259" t="s">
        <v>190</v>
      </c>
    </row>
    <row r="2260" spans="1:13" x14ac:dyDescent="0.2">
      <c r="A2260" s="9" t="s">
        <v>192</v>
      </c>
      <c r="B2260" s="9" t="s">
        <v>932</v>
      </c>
      <c r="C2260" s="12">
        <v>0.83</v>
      </c>
      <c r="D2260" s="12">
        <v>0.86</v>
      </c>
      <c r="E2260" s="12">
        <v>1</v>
      </c>
      <c r="F2260" s="12">
        <v>0.96</v>
      </c>
      <c r="G2260" s="12">
        <v>0.74</v>
      </c>
      <c r="H2260" s="9">
        <v>15</v>
      </c>
      <c r="I2260" s="33" t="s">
        <v>36</v>
      </c>
      <c r="J2260" s="12">
        <v>0</v>
      </c>
      <c r="K2260" t="s">
        <v>846</v>
      </c>
      <c r="L2260" t="s">
        <v>865</v>
      </c>
      <c r="M2260" t="s">
        <v>850</v>
      </c>
    </row>
    <row r="2261" spans="1:13" x14ac:dyDescent="0.2">
      <c r="A2261" s="9" t="s">
        <v>941</v>
      </c>
      <c r="B2261" s="9" t="s">
        <v>932</v>
      </c>
      <c r="C2261" s="12">
        <v>0.03</v>
      </c>
      <c r="D2261" s="12">
        <v>0.72</v>
      </c>
      <c r="E2261" s="12">
        <v>1</v>
      </c>
      <c r="F2261" s="12">
        <v>1</v>
      </c>
      <c r="G2261" s="12">
        <v>0</v>
      </c>
      <c r="H2261" s="9">
        <v>0</v>
      </c>
      <c r="I2261" s="33" t="s">
        <v>36</v>
      </c>
      <c r="J2261" s="12">
        <v>0</v>
      </c>
      <c r="K2261" t="e">
        <v>#N/A</v>
      </c>
      <c r="L2261" t="e">
        <v>#N/A</v>
      </c>
      <c r="M2261" t="e">
        <v>#N/A</v>
      </c>
    </row>
    <row r="2262" spans="1:13" x14ac:dyDescent="0.2">
      <c r="A2262" s="9" t="s">
        <v>199</v>
      </c>
      <c r="B2262" s="9" t="s">
        <v>932</v>
      </c>
      <c r="C2262" s="12">
        <v>0.88</v>
      </c>
      <c r="D2262" s="12">
        <v>0.86</v>
      </c>
      <c r="E2262" s="12">
        <v>1</v>
      </c>
      <c r="F2262" s="12">
        <v>0.98</v>
      </c>
      <c r="G2262" s="12">
        <v>0.86</v>
      </c>
      <c r="H2262" s="9">
        <v>8</v>
      </c>
      <c r="I2262" s="33" t="s">
        <v>36</v>
      </c>
      <c r="J2262" s="12">
        <v>0</v>
      </c>
      <c r="K2262" t="s">
        <v>846</v>
      </c>
      <c r="L2262" t="s">
        <v>864</v>
      </c>
      <c r="M2262" t="s">
        <v>850</v>
      </c>
    </row>
    <row r="2263" spans="1:13" x14ac:dyDescent="0.2">
      <c r="A2263" s="9" t="s">
        <v>205</v>
      </c>
      <c r="B2263" s="9" t="s">
        <v>932</v>
      </c>
      <c r="C2263" s="12">
        <v>0.84</v>
      </c>
      <c r="D2263" s="12">
        <v>1.08</v>
      </c>
      <c r="E2263" s="12">
        <v>0.99</v>
      </c>
      <c r="F2263" s="12">
        <v>0.85</v>
      </c>
      <c r="G2263" s="12">
        <v>0.71</v>
      </c>
      <c r="H2263" s="9">
        <v>1</v>
      </c>
      <c r="I2263" s="33" t="s">
        <v>36</v>
      </c>
      <c r="J2263" s="12">
        <v>0</v>
      </c>
      <c r="K2263" t="s">
        <v>851</v>
      </c>
      <c r="L2263" t="s">
        <v>864</v>
      </c>
      <c r="M2263" t="s">
        <v>847</v>
      </c>
    </row>
    <row r="2264" spans="1:13" x14ac:dyDescent="0.2">
      <c r="A2264" s="9" t="s">
        <v>206</v>
      </c>
      <c r="B2264" s="9" t="s">
        <v>932</v>
      </c>
      <c r="C2264" s="12">
        <v>1.1000000000000001</v>
      </c>
      <c r="D2264" s="12">
        <v>1.02</v>
      </c>
      <c r="E2264" s="12">
        <v>0.99</v>
      </c>
      <c r="F2264" s="12">
        <v>0.73</v>
      </c>
      <c r="G2264" s="12">
        <v>0.84</v>
      </c>
      <c r="H2264" s="9">
        <v>14</v>
      </c>
      <c r="I2264" s="33" t="s">
        <v>36</v>
      </c>
      <c r="J2264" s="12">
        <v>0</v>
      </c>
      <c r="K2264" t="s">
        <v>846</v>
      </c>
      <c r="L2264" t="s">
        <v>864</v>
      </c>
      <c r="M2264" t="s">
        <v>847</v>
      </c>
    </row>
    <row r="2265" spans="1:13" x14ac:dyDescent="0.2">
      <c r="A2265" s="9" t="s">
        <v>239</v>
      </c>
      <c r="B2265" s="9" t="s">
        <v>932</v>
      </c>
      <c r="C2265" s="12">
        <v>0.93</v>
      </c>
      <c r="D2265" s="12">
        <v>1.21</v>
      </c>
      <c r="E2265" s="12">
        <v>1</v>
      </c>
      <c r="F2265" s="12">
        <v>1</v>
      </c>
      <c r="G2265" s="12">
        <v>1</v>
      </c>
      <c r="H2265" s="9">
        <v>4</v>
      </c>
      <c r="I2265" s="33" t="s">
        <v>36</v>
      </c>
      <c r="J2265" s="12">
        <v>0</v>
      </c>
      <c r="K2265" t="s">
        <v>848</v>
      </c>
      <c r="L2265" t="s">
        <v>865</v>
      </c>
      <c r="M2265" t="s">
        <v>850</v>
      </c>
    </row>
    <row r="2266" spans="1:13" x14ac:dyDescent="0.2">
      <c r="A2266" s="9" t="s">
        <v>318</v>
      </c>
      <c r="B2266" s="9" t="s">
        <v>932</v>
      </c>
      <c r="C2266" s="12">
        <v>1.04</v>
      </c>
      <c r="D2266" s="12">
        <v>1.05</v>
      </c>
      <c r="E2266" s="12">
        <v>1</v>
      </c>
      <c r="F2266" s="12">
        <v>0.94</v>
      </c>
      <c r="G2266" s="12">
        <v>0.59</v>
      </c>
      <c r="H2266" s="9">
        <v>2</v>
      </c>
      <c r="I2266" s="33" t="s">
        <v>36</v>
      </c>
      <c r="J2266" s="12">
        <v>0</v>
      </c>
      <c r="K2266" t="s">
        <v>846</v>
      </c>
      <c r="L2266" t="s">
        <v>864</v>
      </c>
      <c r="M2266" t="s">
        <v>849</v>
      </c>
    </row>
    <row r="2267" spans="1:13" x14ac:dyDescent="0.2">
      <c r="A2267" s="9" t="s">
        <v>333</v>
      </c>
      <c r="B2267" s="9" t="s">
        <v>932</v>
      </c>
      <c r="C2267" s="12">
        <v>0.96</v>
      </c>
      <c r="D2267" s="12">
        <v>0.94</v>
      </c>
      <c r="E2267" s="12">
        <v>0.96</v>
      </c>
      <c r="F2267" s="12">
        <v>0.99</v>
      </c>
      <c r="G2267" s="12">
        <v>0.68</v>
      </c>
      <c r="H2267" s="9">
        <v>12</v>
      </c>
      <c r="I2267" s="33" t="s">
        <v>36</v>
      </c>
      <c r="J2267" s="12">
        <v>0</v>
      </c>
      <c r="K2267" t="s">
        <v>846</v>
      </c>
      <c r="L2267" t="s">
        <v>864</v>
      </c>
      <c r="M2267" t="s">
        <v>852</v>
      </c>
    </row>
    <row r="2268" spans="1:13" x14ac:dyDescent="0.2">
      <c r="A2268" s="9" t="s">
        <v>345</v>
      </c>
      <c r="B2268" s="9" t="s">
        <v>932</v>
      </c>
      <c r="C2268" s="12">
        <v>1.1599999999999999</v>
      </c>
      <c r="D2268" s="12">
        <v>1.3</v>
      </c>
      <c r="E2268" s="12">
        <v>0.97</v>
      </c>
      <c r="F2268" s="12">
        <v>1</v>
      </c>
      <c r="G2268" s="12">
        <v>0.62</v>
      </c>
      <c r="H2268" s="9">
        <v>5</v>
      </c>
      <c r="I2268" s="33" t="s">
        <v>36</v>
      </c>
      <c r="J2268" s="12">
        <v>0</v>
      </c>
      <c r="K2268" t="s">
        <v>846</v>
      </c>
      <c r="L2268" t="s">
        <v>865</v>
      </c>
      <c r="M2268" t="s">
        <v>852</v>
      </c>
    </row>
    <row r="2269" spans="1:13" x14ac:dyDescent="0.2">
      <c r="A2269" s="9" t="s">
        <v>348</v>
      </c>
      <c r="B2269" s="9" t="s">
        <v>932</v>
      </c>
      <c r="C2269" s="12">
        <v>1.08</v>
      </c>
      <c r="D2269" s="12">
        <v>1.04</v>
      </c>
      <c r="E2269" s="12">
        <v>0.98</v>
      </c>
      <c r="F2269" s="12">
        <v>0.99</v>
      </c>
      <c r="G2269" s="12">
        <v>0.91</v>
      </c>
      <c r="H2269" s="9">
        <v>12</v>
      </c>
      <c r="I2269" s="33" t="s">
        <v>36</v>
      </c>
      <c r="J2269" s="12">
        <v>0</v>
      </c>
      <c r="K2269" t="s">
        <v>846</v>
      </c>
      <c r="L2269" t="s">
        <v>864</v>
      </c>
      <c r="M2269" t="s">
        <v>849</v>
      </c>
    </row>
    <row r="2270" spans="1:13" x14ac:dyDescent="0.2">
      <c r="A2270" s="9" t="s">
        <v>371</v>
      </c>
      <c r="B2270" s="9" t="s">
        <v>932</v>
      </c>
      <c r="C2270" s="12">
        <v>0.85</v>
      </c>
      <c r="D2270" s="12">
        <v>1.03</v>
      </c>
      <c r="E2270" s="12">
        <v>0.92</v>
      </c>
      <c r="F2270" s="12">
        <v>0.83</v>
      </c>
      <c r="G2270" s="12">
        <v>0.94</v>
      </c>
      <c r="H2270" s="9">
        <v>0</v>
      </c>
      <c r="I2270" s="33" t="s">
        <v>36</v>
      </c>
      <c r="J2270" s="12">
        <v>0</v>
      </c>
      <c r="K2270" t="s">
        <v>851</v>
      </c>
      <c r="L2270" t="s">
        <v>864</v>
      </c>
      <c r="M2270" t="s">
        <v>847</v>
      </c>
    </row>
    <row r="2271" spans="1:13" x14ac:dyDescent="0.2">
      <c r="A2271" s="9" t="s">
        <v>377</v>
      </c>
      <c r="B2271" s="9" t="s">
        <v>932</v>
      </c>
      <c r="C2271" s="12">
        <v>0.68</v>
      </c>
      <c r="D2271" s="12">
        <v>1.1499999999999999</v>
      </c>
      <c r="E2271" s="12">
        <v>1</v>
      </c>
      <c r="F2271" s="12">
        <v>0.89</v>
      </c>
      <c r="G2271" s="12">
        <v>0.73</v>
      </c>
      <c r="H2271" s="9">
        <v>2</v>
      </c>
      <c r="I2271" s="33" t="s">
        <v>36</v>
      </c>
      <c r="J2271" s="12">
        <v>0</v>
      </c>
      <c r="K2271" t="s">
        <v>848</v>
      </c>
      <c r="L2271" t="s">
        <v>864</v>
      </c>
      <c r="M2271" t="s">
        <v>847</v>
      </c>
    </row>
    <row r="2272" spans="1:13" x14ac:dyDescent="0.2">
      <c r="A2272" s="9" t="s">
        <v>411</v>
      </c>
      <c r="B2272" s="9" t="s">
        <v>932</v>
      </c>
      <c r="C2272" s="12">
        <v>1.0900000000000001</v>
      </c>
      <c r="D2272" s="12">
        <v>1.23</v>
      </c>
      <c r="E2272" s="12">
        <v>1</v>
      </c>
      <c r="F2272" s="12">
        <v>0.99</v>
      </c>
      <c r="G2272" s="12">
        <v>1</v>
      </c>
      <c r="H2272" s="9">
        <v>2</v>
      </c>
      <c r="I2272" s="33" t="s">
        <v>36</v>
      </c>
      <c r="J2272" s="12">
        <v>0</v>
      </c>
      <c r="K2272" t="s">
        <v>848</v>
      </c>
      <c r="L2272" t="s">
        <v>864</v>
      </c>
      <c r="M2272" t="s">
        <v>847</v>
      </c>
    </row>
    <row r="2273" spans="1:13" x14ac:dyDescent="0.2">
      <c r="A2273" s="9" t="s">
        <v>415</v>
      </c>
      <c r="B2273" s="9" t="s">
        <v>932</v>
      </c>
      <c r="C2273" s="12">
        <v>1.08</v>
      </c>
      <c r="D2273" s="12">
        <v>1.01</v>
      </c>
      <c r="E2273" s="12">
        <v>0.99</v>
      </c>
      <c r="F2273" s="12">
        <v>0.99</v>
      </c>
      <c r="G2273" s="12">
        <v>0.81</v>
      </c>
      <c r="H2273" s="9">
        <v>18</v>
      </c>
      <c r="I2273" s="33" t="s">
        <v>36</v>
      </c>
      <c r="J2273" s="12">
        <v>0</v>
      </c>
      <c r="K2273" t="s">
        <v>846</v>
      </c>
      <c r="L2273" t="s">
        <v>864</v>
      </c>
      <c r="M2273" t="s">
        <v>847</v>
      </c>
    </row>
    <row r="2274" spans="1:13" x14ac:dyDescent="0.2">
      <c r="A2274" s="9" t="s">
        <v>902</v>
      </c>
      <c r="B2274" s="9" t="s">
        <v>932</v>
      </c>
      <c r="C2274" s="12">
        <v>0.44</v>
      </c>
      <c r="D2274" s="12">
        <v>1</v>
      </c>
      <c r="E2274" s="12">
        <v>0.89</v>
      </c>
      <c r="F2274" s="12">
        <v>0.89</v>
      </c>
      <c r="G2274" s="12">
        <v>1</v>
      </c>
      <c r="H2274" s="9">
        <v>0</v>
      </c>
      <c r="I2274" s="33" t="s">
        <v>353</v>
      </c>
      <c r="J2274" s="12">
        <v>0</v>
      </c>
      <c r="K2274" t="s">
        <v>846</v>
      </c>
      <c r="L2274" t="s">
        <v>864</v>
      </c>
      <c r="M2274" t="s">
        <v>850</v>
      </c>
    </row>
    <row r="2275" spans="1:13" x14ac:dyDescent="0.2">
      <c r="A2275" s="9" t="s">
        <v>60</v>
      </c>
      <c r="B2275" s="9" t="s">
        <v>932</v>
      </c>
      <c r="C2275" s="12">
        <v>1.04</v>
      </c>
      <c r="D2275" s="12">
        <v>1.05</v>
      </c>
      <c r="E2275" s="12">
        <v>0.98</v>
      </c>
      <c r="F2275" s="12">
        <v>0.95</v>
      </c>
      <c r="G2275" s="12">
        <v>0.44</v>
      </c>
      <c r="H2275" s="9">
        <v>17</v>
      </c>
      <c r="I2275" s="33" t="s">
        <v>45</v>
      </c>
      <c r="J2275" s="12">
        <v>0</v>
      </c>
      <c r="K2275" t="s">
        <v>846</v>
      </c>
      <c r="L2275" t="s">
        <v>864</v>
      </c>
      <c r="M2275" t="s">
        <v>847</v>
      </c>
    </row>
    <row r="2276" spans="1:13" x14ac:dyDescent="0.2">
      <c r="A2276" s="9" t="s">
        <v>65</v>
      </c>
      <c r="B2276" s="9" t="s">
        <v>932</v>
      </c>
      <c r="C2276" s="12">
        <v>0.54</v>
      </c>
      <c r="D2276" s="12">
        <v>0.99</v>
      </c>
      <c r="E2276" s="12">
        <v>0.92</v>
      </c>
      <c r="F2276" s="12">
        <v>0.76</v>
      </c>
      <c r="G2276" s="12">
        <v>0.93</v>
      </c>
      <c r="H2276" s="9">
        <v>3</v>
      </c>
      <c r="I2276" s="33" t="s">
        <v>45</v>
      </c>
      <c r="J2276" s="12">
        <v>0</v>
      </c>
      <c r="K2276" t="s">
        <v>848</v>
      </c>
      <c r="L2276" t="s">
        <v>864</v>
      </c>
      <c r="M2276" t="s">
        <v>849</v>
      </c>
    </row>
    <row r="2277" spans="1:13" x14ac:dyDescent="0.2">
      <c r="A2277" s="9" t="s">
        <v>942</v>
      </c>
      <c r="B2277" s="9" t="s">
        <v>932</v>
      </c>
      <c r="C2277" s="12">
        <v>0.13</v>
      </c>
      <c r="D2277" s="12">
        <v>0.56000000000000005</v>
      </c>
      <c r="E2277" s="12">
        <v>1</v>
      </c>
      <c r="F2277" s="12">
        <v>0</v>
      </c>
      <c r="G2277" s="12">
        <v>0</v>
      </c>
      <c r="H2277" s="9">
        <v>0</v>
      </c>
      <c r="I2277" s="33" t="s">
        <v>45</v>
      </c>
      <c r="J2277" s="12">
        <v>0</v>
      </c>
      <c r="K2277" t="e">
        <v>#N/A</v>
      </c>
      <c r="L2277" t="e">
        <v>#N/A</v>
      </c>
      <c r="M2277" t="e">
        <v>#N/A</v>
      </c>
    </row>
    <row r="2278" spans="1:13" x14ac:dyDescent="0.2">
      <c r="A2278" s="9" t="s">
        <v>116</v>
      </c>
      <c r="B2278" s="9" t="s">
        <v>932</v>
      </c>
      <c r="C2278" s="12">
        <v>1.05</v>
      </c>
      <c r="D2278" s="12">
        <v>1.03</v>
      </c>
      <c r="E2278" s="12">
        <v>0.94</v>
      </c>
      <c r="F2278" s="12">
        <v>1</v>
      </c>
      <c r="G2278" s="12">
        <v>1</v>
      </c>
      <c r="H2278" s="9">
        <v>5</v>
      </c>
      <c r="I2278" s="33" t="s">
        <v>45</v>
      </c>
      <c r="J2278" s="12">
        <v>0</v>
      </c>
      <c r="K2278" t="s">
        <v>846</v>
      </c>
      <c r="L2278" t="s">
        <v>864</v>
      </c>
      <c r="M2278" t="s">
        <v>847</v>
      </c>
    </row>
    <row r="2279" spans="1:13" x14ac:dyDescent="0.2">
      <c r="A2279" s="9" t="s">
        <v>174</v>
      </c>
      <c r="B2279" s="9" t="s">
        <v>932</v>
      </c>
      <c r="C2279" s="12">
        <v>1.03</v>
      </c>
      <c r="D2279" s="12">
        <v>0.95</v>
      </c>
      <c r="E2279" s="12">
        <v>0.96</v>
      </c>
      <c r="F2279" s="12">
        <v>0.97</v>
      </c>
      <c r="G2279" s="12">
        <v>0.5</v>
      </c>
      <c r="H2279" s="9">
        <v>14</v>
      </c>
      <c r="I2279" s="33" t="s">
        <v>45</v>
      </c>
      <c r="J2279" s="12">
        <v>0</v>
      </c>
      <c r="K2279" t="s">
        <v>846</v>
      </c>
      <c r="L2279" t="s">
        <v>864</v>
      </c>
      <c r="M2279" t="s">
        <v>852</v>
      </c>
    </row>
    <row r="2280" spans="1:13" x14ac:dyDescent="0.2">
      <c r="A2280" s="9" t="s">
        <v>203</v>
      </c>
      <c r="B2280" s="9" t="s">
        <v>932</v>
      </c>
      <c r="C2280" s="12">
        <v>1.1499999999999999</v>
      </c>
      <c r="D2280" s="12">
        <v>0.99</v>
      </c>
      <c r="E2280" s="12">
        <v>1</v>
      </c>
      <c r="F2280" s="12">
        <v>0.96</v>
      </c>
      <c r="G2280" s="12">
        <v>0.81</v>
      </c>
      <c r="H2280" s="9">
        <v>5</v>
      </c>
      <c r="I2280" s="33" t="s">
        <v>45</v>
      </c>
      <c r="J2280" s="12">
        <v>0</v>
      </c>
      <c r="K2280" t="s">
        <v>846</v>
      </c>
      <c r="L2280" t="s">
        <v>865</v>
      </c>
      <c r="M2280" t="s">
        <v>849</v>
      </c>
    </row>
    <row r="2281" spans="1:13" x14ac:dyDescent="0.2">
      <c r="A2281" s="9" t="s">
        <v>213</v>
      </c>
      <c r="B2281" s="9" t="s">
        <v>932</v>
      </c>
      <c r="C2281" s="12">
        <v>1.18</v>
      </c>
      <c r="D2281" s="12">
        <v>1</v>
      </c>
      <c r="E2281" s="12">
        <v>0.92</v>
      </c>
      <c r="F2281" s="12">
        <v>0.89</v>
      </c>
      <c r="G2281" s="12">
        <v>1</v>
      </c>
      <c r="H2281" s="9">
        <v>13</v>
      </c>
      <c r="I2281" s="33" t="s">
        <v>45</v>
      </c>
      <c r="J2281" s="12">
        <v>0</v>
      </c>
      <c r="K2281" t="s">
        <v>846</v>
      </c>
      <c r="L2281" t="s">
        <v>864</v>
      </c>
      <c r="M2281" t="s">
        <v>850</v>
      </c>
    </row>
    <row r="2282" spans="1:13" x14ac:dyDescent="0.2">
      <c r="A2282" s="9" t="s">
        <v>264</v>
      </c>
      <c r="B2282" s="9" t="s">
        <v>932</v>
      </c>
      <c r="C2282" s="12">
        <v>0.62</v>
      </c>
      <c r="D2282" s="12">
        <v>1.07</v>
      </c>
      <c r="E2282" s="12">
        <v>0.93</v>
      </c>
      <c r="F2282" s="12">
        <v>0.75</v>
      </c>
      <c r="G2282" s="12">
        <v>0.71</v>
      </c>
      <c r="H2282" s="9">
        <v>2</v>
      </c>
      <c r="I2282" s="33" t="s">
        <v>45</v>
      </c>
      <c r="J2282" s="12">
        <v>0</v>
      </c>
      <c r="K2282" t="s">
        <v>851</v>
      </c>
      <c r="L2282" t="s">
        <v>864</v>
      </c>
      <c r="M2282" t="s">
        <v>847</v>
      </c>
    </row>
    <row r="2283" spans="1:13" x14ac:dyDescent="0.2">
      <c r="A2283" s="9" t="s">
        <v>271</v>
      </c>
      <c r="B2283" s="9" t="s">
        <v>932</v>
      </c>
      <c r="C2283" s="12">
        <v>2.08</v>
      </c>
      <c r="D2283" s="12">
        <v>1.65</v>
      </c>
      <c r="E2283" s="12">
        <v>0.99</v>
      </c>
      <c r="F2283" s="12">
        <v>0.83</v>
      </c>
      <c r="G2283" s="12">
        <v>0.87</v>
      </c>
      <c r="H2283" s="9">
        <v>3</v>
      </c>
      <c r="I2283" s="33" t="s">
        <v>45</v>
      </c>
      <c r="J2283" s="12">
        <v>0</v>
      </c>
      <c r="K2283" t="s">
        <v>848</v>
      </c>
      <c r="L2283" t="s">
        <v>865</v>
      </c>
      <c r="M2283" t="s">
        <v>852</v>
      </c>
    </row>
    <row r="2284" spans="1:13" x14ac:dyDescent="0.2">
      <c r="A2284" s="9" t="s">
        <v>918</v>
      </c>
      <c r="B2284" s="9" t="s">
        <v>932</v>
      </c>
      <c r="C2284" s="12">
        <v>0.55000000000000004</v>
      </c>
      <c r="D2284" s="12">
        <v>1.34</v>
      </c>
      <c r="E2284" s="12">
        <v>1</v>
      </c>
      <c r="F2284" s="12">
        <v>0.63</v>
      </c>
      <c r="G2284" s="12">
        <v>0</v>
      </c>
      <c r="H2284" s="9">
        <v>4</v>
      </c>
      <c r="I2284" s="33" t="s">
        <v>45</v>
      </c>
      <c r="J2284" s="12">
        <v>0</v>
      </c>
      <c r="K2284" t="s">
        <v>846</v>
      </c>
      <c r="L2284" t="s">
        <v>931</v>
      </c>
      <c r="M2284" t="s">
        <v>852</v>
      </c>
    </row>
    <row r="2285" spans="1:13" x14ac:dyDescent="0.2">
      <c r="A2285" s="9" t="s">
        <v>300</v>
      </c>
      <c r="B2285" s="9" t="s">
        <v>932</v>
      </c>
      <c r="C2285" s="12">
        <v>0.8</v>
      </c>
      <c r="D2285" s="12">
        <v>0.91</v>
      </c>
      <c r="E2285" s="12">
        <v>1</v>
      </c>
      <c r="F2285" s="12">
        <v>1</v>
      </c>
      <c r="G2285" s="12">
        <v>0.88</v>
      </c>
      <c r="H2285" s="9">
        <v>0</v>
      </c>
      <c r="I2285" s="33" t="s">
        <v>45</v>
      </c>
      <c r="J2285" s="12">
        <v>0</v>
      </c>
      <c r="K2285" t="s">
        <v>851</v>
      </c>
      <c r="L2285" t="s">
        <v>865</v>
      </c>
      <c r="M2285" t="s">
        <v>847</v>
      </c>
    </row>
    <row r="2286" spans="1:13" x14ac:dyDescent="0.2">
      <c r="A2286" s="9" t="s">
        <v>343</v>
      </c>
      <c r="B2286" s="9" t="s">
        <v>932</v>
      </c>
      <c r="C2286" s="12">
        <v>0.95</v>
      </c>
      <c r="D2286" s="12">
        <v>1.01</v>
      </c>
      <c r="E2286" s="12">
        <v>0.91</v>
      </c>
      <c r="F2286" s="12">
        <v>0.98</v>
      </c>
      <c r="G2286" s="12">
        <v>0.46</v>
      </c>
      <c r="H2286" s="9">
        <v>13</v>
      </c>
      <c r="I2286" s="33" t="s">
        <v>45</v>
      </c>
      <c r="J2286" s="12">
        <v>0</v>
      </c>
      <c r="K2286" t="s">
        <v>846</v>
      </c>
      <c r="L2286" t="s">
        <v>864</v>
      </c>
      <c r="M2286" t="s">
        <v>849</v>
      </c>
    </row>
    <row r="2287" spans="1:13" x14ac:dyDescent="0.2">
      <c r="A2287" s="9" t="s">
        <v>909</v>
      </c>
      <c r="B2287" s="9" t="s">
        <v>932</v>
      </c>
      <c r="C2287" s="12">
        <v>1.1000000000000001</v>
      </c>
      <c r="D2287" s="12">
        <v>1.05</v>
      </c>
      <c r="E2287" s="12">
        <v>0.97</v>
      </c>
      <c r="F2287" s="12">
        <v>0.98</v>
      </c>
      <c r="G2287" s="12">
        <v>0</v>
      </c>
      <c r="H2287" s="9">
        <v>5</v>
      </c>
      <c r="I2287" s="33" t="s">
        <v>148</v>
      </c>
      <c r="J2287" s="12">
        <v>0</v>
      </c>
      <c r="K2287" t="s">
        <v>846</v>
      </c>
      <c r="L2287" t="s">
        <v>866</v>
      </c>
      <c r="M2287" t="s">
        <v>849</v>
      </c>
    </row>
    <row r="2288" spans="1:13" x14ac:dyDescent="0.2">
      <c r="A2288" s="9" t="s">
        <v>929</v>
      </c>
      <c r="B2288" s="9" t="s">
        <v>932</v>
      </c>
      <c r="C2288" s="12">
        <v>0.22</v>
      </c>
      <c r="D2288" s="12">
        <v>0.68</v>
      </c>
      <c r="E2288" s="12">
        <v>0.95</v>
      </c>
      <c r="F2288" s="12">
        <v>0.93</v>
      </c>
      <c r="G2288" s="12">
        <v>0</v>
      </c>
      <c r="H2288" s="9">
        <v>0</v>
      </c>
      <c r="I2288" s="33" t="s">
        <v>148</v>
      </c>
      <c r="J2288" s="12">
        <v>0</v>
      </c>
      <c r="K2288" t="s">
        <v>846</v>
      </c>
      <c r="L2288" t="s">
        <v>864</v>
      </c>
      <c r="M2288" t="s">
        <v>849</v>
      </c>
    </row>
    <row r="2289" spans="1:13" x14ac:dyDescent="0.2">
      <c r="A2289" s="9" t="s">
        <v>319</v>
      </c>
      <c r="B2289" s="9" t="s">
        <v>932</v>
      </c>
      <c r="C2289" s="12">
        <v>1.18</v>
      </c>
      <c r="D2289" s="12">
        <v>1.1599999999999999</v>
      </c>
      <c r="E2289" s="12">
        <v>1</v>
      </c>
      <c r="F2289" s="12">
        <v>0.99</v>
      </c>
      <c r="G2289" s="12">
        <v>0.86</v>
      </c>
      <c r="H2289" s="9">
        <v>12</v>
      </c>
      <c r="I2289" s="33" t="s">
        <v>148</v>
      </c>
      <c r="J2289" s="12">
        <v>0</v>
      </c>
      <c r="K2289" t="s">
        <v>846</v>
      </c>
      <c r="L2289" t="s">
        <v>864</v>
      </c>
      <c r="M2289" t="s">
        <v>850</v>
      </c>
    </row>
    <row r="2290" spans="1:13" x14ac:dyDescent="0.2">
      <c r="A2290" s="9" t="s">
        <v>325</v>
      </c>
      <c r="B2290" s="9" t="s">
        <v>932</v>
      </c>
      <c r="C2290" s="12">
        <v>1.2</v>
      </c>
      <c r="D2290" s="12">
        <v>1.0900000000000001</v>
      </c>
      <c r="E2290" s="12">
        <v>0</v>
      </c>
      <c r="F2290" s="12">
        <v>0.98</v>
      </c>
      <c r="G2290" s="12">
        <v>0.1</v>
      </c>
      <c r="H2290" s="9">
        <v>4</v>
      </c>
      <c r="I2290" s="33" t="s">
        <v>148</v>
      </c>
      <c r="J2290" s="12">
        <v>0</v>
      </c>
      <c r="K2290" t="s">
        <v>846</v>
      </c>
      <c r="L2290" t="s">
        <v>864</v>
      </c>
      <c r="M2290" t="s">
        <v>190</v>
      </c>
    </row>
    <row r="2291" spans="1:13" x14ac:dyDescent="0.2">
      <c r="A2291" s="9" t="s">
        <v>332</v>
      </c>
      <c r="B2291" s="9" t="s">
        <v>932</v>
      </c>
      <c r="C2291" s="12">
        <v>1.17</v>
      </c>
      <c r="D2291" s="12">
        <v>1.45</v>
      </c>
      <c r="E2291" s="12">
        <v>0.68</v>
      </c>
      <c r="F2291" s="12">
        <v>0.39</v>
      </c>
      <c r="G2291" s="12">
        <v>0</v>
      </c>
      <c r="H2291" s="9">
        <v>7</v>
      </c>
      <c r="I2291" s="33" t="s">
        <v>148</v>
      </c>
      <c r="J2291" s="12">
        <v>0</v>
      </c>
      <c r="K2291" t="s">
        <v>848</v>
      </c>
      <c r="L2291" t="s">
        <v>864</v>
      </c>
      <c r="M2291" t="s">
        <v>852</v>
      </c>
    </row>
    <row r="2292" spans="1:13" x14ac:dyDescent="0.2">
      <c r="A2292" s="9" t="s">
        <v>385</v>
      </c>
      <c r="B2292" s="9" t="s">
        <v>932</v>
      </c>
      <c r="C2292" s="12">
        <v>1.03</v>
      </c>
      <c r="D2292" s="12">
        <v>1.17</v>
      </c>
      <c r="E2292" s="12">
        <v>1</v>
      </c>
      <c r="F2292" s="12">
        <v>0.98</v>
      </c>
      <c r="G2292" s="12">
        <v>0</v>
      </c>
      <c r="H2292" s="9">
        <v>4</v>
      </c>
      <c r="I2292" s="33" t="s">
        <v>148</v>
      </c>
      <c r="J2292" s="12">
        <v>0</v>
      </c>
      <c r="K2292" t="s">
        <v>846</v>
      </c>
      <c r="L2292" t="s">
        <v>916</v>
      </c>
      <c r="M2292" t="s">
        <v>847</v>
      </c>
    </row>
    <row r="2293" spans="1:13" x14ac:dyDescent="0.2">
      <c r="A2293" s="9" t="s">
        <v>53</v>
      </c>
      <c r="B2293" s="9" t="s">
        <v>932</v>
      </c>
      <c r="C2293" s="12">
        <v>0.73</v>
      </c>
      <c r="D2293" s="12">
        <v>1.1399999999999999</v>
      </c>
      <c r="E2293" s="12">
        <v>1</v>
      </c>
      <c r="F2293" s="12">
        <v>0.79</v>
      </c>
      <c r="G2293" s="12">
        <v>0.08</v>
      </c>
      <c r="H2293" s="9">
        <v>2</v>
      </c>
      <c r="I2293" s="33" t="s">
        <v>54</v>
      </c>
      <c r="J2293" s="12">
        <v>0</v>
      </c>
      <c r="K2293" t="s">
        <v>848</v>
      </c>
      <c r="L2293" t="s">
        <v>864</v>
      </c>
      <c r="M2293" t="s">
        <v>190</v>
      </c>
    </row>
    <row r="2294" spans="1:13" x14ac:dyDescent="0.2">
      <c r="A2294" s="9" t="s">
        <v>255</v>
      </c>
      <c r="B2294" s="9" t="s">
        <v>932</v>
      </c>
      <c r="C2294" s="12">
        <v>1.01</v>
      </c>
      <c r="D2294" s="12">
        <v>1.29</v>
      </c>
      <c r="E2294" s="12">
        <v>0.99</v>
      </c>
      <c r="F2294" s="12">
        <v>0.9</v>
      </c>
      <c r="G2294" s="12">
        <v>0.36</v>
      </c>
      <c r="H2294" s="9">
        <v>0</v>
      </c>
      <c r="I2294" s="33" t="s">
        <v>54</v>
      </c>
      <c r="J2294" s="12">
        <v>0</v>
      </c>
      <c r="K2294" t="s">
        <v>848</v>
      </c>
      <c r="L2294" t="s">
        <v>864</v>
      </c>
      <c r="M2294" t="s">
        <v>190</v>
      </c>
    </row>
    <row r="2295" spans="1:13" x14ac:dyDescent="0.2">
      <c r="A2295" s="9" t="s">
        <v>288</v>
      </c>
      <c r="B2295" s="9" t="s">
        <v>932</v>
      </c>
      <c r="C2295" s="12">
        <v>1.05</v>
      </c>
      <c r="D2295" s="12">
        <v>1.27</v>
      </c>
      <c r="E2295" s="12">
        <v>1</v>
      </c>
      <c r="F2295" s="12">
        <v>0.96</v>
      </c>
      <c r="G2295" s="12">
        <v>0.88</v>
      </c>
      <c r="H2295" s="9">
        <v>4</v>
      </c>
      <c r="I2295" s="33" t="s">
        <v>54</v>
      </c>
      <c r="J2295" s="12">
        <v>0</v>
      </c>
      <c r="K2295" t="s">
        <v>848</v>
      </c>
      <c r="L2295" t="s">
        <v>864</v>
      </c>
      <c r="M2295" t="s">
        <v>847</v>
      </c>
    </row>
    <row r="2296" spans="1:13" x14ac:dyDescent="0.2">
      <c r="A2296" s="9" t="s">
        <v>55</v>
      </c>
      <c r="B2296" s="9" t="s">
        <v>932</v>
      </c>
      <c r="C2296" s="12">
        <v>0.9</v>
      </c>
      <c r="D2296" s="12">
        <v>1.07</v>
      </c>
      <c r="E2296" s="12">
        <v>0.76</v>
      </c>
      <c r="F2296" s="12">
        <v>1</v>
      </c>
      <c r="G2296" s="12">
        <v>0</v>
      </c>
      <c r="H2296" s="9">
        <v>1</v>
      </c>
      <c r="I2296" s="33" t="s">
        <v>40</v>
      </c>
      <c r="J2296" s="12">
        <v>0</v>
      </c>
      <c r="K2296" t="s">
        <v>846</v>
      </c>
      <c r="L2296" t="s">
        <v>864</v>
      </c>
      <c r="M2296" t="s">
        <v>849</v>
      </c>
    </row>
    <row r="2297" spans="1:13" x14ac:dyDescent="0.2">
      <c r="A2297" s="9" t="s">
        <v>140</v>
      </c>
      <c r="B2297" s="9" t="s">
        <v>932</v>
      </c>
      <c r="C2297" s="12">
        <v>0.98</v>
      </c>
      <c r="D2297" s="12">
        <v>1.07</v>
      </c>
      <c r="E2297" s="12">
        <v>1</v>
      </c>
      <c r="F2297" s="12">
        <v>1</v>
      </c>
      <c r="G2297" s="12">
        <v>0.27</v>
      </c>
      <c r="H2297" s="9">
        <v>9</v>
      </c>
      <c r="I2297" s="33" t="s">
        <v>40</v>
      </c>
      <c r="J2297" s="12">
        <v>0</v>
      </c>
      <c r="K2297" t="s">
        <v>846</v>
      </c>
      <c r="L2297" t="s">
        <v>864</v>
      </c>
      <c r="M2297" t="s">
        <v>852</v>
      </c>
    </row>
    <row r="2298" spans="1:13" x14ac:dyDescent="0.2">
      <c r="A2298" s="9" t="s">
        <v>926</v>
      </c>
      <c r="B2298" s="9" t="s">
        <v>932</v>
      </c>
      <c r="C2298" s="12">
        <v>0.46</v>
      </c>
      <c r="D2298" s="12">
        <v>0.61</v>
      </c>
      <c r="E2298" s="12">
        <v>1</v>
      </c>
      <c r="F2298" s="12">
        <v>0.86</v>
      </c>
      <c r="G2298" s="12">
        <v>0</v>
      </c>
      <c r="H2298" s="9">
        <v>0</v>
      </c>
      <c r="I2298" s="33" t="s">
        <v>40</v>
      </c>
      <c r="J2298" s="12">
        <v>0</v>
      </c>
      <c r="K2298" t="s">
        <v>846</v>
      </c>
      <c r="L2298" t="s">
        <v>931</v>
      </c>
      <c r="M2298" t="s">
        <v>852</v>
      </c>
    </row>
    <row r="2299" spans="1:13" x14ac:dyDescent="0.2">
      <c r="A2299" s="9" t="s">
        <v>903</v>
      </c>
      <c r="B2299" s="9" t="s">
        <v>932</v>
      </c>
      <c r="C2299" s="12">
        <v>0.31</v>
      </c>
      <c r="D2299" s="12">
        <v>0.97</v>
      </c>
      <c r="E2299" s="12">
        <v>1</v>
      </c>
      <c r="F2299" s="12">
        <v>1</v>
      </c>
      <c r="G2299" s="12">
        <v>0</v>
      </c>
      <c r="H2299" s="9">
        <v>0</v>
      </c>
      <c r="I2299" s="33" t="s">
        <v>119</v>
      </c>
      <c r="J2299" s="12">
        <v>0</v>
      </c>
      <c r="K2299" t="s">
        <v>846</v>
      </c>
      <c r="L2299" t="s">
        <v>864</v>
      </c>
      <c r="M2299" t="s">
        <v>847</v>
      </c>
    </row>
    <row r="2300" spans="1:13" x14ac:dyDescent="0.2">
      <c r="A2300" s="9" t="s">
        <v>331</v>
      </c>
      <c r="B2300" s="9" t="s">
        <v>932</v>
      </c>
      <c r="C2300" s="12">
        <v>0.99</v>
      </c>
      <c r="D2300" s="12">
        <v>1.01</v>
      </c>
      <c r="E2300" s="12">
        <v>0.96</v>
      </c>
      <c r="F2300" s="12">
        <v>0.68</v>
      </c>
      <c r="G2300" s="12">
        <v>0.28999999999999998</v>
      </c>
      <c r="H2300" s="9">
        <v>3</v>
      </c>
      <c r="I2300" s="33" t="s">
        <v>187</v>
      </c>
      <c r="J2300" s="12">
        <v>0</v>
      </c>
      <c r="K2300" t="s">
        <v>846</v>
      </c>
      <c r="L2300" t="s">
        <v>864</v>
      </c>
      <c r="M2300" t="s">
        <v>847</v>
      </c>
    </row>
    <row r="2301" spans="1:13" x14ac:dyDescent="0.2">
      <c r="A2301" s="9" t="s">
        <v>921</v>
      </c>
      <c r="B2301" s="9" t="s">
        <v>932</v>
      </c>
      <c r="C2301" s="12">
        <v>0.8</v>
      </c>
      <c r="D2301" s="12">
        <v>1.18</v>
      </c>
      <c r="E2301" s="12">
        <v>1</v>
      </c>
      <c r="F2301" s="12">
        <v>1</v>
      </c>
      <c r="G2301" s="12">
        <v>0</v>
      </c>
      <c r="H2301" s="9">
        <v>1</v>
      </c>
      <c r="I2301" s="33" t="s">
        <v>917</v>
      </c>
      <c r="J2301" s="12">
        <v>0</v>
      </c>
      <c r="K2301" t="s">
        <v>846</v>
      </c>
      <c r="L2301" t="s">
        <v>916</v>
      </c>
      <c r="M2301" t="s">
        <v>190</v>
      </c>
    </row>
    <row r="2302" spans="1:13" x14ac:dyDescent="0.2">
      <c r="A2302" s="9" t="s">
        <v>893</v>
      </c>
      <c r="B2302" s="9" t="s">
        <v>932</v>
      </c>
      <c r="C2302" s="12">
        <v>1.04</v>
      </c>
      <c r="D2302" s="12">
        <v>1.1599999999999999</v>
      </c>
      <c r="E2302" s="12">
        <v>0.97</v>
      </c>
      <c r="F2302" s="12">
        <v>0.88</v>
      </c>
      <c r="G2302" s="12">
        <v>0.28999999999999998</v>
      </c>
      <c r="H2302" s="9">
        <v>3</v>
      </c>
      <c r="I2302" s="33" t="s">
        <v>943</v>
      </c>
      <c r="J2302" s="12">
        <v>5.2631578947368418E-2</v>
      </c>
      <c r="K2302" t="s">
        <v>846</v>
      </c>
      <c r="L2302" t="s">
        <v>869</v>
      </c>
      <c r="M2302" t="s">
        <v>850</v>
      </c>
    </row>
    <row r="2303" spans="1:13" x14ac:dyDescent="0.2">
      <c r="A2303" s="9" t="s">
        <v>336</v>
      </c>
      <c r="B2303" s="9" t="s">
        <v>932</v>
      </c>
      <c r="C2303" s="12">
        <v>0.77</v>
      </c>
      <c r="D2303" s="12">
        <v>1.05</v>
      </c>
      <c r="E2303" s="12">
        <v>0.99</v>
      </c>
      <c r="F2303" s="12">
        <v>0.4</v>
      </c>
      <c r="G2303" s="12">
        <v>0.1</v>
      </c>
      <c r="H2303" s="9">
        <v>1</v>
      </c>
      <c r="I2303" s="33" t="s">
        <v>141</v>
      </c>
      <c r="J2303" s="12">
        <v>0.11764705882352941</v>
      </c>
      <c r="K2303" t="s">
        <v>846</v>
      </c>
      <c r="L2303" t="s">
        <v>864</v>
      </c>
      <c r="M2303" t="s">
        <v>190</v>
      </c>
    </row>
    <row r="2304" spans="1:13" x14ac:dyDescent="0.2">
      <c r="A2304" s="9" t="s">
        <v>150</v>
      </c>
      <c r="B2304" s="9" t="s">
        <v>932</v>
      </c>
      <c r="C2304" s="12">
        <v>1.1399999999999999</v>
      </c>
      <c r="D2304" s="12">
        <v>1</v>
      </c>
      <c r="E2304" s="12">
        <v>0.98</v>
      </c>
      <c r="F2304" s="12">
        <v>0.74</v>
      </c>
      <c r="G2304" s="12">
        <v>0.5</v>
      </c>
      <c r="H2304" s="9">
        <v>2</v>
      </c>
      <c r="I2304" s="33" t="s">
        <v>232</v>
      </c>
      <c r="J2304" s="12">
        <v>0.14285714285714285</v>
      </c>
      <c r="K2304" t="s">
        <v>846</v>
      </c>
      <c r="L2304" t="s">
        <v>866</v>
      </c>
      <c r="M2304" t="s">
        <v>190</v>
      </c>
    </row>
    <row r="2305" spans="1:13" x14ac:dyDescent="0.2">
      <c r="A2305" s="9" t="s">
        <v>928</v>
      </c>
      <c r="B2305" s="9" t="s">
        <v>932</v>
      </c>
      <c r="C2305" s="12">
        <v>0.08</v>
      </c>
      <c r="D2305" s="12">
        <v>0.61</v>
      </c>
      <c r="E2305" s="12">
        <v>0.5</v>
      </c>
      <c r="F2305" s="12">
        <v>0.88</v>
      </c>
      <c r="G2305" s="12">
        <v>0</v>
      </c>
      <c r="H2305" s="9">
        <v>1</v>
      </c>
      <c r="I2305" s="33" t="s">
        <v>43</v>
      </c>
      <c r="J2305" s="12">
        <v>0.16666666666666666</v>
      </c>
      <c r="K2305" t="s">
        <v>846</v>
      </c>
      <c r="L2305" t="s">
        <v>869</v>
      </c>
      <c r="M2305" t="s">
        <v>852</v>
      </c>
    </row>
    <row r="2306" spans="1:13" x14ac:dyDescent="0.2">
      <c r="A2306" s="9" t="s">
        <v>897</v>
      </c>
      <c r="B2306" s="9" t="s">
        <v>932</v>
      </c>
      <c r="C2306" s="12">
        <v>0.6</v>
      </c>
      <c r="D2306" s="12">
        <v>0.84</v>
      </c>
      <c r="E2306" s="12">
        <v>1</v>
      </c>
      <c r="F2306" s="12">
        <v>1</v>
      </c>
      <c r="G2306" s="12">
        <v>0</v>
      </c>
      <c r="H2306" s="9">
        <v>2</v>
      </c>
      <c r="I2306" s="33" t="s">
        <v>172</v>
      </c>
      <c r="J2306" s="12">
        <v>0.2</v>
      </c>
      <c r="K2306" t="s">
        <v>846</v>
      </c>
      <c r="L2306" t="s">
        <v>866</v>
      </c>
      <c r="M2306" t="s">
        <v>849</v>
      </c>
    </row>
    <row r="2307" spans="1:13" x14ac:dyDescent="0.2">
      <c r="A2307" s="9" t="s">
        <v>311</v>
      </c>
      <c r="B2307" s="9" t="s">
        <v>932</v>
      </c>
      <c r="C2307" s="12">
        <v>0.98</v>
      </c>
      <c r="D2307" s="12">
        <v>1.07</v>
      </c>
      <c r="E2307" s="12">
        <v>1</v>
      </c>
      <c r="F2307" s="12">
        <v>1</v>
      </c>
      <c r="G2307" s="12">
        <v>0</v>
      </c>
      <c r="H2307" s="9">
        <v>4</v>
      </c>
      <c r="I2307" s="33" t="s">
        <v>172</v>
      </c>
      <c r="J2307" s="12">
        <v>0.2</v>
      </c>
      <c r="K2307" t="e">
        <v>#N/A</v>
      </c>
      <c r="L2307" t="e">
        <v>#N/A</v>
      </c>
      <c r="M2307" t="e">
        <v>#N/A</v>
      </c>
    </row>
    <row r="2308" spans="1:13" x14ac:dyDescent="0.2">
      <c r="A2308" s="9" t="s">
        <v>312</v>
      </c>
      <c r="B2308" s="9" t="s">
        <v>932</v>
      </c>
      <c r="C2308" s="12">
        <v>0.79</v>
      </c>
      <c r="D2308" s="12">
        <v>1.25</v>
      </c>
      <c r="E2308" s="12">
        <v>0.99</v>
      </c>
      <c r="F2308" s="12">
        <v>0.99</v>
      </c>
      <c r="G2308" s="12">
        <v>0.7</v>
      </c>
      <c r="H2308" s="9">
        <v>0</v>
      </c>
      <c r="I2308" s="33" t="s">
        <v>172</v>
      </c>
      <c r="J2308" s="12">
        <v>0.2</v>
      </c>
      <c r="K2308" t="s">
        <v>851</v>
      </c>
      <c r="L2308" t="s">
        <v>864</v>
      </c>
      <c r="M2308" t="s">
        <v>190</v>
      </c>
    </row>
    <row r="2309" spans="1:13" x14ac:dyDescent="0.2">
      <c r="A2309" s="9" t="s">
        <v>344</v>
      </c>
      <c r="B2309" s="9" t="s">
        <v>932</v>
      </c>
      <c r="C2309" s="12">
        <v>1.03</v>
      </c>
      <c r="D2309" s="12">
        <v>1.02</v>
      </c>
      <c r="E2309" s="12">
        <v>0.99</v>
      </c>
      <c r="F2309" s="12">
        <v>0.99</v>
      </c>
      <c r="G2309" s="12">
        <v>0.73</v>
      </c>
      <c r="H2309" s="9">
        <v>16</v>
      </c>
      <c r="I2309" s="33" t="s">
        <v>172</v>
      </c>
      <c r="J2309" s="12">
        <v>0.2</v>
      </c>
      <c r="K2309" t="s">
        <v>846</v>
      </c>
      <c r="L2309" t="s">
        <v>864</v>
      </c>
      <c r="M2309" t="s">
        <v>847</v>
      </c>
    </row>
    <row r="2310" spans="1:13" x14ac:dyDescent="0.2">
      <c r="A2310" s="9" t="s">
        <v>160</v>
      </c>
      <c r="B2310" s="9" t="s">
        <v>932</v>
      </c>
      <c r="C2310" s="12">
        <v>0.95</v>
      </c>
      <c r="D2310" s="12">
        <v>1.08</v>
      </c>
      <c r="E2310" s="12">
        <v>0.93</v>
      </c>
      <c r="F2310" s="12">
        <v>0.76</v>
      </c>
      <c r="G2310" s="12">
        <v>1</v>
      </c>
      <c r="H2310" s="9">
        <v>10</v>
      </c>
      <c r="I2310" s="33" t="s">
        <v>64</v>
      </c>
      <c r="J2310" s="12">
        <v>0.25</v>
      </c>
      <c r="K2310" t="s">
        <v>846</v>
      </c>
      <c r="L2310" t="s">
        <v>864</v>
      </c>
      <c r="M2310" t="s">
        <v>847</v>
      </c>
    </row>
    <row r="2311" spans="1:13" x14ac:dyDescent="0.2">
      <c r="A2311" s="9" t="s">
        <v>280</v>
      </c>
      <c r="B2311" s="9" t="s">
        <v>932</v>
      </c>
      <c r="C2311" s="12">
        <v>1.1499999999999999</v>
      </c>
      <c r="D2311" s="12">
        <v>1.1599999999999999</v>
      </c>
      <c r="E2311" s="12">
        <v>0.98</v>
      </c>
      <c r="F2311" s="12">
        <v>0.99</v>
      </c>
      <c r="G2311" s="12">
        <v>1</v>
      </c>
      <c r="H2311" s="9">
        <v>21</v>
      </c>
      <c r="I2311" s="33" t="s">
        <v>64</v>
      </c>
      <c r="J2311" s="12">
        <v>0.25</v>
      </c>
      <c r="K2311" t="s">
        <v>846</v>
      </c>
      <c r="L2311" t="s">
        <v>868</v>
      </c>
      <c r="M2311" t="s">
        <v>190</v>
      </c>
    </row>
    <row r="2312" spans="1:13" x14ac:dyDescent="0.2">
      <c r="A2312" s="9" t="s">
        <v>408</v>
      </c>
      <c r="B2312" s="9" t="s">
        <v>932</v>
      </c>
      <c r="C2312" s="12">
        <v>1.1399999999999999</v>
      </c>
      <c r="D2312" s="12">
        <v>1.08</v>
      </c>
      <c r="E2312" s="12">
        <v>1</v>
      </c>
      <c r="F2312" s="12">
        <v>0.93</v>
      </c>
      <c r="G2312" s="12">
        <v>0.76</v>
      </c>
      <c r="H2312" s="9">
        <v>10</v>
      </c>
      <c r="I2312" s="33" t="s">
        <v>64</v>
      </c>
      <c r="J2312" s="12">
        <v>0.25</v>
      </c>
      <c r="K2312" t="s">
        <v>846</v>
      </c>
      <c r="L2312" t="s">
        <v>864</v>
      </c>
      <c r="M2312" t="s">
        <v>849</v>
      </c>
    </row>
    <row r="2313" spans="1:13" x14ac:dyDescent="0.2">
      <c r="A2313" s="9" t="s">
        <v>914</v>
      </c>
      <c r="B2313" s="9" t="s">
        <v>932</v>
      </c>
      <c r="C2313" s="12">
        <v>1.42</v>
      </c>
      <c r="D2313" s="12">
        <v>1.2</v>
      </c>
      <c r="E2313" s="12">
        <v>0.95</v>
      </c>
      <c r="F2313" s="12">
        <v>0.86</v>
      </c>
      <c r="G2313" s="12">
        <v>0</v>
      </c>
      <c r="H2313" s="9">
        <v>0</v>
      </c>
      <c r="I2313" s="33" t="s">
        <v>181</v>
      </c>
      <c r="J2313" s="12">
        <v>0.25</v>
      </c>
      <c r="K2313" t="s">
        <v>846</v>
      </c>
      <c r="L2313" t="s">
        <v>930</v>
      </c>
      <c r="M2313" t="s">
        <v>850</v>
      </c>
    </row>
    <row r="2314" spans="1:13" x14ac:dyDescent="0.2">
      <c r="A2314" s="9" t="s">
        <v>233</v>
      </c>
      <c r="B2314" s="9" t="s">
        <v>932</v>
      </c>
      <c r="C2314" s="12">
        <v>0.98</v>
      </c>
      <c r="D2314" s="12">
        <v>0.89</v>
      </c>
      <c r="E2314" s="12">
        <v>0.99</v>
      </c>
      <c r="F2314" s="12">
        <v>0.92</v>
      </c>
      <c r="G2314" s="12">
        <v>0.95</v>
      </c>
      <c r="H2314" s="9">
        <v>14</v>
      </c>
      <c r="I2314" s="33" t="s">
        <v>168</v>
      </c>
      <c r="J2314" s="12">
        <v>0.2857142857142857</v>
      </c>
      <c r="K2314" t="s">
        <v>846</v>
      </c>
      <c r="L2314" t="s">
        <v>864</v>
      </c>
      <c r="M2314" t="s">
        <v>190</v>
      </c>
    </row>
    <row r="2315" spans="1:13" x14ac:dyDescent="0.2">
      <c r="A2315" s="9" t="s">
        <v>265</v>
      </c>
      <c r="B2315" s="9" t="s">
        <v>932</v>
      </c>
      <c r="C2315" s="12">
        <v>1.08</v>
      </c>
      <c r="D2315" s="12">
        <v>1.06</v>
      </c>
      <c r="E2315" s="12">
        <v>0.94</v>
      </c>
      <c r="F2315" s="12">
        <v>0.73</v>
      </c>
      <c r="G2315" s="12">
        <v>0.93</v>
      </c>
      <c r="H2315" s="9">
        <v>15</v>
      </c>
      <c r="I2315" s="33" t="s">
        <v>27</v>
      </c>
      <c r="J2315" s="12">
        <v>0.33</v>
      </c>
      <c r="K2315" t="s">
        <v>846</v>
      </c>
      <c r="L2315" t="s">
        <v>866</v>
      </c>
      <c r="M2315" t="s">
        <v>190</v>
      </c>
    </row>
    <row r="2316" spans="1:13" x14ac:dyDescent="0.2">
      <c r="A2316" s="9" t="s">
        <v>297</v>
      </c>
      <c r="B2316" s="9" t="s">
        <v>932</v>
      </c>
      <c r="C2316" s="12">
        <v>0.9</v>
      </c>
      <c r="D2316" s="12">
        <v>1.1200000000000001</v>
      </c>
      <c r="E2316" s="12">
        <v>0.97</v>
      </c>
      <c r="F2316" s="12">
        <v>0.96</v>
      </c>
      <c r="G2316" s="12">
        <v>1</v>
      </c>
      <c r="H2316" s="9">
        <v>0</v>
      </c>
      <c r="I2316" s="33" t="s">
        <v>27</v>
      </c>
      <c r="J2316" s="12">
        <v>0.33</v>
      </c>
      <c r="K2316" t="s">
        <v>851</v>
      </c>
      <c r="L2316" t="s">
        <v>865</v>
      </c>
      <c r="M2316" t="s">
        <v>852</v>
      </c>
    </row>
    <row r="2317" spans="1:13" x14ac:dyDescent="0.2">
      <c r="A2317" s="9" t="s">
        <v>354</v>
      </c>
      <c r="B2317" s="9" t="s">
        <v>932</v>
      </c>
      <c r="C2317" s="12">
        <v>1.24</v>
      </c>
      <c r="D2317" s="12">
        <v>1.08</v>
      </c>
      <c r="E2317" s="12">
        <v>0.96</v>
      </c>
      <c r="F2317" s="12">
        <v>1</v>
      </c>
      <c r="G2317" s="12">
        <v>0</v>
      </c>
      <c r="H2317" s="9">
        <v>2</v>
      </c>
      <c r="I2317" s="33" t="s">
        <v>158</v>
      </c>
      <c r="J2317" s="12">
        <v>0.33</v>
      </c>
      <c r="K2317" t="s">
        <v>846</v>
      </c>
      <c r="L2317" t="s">
        <v>866</v>
      </c>
      <c r="M2317" t="s">
        <v>852</v>
      </c>
    </row>
    <row r="2318" spans="1:13" x14ac:dyDescent="0.2">
      <c r="A2318" s="9" t="s">
        <v>894</v>
      </c>
      <c r="B2318" s="9" t="s">
        <v>932</v>
      </c>
      <c r="C2318" s="12">
        <v>0.7</v>
      </c>
      <c r="D2318" s="12">
        <v>1.18</v>
      </c>
      <c r="E2318" s="12">
        <v>0.96</v>
      </c>
      <c r="F2318" s="12">
        <v>0.71</v>
      </c>
      <c r="G2318" s="12">
        <v>0</v>
      </c>
      <c r="H2318" s="9">
        <v>1</v>
      </c>
      <c r="I2318" s="33" t="s">
        <v>944</v>
      </c>
      <c r="J2318" s="12">
        <v>0.33333333333333331</v>
      </c>
      <c r="K2318" t="s">
        <v>846</v>
      </c>
      <c r="L2318" t="s">
        <v>864</v>
      </c>
      <c r="M2318" t="s">
        <v>852</v>
      </c>
    </row>
    <row r="2319" spans="1:13" x14ac:dyDescent="0.2">
      <c r="A2319" s="9" t="s">
        <v>906</v>
      </c>
      <c r="B2319" s="9" t="s">
        <v>932</v>
      </c>
      <c r="C2319" s="12">
        <v>1.08</v>
      </c>
      <c r="D2319" s="12">
        <v>1.08</v>
      </c>
      <c r="E2319" s="12">
        <v>1</v>
      </c>
      <c r="F2319" s="12">
        <v>1</v>
      </c>
      <c r="G2319" s="12">
        <v>0</v>
      </c>
      <c r="H2319" s="9">
        <v>4</v>
      </c>
      <c r="I2319" s="33" t="s">
        <v>945</v>
      </c>
      <c r="J2319" s="12">
        <v>0.38461538461538464</v>
      </c>
      <c r="K2319" t="s">
        <v>846</v>
      </c>
      <c r="L2319" t="s">
        <v>866</v>
      </c>
      <c r="M2319" t="s">
        <v>850</v>
      </c>
    </row>
    <row r="2320" spans="1:13" x14ac:dyDescent="0.2">
      <c r="A2320" s="9" t="s">
        <v>86</v>
      </c>
      <c r="B2320" s="9" t="s">
        <v>932</v>
      </c>
      <c r="C2320" s="12">
        <v>1.01</v>
      </c>
      <c r="D2320" s="12">
        <v>1.1299999999999999</v>
      </c>
      <c r="E2320" s="12">
        <v>0.97</v>
      </c>
      <c r="F2320" s="12">
        <v>1</v>
      </c>
      <c r="G2320" s="12">
        <v>0.8</v>
      </c>
      <c r="H2320" s="9">
        <v>1</v>
      </c>
      <c r="I2320" s="33" t="s">
        <v>920</v>
      </c>
      <c r="J2320" s="12">
        <v>0.42857142857142855</v>
      </c>
      <c r="K2320" t="s">
        <v>846</v>
      </c>
      <c r="L2320" t="s">
        <v>864</v>
      </c>
      <c r="M2320" t="s">
        <v>852</v>
      </c>
    </row>
    <row r="2321" spans="1:13" x14ac:dyDescent="0.2">
      <c r="A2321" s="9" t="s">
        <v>74</v>
      </c>
      <c r="B2321" s="9" t="s">
        <v>932</v>
      </c>
      <c r="C2321" s="12">
        <v>1.08</v>
      </c>
      <c r="D2321" s="12">
        <v>1.46</v>
      </c>
      <c r="E2321" s="12">
        <v>0.94</v>
      </c>
      <c r="F2321" s="12">
        <v>0.98</v>
      </c>
      <c r="G2321" s="12">
        <v>0.96</v>
      </c>
      <c r="H2321" s="9">
        <v>1</v>
      </c>
      <c r="I2321" s="33" t="s">
        <v>66</v>
      </c>
      <c r="J2321" s="12">
        <v>0.5</v>
      </c>
      <c r="K2321" t="s">
        <v>848</v>
      </c>
      <c r="L2321" t="s">
        <v>864</v>
      </c>
      <c r="M2321" t="s">
        <v>190</v>
      </c>
    </row>
    <row r="2322" spans="1:13" x14ac:dyDescent="0.2">
      <c r="A2322" s="9" t="s">
        <v>128</v>
      </c>
      <c r="B2322" s="9" t="s">
        <v>932</v>
      </c>
      <c r="C2322" s="12">
        <v>1.55</v>
      </c>
      <c r="D2322" s="12">
        <v>1.55</v>
      </c>
      <c r="E2322" s="12">
        <v>0.92</v>
      </c>
      <c r="F2322" s="12">
        <v>1</v>
      </c>
      <c r="G2322" s="12">
        <v>0.85</v>
      </c>
      <c r="H2322" s="9">
        <v>3</v>
      </c>
      <c r="I2322" s="33" t="s">
        <v>66</v>
      </c>
      <c r="J2322" s="12">
        <v>0.5</v>
      </c>
      <c r="K2322" t="s">
        <v>848</v>
      </c>
      <c r="L2322" t="s">
        <v>865</v>
      </c>
      <c r="M2322" t="s">
        <v>849</v>
      </c>
    </row>
    <row r="2323" spans="1:13" x14ac:dyDescent="0.2">
      <c r="A2323" s="9" t="s">
        <v>145</v>
      </c>
      <c r="B2323" s="9" t="s">
        <v>932</v>
      </c>
      <c r="C2323" s="12">
        <v>1.5</v>
      </c>
      <c r="D2323" s="12">
        <v>1.29</v>
      </c>
      <c r="E2323" s="12">
        <v>0.93</v>
      </c>
      <c r="F2323" s="12">
        <v>0.91</v>
      </c>
      <c r="G2323" s="12">
        <v>0.87</v>
      </c>
      <c r="H2323" s="9">
        <v>2</v>
      </c>
      <c r="I2323" s="33" t="s">
        <v>66</v>
      </c>
      <c r="J2323" s="12">
        <v>0.5</v>
      </c>
      <c r="K2323" t="s">
        <v>846</v>
      </c>
      <c r="L2323" t="s">
        <v>865</v>
      </c>
      <c r="M2323" t="s">
        <v>850</v>
      </c>
    </row>
    <row r="2324" spans="1:13" x14ac:dyDescent="0.2">
      <c r="A2324" s="9" t="s">
        <v>159</v>
      </c>
      <c r="B2324" s="9" t="s">
        <v>932</v>
      </c>
      <c r="C2324" s="12">
        <v>1.02</v>
      </c>
      <c r="D2324" s="12">
        <v>1.04</v>
      </c>
      <c r="E2324" s="12">
        <v>1</v>
      </c>
      <c r="F2324" s="12">
        <v>1</v>
      </c>
      <c r="G2324" s="12">
        <v>0.81</v>
      </c>
      <c r="H2324" s="9">
        <v>1</v>
      </c>
      <c r="I2324" s="33" t="s">
        <v>66</v>
      </c>
      <c r="J2324" s="12">
        <v>0.5</v>
      </c>
      <c r="K2324" t="s">
        <v>851</v>
      </c>
      <c r="L2324" t="s">
        <v>864</v>
      </c>
      <c r="M2324" t="s">
        <v>847</v>
      </c>
    </row>
    <row r="2325" spans="1:13" x14ac:dyDescent="0.2">
      <c r="A2325" s="9" t="s">
        <v>166</v>
      </c>
      <c r="B2325" s="9" t="s">
        <v>932</v>
      </c>
      <c r="C2325" s="12">
        <v>0.72</v>
      </c>
      <c r="D2325" s="12">
        <v>1.1100000000000001</v>
      </c>
      <c r="E2325" s="12">
        <v>0.98</v>
      </c>
      <c r="F2325" s="12">
        <v>0.83</v>
      </c>
      <c r="G2325" s="12">
        <v>0.87</v>
      </c>
      <c r="H2325" s="9">
        <v>1</v>
      </c>
      <c r="I2325" s="33" t="s">
        <v>66</v>
      </c>
      <c r="J2325" s="12">
        <v>0.5</v>
      </c>
      <c r="K2325" t="s">
        <v>848</v>
      </c>
      <c r="L2325" t="s">
        <v>864</v>
      </c>
      <c r="M2325" t="s">
        <v>847</v>
      </c>
    </row>
    <row r="2326" spans="1:13" x14ac:dyDescent="0.2">
      <c r="A2326" s="9" t="s">
        <v>234</v>
      </c>
      <c r="B2326" s="9" t="s">
        <v>932</v>
      </c>
      <c r="C2326" s="12">
        <v>1.0900000000000001</v>
      </c>
      <c r="D2326" s="12">
        <v>1.43</v>
      </c>
      <c r="E2326" s="12">
        <v>0.98</v>
      </c>
      <c r="F2326" s="12">
        <v>0.91</v>
      </c>
      <c r="G2326" s="12">
        <v>0.74</v>
      </c>
      <c r="H2326" s="9">
        <v>5</v>
      </c>
      <c r="I2326" s="33" t="s">
        <v>66</v>
      </c>
      <c r="J2326" s="12">
        <v>0.5</v>
      </c>
      <c r="K2326" t="s">
        <v>851</v>
      </c>
      <c r="L2326" t="s">
        <v>864</v>
      </c>
      <c r="M2326" t="s">
        <v>847</v>
      </c>
    </row>
    <row r="2327" spans="1:13" x14ac:dyDescent="0.2">
      <c r="A2327" s="9" t="s">
        <v>235</v>
      </c>
      <c r="B2327" s="9" t="s">
        <v>932</v>
      </c>
      <c r="C2327" s="12">
        <v>0.9</v>
      </c>
      <c r="D2327" s="12">
        <v>0.83</v>
      </c>
      <c r="E2327" s="12">
        <v>0.97</v>
      </c>
      <c r="F2327" s="12">
        <v>0.97</v>
      </c>
      <c r="G2327" s="12">
        <v>0.95</v>
      </c>
      <c r="H2327" s="9">
        <v>8</v>
      </c>
      <c r="I2327" s="33" t="s">
        <v>66</v>
      </c>
      <c r="J2327" s="12">
        <v>0.5</v>
      </c>
      <c r="K2327" t="s">
        <v>846</v>
      </c>
      <c r="L2327" t="s">
        <v>864</v>
      </c>
      <c r="M2327" t="s">
        <v>190</v>
      </c>
    </row>
    <row r="2328" spans="1:13" x14ac:dyDescent="0.2">
      <c r="A2328" s="9" t="s">
        <v>248</v>
      </c>
      <c r="B2328" s="9" t="s">
        <v>932</v>
      </c>
      <c r="C2328" s="12">
        <v>0.88</v>
      </c>
      <c r="D2328" s="12">
        <v>1.05</v>
      </c>
      <c r="E2328" s="12">
        <v>1</v>
      </c>
      <c r="F2328" s="12">
        <v>1</v>
      </c>
      <c r="G2328" s="12">
        <v>0.87</v>
      </c>
      <c r="H2328" s="9">
        <v>1</v>
      </c>
      <c r="I2328" s="33" t="s">
        <v>66</v>
      </c>
      <c r="J2328" s="12">
        <v>0.5</v>
      </c>
      <c r="K2328" t="s">
        <v>848</v>
      </c>
      <c r="L2328" t="s">
        <v>864</v>
      </c>
      <c r="M2328" t="s">
        <v>849</v>
      </c>
    </row>
    <row r="2329" spans="1:13" x14ac:dyDescent="0.2">
      <c r="A2329" s="9" t="s">
        <v>324</v>
      </c>
      <c r="B2329" s="9" t="s">
        <v>932</v>
      </c>
      <c r="C2329" s="12">
        <v>0.84</v>
      </c>
      <c r="D2329" s="12">
        <v>0.78</v>
      </c>
      <c r="E2329" s="12">
        <v>0.98</v>
      </c>
      <c r="F2329" s="12">
        <v>0.96</v>
      </c>
      <c r="G2329" s="12">
        <v>0.63</v>
      </c>
      <c r="H2329" s="9">
        <v>12</v>
      </c>
      <c r="I2329" s="33" t="s">
        <v>66</v>
      </c>
      <c r="J2329" s="12">
        <v>0.5</v>
      </c>
      <c r="K2329" t="s">
        <v>846</v>
      </c>
      <c r="L2329" t="s">
        <v>865</v>
      </c>
      <c r="M2329" t="s">
        <v>852</v>
      </c>
    </row>
    <row r="2330" spans="1:13" x14ac:dyDescent="0.2">
      <c r="A2330" s="9" t="s">
        <v>367</v>
      </c>
      <c r="B2330" s="9" t="s">
        <v>932</v>
      </c>
      <c r="C2330" s="12">
        <v>1.21</v>
      </c>
      <c r="D2330" s="12">
        <v>1.07</v>
      </c>
      <c r="E2330" s="12">
        <v>0.99</v>
      </c>
      <c r="F2330" s="12">
        <v>0.93</v>
      </c>
      <c r="G2330" s="12">
        <v>0.96</v>
      </c>
      <c r="H2330" s="9">
        <v>6</v>
      </c>
      <c r="I2330" s="33" t="s">
        <v>66</v>
      </c>
      <c r="J2330" s="12">
        <v>0.5</v>
      </c>
      <c r="K2330" t="s">
        <v>848</v>
      </c>
      <c r="L2330" t="s">
        <v>864</v>
      </c>
      <c r="M2330" t="s">
        <v>852</v>
      </c>
    </row>
    <row r="2331" spans="1:13" x14ac:dyDescent="0.2">
      <c r="A2331" s="9" t="s">
        <v>143</v>
      </c>
      <c r="B2331" s="9" t="s">
        <v>932</v>
      </c>
      <c r="C2331" s="12">
        <v>0.95</v>
      </c>
      <c r="D2331" s="12">
        <v>1.31</v>
      </c>
      <c r="E2331" s="12">
        <v>0.99</v>
      </c>
      <c r="F2331" s="12">
        <v>0.96</v>
      </c>
      <c r="G2331" s="12">
        <v>0.7</v>
      </c>
      <c r="H2331" s="9">
        <v>3</v>
      </c>
      <c r="I2331" s="33" t="s">
        <v>15</v>
      </c>
      <c r="J2331" s="12">
        <v>0.5</v>
      </c>
      <c r="K2331" t="s">
        <v>848</v>
      </c>
      <c r="L2331" t="s">
        <v>864</v>
      </c>
      <c r="M2331" t="s">
        <v>852</v>
      </c>
    </row>
    <row r="2332" spans="1:13" x14ac:dyDescent="0.2">
      <c r="A2332" s="9" t="s">
        <v>290</v>
      </c>
      <c r="B2332" s="9" t="s">
        <v>932</v>
      </c>
      <c r="C2332" s="12">
        <v>0.83</v>
      </c>
      <c r="D2332" s="12">
        <v>1.01</v>
      </c>
      <c r="E2332" s="12">
        <v>1</v>
      </c>
      <c r="F2332" s="12">
        <v>0.91</v>
      </c>
      <c r="G2332" s="12">
        <v>0.9</v>
      </c>
      <c r="H2332" s="9">
        <v>3</v>
      </c>
      <c r="I2332" s="33" t="s">
        <v>15</v>
      </c>
      <c r="J2332" s="12">
        <v>0.5</v>
      </c>
      <c r="K2332" t="s">
        <v>851</v>
      </c>
      <c r="L2332" t="s">
        <v>864</v>
      </c>
      <c r="M2332" t="s">
        <v>847</v>
      </c>
    </row>
    <row r="2333" spans="1:13" x14ac:dyDescent="0.2">
      <c r="A2333" s="9" t="s">
        <v>310</v>
      </c>
      <c r="B2333" s="9" t="s">
        <v>932</v>
      </c>
      <c r="C2333" s="12">
        <v>1.28</v>
      </c>
      <c r="D2333" s="12">
        <v>1.71</v>
      </c>
      <c r="E2333" s="12">
        <v>1</v>
      </c>
      <c r="F2333" s="12">
        <v>0.99</v>
      </c>
      <c r="G2333" s="12">
        <v>0.91</v>
      </c>
      <c r="H2333" s="9">
        <v>3</v>
      </c>
      <c r="I2333" s="33" t="s">
        <v>219</v>
      </c>
      <c r="J2333" s="12">
        <v>0.54545454545454541</v>
      </c>
      <c r="K2333" t="s">
        <v>848</v>
      </c>
      <c r="L2333" t="s">
        <v>864</v>
      </c>
      <c r="M2333" t="s">
        <v>847</v>
      </c>
    </row>
    <row r="2334" spans="1:13" x14ac:dyDescent="0.2">
      <c r="A2334" s="9" t="s">
        <v>93</v>
      </c>
      <c r="B2334" s="9" t="s">
        <v>932</v>
      </c>
      <c r="C2334" s="12">
        <v>0.91</v>
      </c>
      <c r="D2334" s="12">
        <v>1.1299999999999999</v>
      </c>
      <c r="E2334" s="12">
        <v>0.92</v>
      </c>
      <c r="F2334" s="12">
        <v>0.99</v>
      </c>
      <c r="G2334" s="12">
        <v>0.89</v>
      </c>
      <c r="H2334" s="9">
        <v>7</v>
      </c>
      <c r="I2334" s="33" t="s">
        <v>211</v>
      </c>
      <c r="J2334" s="12">
        <v>0.5714285714285714</v>
      </c>
      <c r="K2334" t="s">
        <v>848</v>
      </c>
      <c r="L2334" t="s">
        <v>864</v>
      </c>
      <c r="M2334" t="s">
        <v>190</v>
      </c>
    </row>
    <row r="2335" spans="1:13" x14ac:dyDescent="0.2">
      <c r="A2335" s="9" t="s">
        <v>397</v>
      </c>
      <c r="B2335" s="9" t="s">
        <v>932</v>
      </c>
      <c r="C2335" s="12">
        <v>1.18</v>
      </c>
      <c r="D2335" s="12">
        <v>1.18</v>
      </c>
      <c r="E2335" s="12">
        <v>0.85</v>
      </c>
      <c r="F2335" s="12">
        <v>0.78</v>
      </c>
      <c r="G2335" s="12">
        <v>0.76</v>
      </c>
      <c r="H2335" s="9">
        <v>6</v>
      </c>
      <c r="I2335" s="33" t="s">
        <v>211</v>
      </c>
      <c r="J2335" s="12">
        <v>0.5714285714285714</v>
      </c>
      <c r="K2335" t="s">
        <v>846</v>
      </c>
      <c r="L2335" t="s">
        <v>864</v>
      </c>
      <c r="M2335" t="s">
        <v>852</v>
      </c>
    </row>
    <row r="2336" spans="1:13" x14ac:dyDescent="0.2">
      <c r="A2336" s="9" t="s">
        <v>129</v>
      </c>
      <c r="B2336" s="9" t="s">
        <v>932</v>
      </c>
      <c r="C2336" s="12">
        <v>1.05</v>
      </c>
      <c r="D2336" s="12">
        <v>1.08</v>
      </c>
      <c r="E2336" s="12">
        <v>0.96</v>
      </c>
      <c r="F2336" s="12">
        <v>0.96</v>
      </c>
      <c r="G2336" s="12">
        <v>0.72</v>
      </c>
      <c r="H2336" s="9">
        <v>13</v>
      </c>
      <c r="I2336" s="33" t="s">
        <v>31</v>
      </c>
      <c r="J2336" s="12">
        <v>0.6</v>
      </c>
      <c r="K2336" t="s">
        <v>846</v>
      </c>
      <c r="L2336" t="s">
        <v>864</v>
      </c>
      <c r="M2336" t="s">
        <v>849</v>
      </c>
    </row>
    <row r="2337" spans="1:13" x14ac:dyDescent="0.2">
      <c r="A2337" s="9" t="s">
        <v>169</v>
      </c>
      <c r="B2337" s="9" t="s">
        <v>932</v>
      </c>
      <c r="C2337" s="12">
        <v>0.85</v>
      </c>
      <c r="D2337" s="12">
        <v>0.89</v>
      </c>
      <c r="E2337" s="12">
        <v>0.98</v>
      </c>
      <c r="F2337" s="12">
        <v>0.84</v>
      </c>
      <c r="G2337" s="12">
        <v>0.68</v>
      </c>
      <c r="H2337" s="9">
        <v>13</v>
      </c>
      <c r="I2337" s="33" t="s">
        <v>31</v>
      </c>
      <c r="J2337" s="12">
        <v>0.6</v>
      </c>
      <c r="K2337" t="s">
        <v>846</v>
      </c>
      <c r="L2337" t="s">
        <v>864</v>
      </c>
      <c r="M2337" t="s">
        <v>852</v>
      </c>
    </row>
    <row r="2338" spans="1:13" x14ac:dyDescent="0.2">
      <c r="A2338" s="9" t="s">
        <v>246</v>
      </c>
      <c r="B2338" s="9" t="s">
        <v>932</v>
      </c>
      <c r="C2338" s="12">
        <v>0.96</v>
      </c>
      <c r="D2338" s="12">
        <v>1.01</v>
      </c>
      <c r="E2338" s="12">
        <v>1</v>
      </c>
      <c r="F2338" s="12">
        <v>0.76</v>
      </c>
      <c r="G2338" s="12">
        <v>0.1</v>
      </c>
      <c r="H2338" s="9">
        <v>14</v>
      </c>
      <c r="I2338" s="33" t="s">
        <v>31</v>
      </c>
      <c r="J2338" s="12">
        <v>0.6</v>
      </c>
      <c r="K2338" t="s">
        <v>846</v>
      </c>
      <c r="L2338" t="s">
        <v>864</v>
      </c>
      <c r="M2338" t="s">
        <v>849</v>
      </c>
    </row>
    <row r="2339" spans="1:13" x14ac:dyDescent="0.2">
      <c r="A2339" s="9" t="s">
        <v>346</v>
      </c>
      <c r="B2339" s="9" t="s">
        <v>932</v>
      </c>
      <c r="C2339" s="12">
        <v>0.84</v>
      </c>
      <c r="D2339" s="12">
        <v>0.88</v>
      </c>
      <c r="E2339" s="12">
        <v>0.98</v>
      </c>
      <c r="F2339" s="12">
        <v>0.97</v>
      </c>
      <c r="G2339" s="12">
        <v>0.68</v>
      </c>
      <c r="H2339" s="9">
        <v>8</v>
      </c>
      <c r="I2339" s="33" t="s">
        <v>31</v>
      </c>
      <c r="J2339" s="12">
        <v>0.6</v>
      </c>
      <c r="K2339" t="s">
        <v>846</v>
      </c>
      <c r="L2339" t="s">
        <v>864</v>
      </c>
      <c r="M2339" t="s">
        <v>852</v>
      </c>
    </row>
    <row r="2340" spans="1:13" x14ac:dyDescent="0.2">
      <c r="A2340" s="9" t="s">
        <v>337</v>
      </c>
      <c r="B2340" s="9" t="s">
        <v>932</v>
      </c>
      <c r="C2340" s="12">
        <v>0.83</v>
      </c>
      <c r="D2340" s="12">
        <v>1</v>
      </c>
      <c r="E2340" s="12">
        <v>1</v>
      </c>
      <c r="F2340" s="12">
        <v>1</v>
      </c>
      <c r="G2340" s="12">
        <v>0.53</v>
      </c>
      <c r="H2340" s="9">
        <v>3</v>
      </c>
      <c r="I2340" s="33" t="s">
        <v>901</v>
      </c>
      <c r="J2340" s="12">
        <v>0.63636363636363635</v>
      </c>
      <c r="K2340" t="s">
        <v>846</v>
      </c>
      <c r="L2340" t="s">
        <v>864</v>
      </c>
      <c r="M2340" t="s">
        <v>852</v>
      </c>
    </row>
    <row r="2341" spans="1:13" x14ac:dyDescent="0.2">
      <c r="A2341" s="9" t="s">
        <v>33</v>
      </c>
      <c r="B2341" s="9" t="s">
        <v>932</v>
      </c>
      <c r="C2341" s="12">
        <v>0.77</v>
      </c>
      <c r="D2341" s="12">
        <v>1.63</v>
      </c>
      <c r="E2341" s="12">
        <v>0.95</v>
      </c>
      <c r="F2341" s="12">
        <v>1</v>
      </c>
      <c r="G2341" s="12">
        <v>0.93</v>
      </c>
      <c r="H2341" s="9">
        <v>0</v>
      </c>
      <c r="I2341" s="33" t="s">
        <v>39</v>
      </c>
      <c r="J2341" s="12">
        <v>0.66</v>
      </c>
      <c r="K2341" t="s">
        <v>848</v>
      </c>
      <c r="L2341" t="s">
        <v>864</v>
      </c>
      <c r="M2341" t="s">
        <v>847</v>
      </c>
    </row>
    <row r="2342" spans="1:13" x14ac:dyDescent="0.2">
      <c r="A2342" s="9" t="s">
        <v>200</v>
      </c>
      <c r="B2342" s="9" t="s">
        <v>932</v>
      </c>
      <c r="C2342" s="12">
        <v>1.1200000000000001</v>
      </c>
      <c r="D2342" s="12">
        <v>1.37</v>
      </c>
      <c r="E2342" s="12">
        <v>0.99</v>
      </c>
      <c r="F2342" s="12">
        <v>0.88</v>
      </c>
      <c r="G2342" s="12">
        <v>0.83</v>
      </c>
      <c r="H2342" s="9">
        <v>3</v>
      </c>
      <c r="I2342" s="33" t="s">
        <v>39</v>
      </c>
      <c r="J2342" s="12">
        <v>0.66</v>
      </c>
      <c r="K2342" t="s">
        <v>848</v>
      </c>
      <c r="L2342" t="s">
        <v>864</v>
      </c>
      <c r="M2342" t="s">
        <v>847</v>
      </c>
    </row>
    <row r="2343" spans="1:13" x14ac:dyDescent="0.2">
      <c r="A2343" s="9" t="s">
        <v>240</v>
      </c>
      <c r="B2343" s="9" t="s">
        <v>932</v>
      </c>
      <c r="C2343" s="12">
        <v>1.08</v>
      </c>
      <c r="D2343" s="12">
        <v>1.01</v>
      </c>
      <c r="E2343" s="12">
        <v>0.98</v>
      </c>
      <c r="F2343" s="12">
        <v>0.97</v>
      </c>
      <c r="G2343" s="12">
        <v>0.52</v>
      </c>
      <c r="H2343" s="9">
        <v>15</v>
      </c>
      <c r="I2343" s="33" t="s">
        <v>39</v>
      </c>
      <c r="J2343" s="12">
        <v>0.66</v>
      </c>
      <c r="K2343" t="s">
        <v>846</v>
      </c>
      <c r="L2343" t="s">
        <v>864</v>
      </c>
      <c r="M2343" t="s">
        <v>852</v>
      </c>
    </row>
    <row r="2344" spans="1:13" x14ac:dyDescent="0.2">
      <c r="A2344" s="9" t="s">
        <v>254</v>
      </c>
      <c r="B2344" s="9" t="s">
        <v>932</v>
      </c>
      <c r="C2344" s="12">
        <v>0.8</v>
      </c>
      <c r="D2344" s="12">
        <v>0.86</v>
      </c>
      <c r="E2344" s="12">
        <v>1</v>
      </c>
      <c r="F2344" s="12">
        <v>0.73</v>
      </c>
      <c r="G2344" s="12">
        <v>0.9</v>
      </c>
      <c r="H2344" s="9">
        <v>1</v>
      </c>
      <c r="I2344" s="33" t="s">
        <v>39</v>
      </c>
      <c r="J2344" s="12">
        <v>0.66</v>
      </c>
      <c r="K2344" t="s">
        <v>851</v>
      </c>
      <c r="L2344" t="s">
        <v>864</v>
      </c>
      <c r="M2344" t="s">
        <v>850</v>
      </c>
    </row>
    <row r="2345" spans="1:13" x14ac:dyDescent="0.2">
      <c r="A2345" s="9" t="s">
        <v>292</v>
      </c>
      <c r="B2345" s="9" t="s">
        <v>932</v>
      </c>
      <c r="C2345" s="12">
        <v>0.99</v>
      </c>
      <c r="D2345" s="12">
        <v>1.1100000000000001</v>
      </c>
      <c r="E2345" s="12">
        <v>1</v>
      </c>
      <c r="F2345" s="12">
        <v>1</v>
      </c>
      <c r="G2345" s="12">
        <v>0.4</v>
      </c>
      <c r="H2345" s="9">
        <v>0</v>
      </c>
      <c r="I2345" s="33" t="s">
        <v>39</v>
      </c>
      <c r="J2345" s="12">
        <v>0.66</v>
      </c>
      <c r="K2345" t="s">
        <v>851</v>
      </c>
      <c r="L2345" t="s">
        <v>865</v>
      </c>
      <c r="M2345" t="s">
        <v>852</v>
      </c>
    </row>
    <row r="2346" spans="1:13" x14ac:dyDescent="0.2">
      <c r="A2346" s="9" t="s">
        <v>294</v>
      </c>
      <c r="B2346" s="9" t="s">
        <v>932</v>
      </c>
      <c r="C2346" s="12">
        <v>1.22</v>
      </c>
      <c r="D2346" s="12">
        <v>1.1100000000000001</v>
      </c>
      <c r="E2346" s="12">
        <v>0.94</v>
      </c>
      <c r="F2346" s="12">
        <v>0.83</v>
      </c>
      <c r="G2346" s="12">
        <v>0.86</v>
      </c>
      <c r="H2346" s="9">
        <v>23</v>
      </c>
      <c r="I2346" s="33" t="s">
        <v>39</v>
      </c>
      <c r="J2346" s="12">
        <v>0.66</v>
      </c>
      <c r="K2346" t="s">
        <v>846</v>
      </c>
      <c r="L2346" t="s">
        <v>864</v>
      </c>
      <c r="M2346" t="s">
        <v>847</v>
      </c>
    </row>
    <row r="2347" spans="1:13" x14ac:dyDescent="0.2">
      <c r="A2347" s="9" t="s">
        <v>70</v>
      </c>
      <c r="B2347" s="9" t="s">
        <v>932</v>
      </c>
      <c r="C2347" s="12">
        <v>0.97</v>
      </c>
      <c r="D2347" s="12">
        <v>1.01</v>
      </c>
      <c r="E2347" s="12">
        <v>0.97</v>
      </c>
      <c r="F2347" s="12">
        <v>0.97</v>
      </c>
      <c r="G2347" s="12">
        <v>0.22</v>
      </c>
      <c r="H2347" s="9">
        <v>6</v>
      </c>
      <c r="I2347" s="33" t="s">
        <v>946</v>
      </c>
      <c r="J2347" s="12">
        <v>0.66666666666666663</v>
      </c>
      <c r="K2347" t="s">
        <v>846</v>
      </c>
      <c r="L2347" t="s">
        <v>869</v>
      </c>
      <c r="M2347" t="s">
        <v>849</v>
      </c>
    </row>
    <row r="2348" spans="1:13" x14ac:dyDescent="0.2">
      <c r="A2348" s="9" t="s">
        <v>326</v>
      </c>
      <c r="B2348" s="9" t="s">
        <v>932</v>
      </c>
      <c r="C2348" s="12">
        <v>1.39</v>
      </c>
      <c r="D2348" s="12">
        <v>1.4</v>
      </c>
      <c r="E2348" s="12">
        <v>0.95</v>
      </c>
      <c r="F2348" s="12">
        <v>0.98</v>
      </c>
      <c r="G2348" s="12">
        <v>0.5</v>
      </c>
      <c r="H2348" s="9">
        <v>5</v>
      </c>
      <c r="I2348" s="33" t="s">
        <v>250</v>
      </c>
      <c r="J2348" s="12">
        <v>0.66666666666666663</v>
      </c>
      <c r="K2348" t="s">
        <v>846</v>
      </c>
      <c r="L2348" t="s">
        <v>916</v>
      </c>
      <c r="M2348" t="s">
        <v>849</v>
      </c>
    </row>
    <row r="2349" spans="1:13" x14ac:dyDescent="0.2">
      <c r="A2349" s="9" t="s">
        <v>75</v>
      </c>
      <c r="B2349" s="9" t="s">
        <v>932</v>
      </c>
      <c r="C2349" s="12">
        <v>1.03</v>
      </c>
      <c r="D2349" s="12">
        <v>1.2</v>
      </c>
      <c r="E2349" s="12">
        <v>0.96</v>
      </c>
      <c r="F2349" s="12">
        <v>0.59</v>
      </c>
      <c r="G2349" s="12">
        <v>7.0000000000000007E-2</v>
      </c>
      <c r="H2349" s="9">
        <v>7</v>
      </c>
      <c r="I2349" s="33" t="s">
        <v>28</v>
      </c>
      <c r="J2349" s="12">
        <v>0.67</v>
      </c>
      <c r="K2349" t="s">
        <v>846</v>
      </c>
      <c r="L2349" t="s">
        <v>866</v>
      </c>
      <c r="M2349" t="s">
        <v>190</v>
      </c>
    </row>
    <row r="2350" spans="1:13" x14ac:dyDescent="0.2">
      <c r="A2350" s="9" t="s">
        <v>262</v>
      </c>
      <c r="B2350" s="9" t="s">
        <v>932</v>
      </c>
      <c r="C2350" s="12">
        <v>0.99</v>
      </c>
      <c r="D2350" s="12">
        <v>0.96</v>
      </c>
      <c r="E2350" s="12">
        <v>0.83</v>
      </c>
      <c r="F2350" s="12">
        <v>0.93</v>
      </c>
      <c r="G2350" s="12">
        <v>0.92</v>
      </c>
      <c r="H2350" s="9">
        <v>8</v>
      </c>
      <c r="I2350" s="33" t="s">
        <v>28</v>
      </c>
      <c r="J2350" s="12">
        <v>0.67</v>
      </c>
      <c r="K2350" t="s">
        <v>846</v>
      </c>
      <c r="L2350" t="s">
        <v>864</v>
      </c>
      <c r="M2350" t="s">
        <v>850</v>
      </c>
    </row>
    <row r="2351" spans="1:13" x14ac:dyDescent="0.2">
      <c r="A2351" s="9" t="s">
        <v>269</v>
      </c>
      <c r="B2351" s="9" t="s">
        <v>932</v>
      </c>
      <c r="C2351" s="12">
        <v>0.75</v>
      </c>
      <c r="D2351" s="12">
        <v>0.98</v>
      </c>
      <c r="E2351" s="12">
        <v>0.94</v>
      </c>
      <c r="F2351" s="12">
        <v>0.95</v>
      </c>
      <c r="G2351" s="12">
        <v>0</v>
      </c>
      <c r="H2351" s="9">
        <v>3</v>
      </c>
      <c r="I2351" s="33" t="s">
        <v>28</v>
      </c>
      <c r="J2351" s="12">
        <v>0.67</v>
      </c>
      <c r="K2351" t="s">
        <v>848</v>
      </c>
      <c r="L2351" t="s">
        <v>864</v>
      </c>
      <c r="M2351" t="s">
        <v>190</v>
      </c>
    </row>
    <row r="2352" spans="1:13" x14ac:dyDescent="0.2">
      <c r="A2352" s="9" t="s">
        <v>273</v>
      </c>
      <c r="B2352" s="9" t="s">
        <v>932</v>
      </c>
      <c r="C2352" s="12">
        <v>1.08</v>
      </c>
      <c r="D2352" s="12">
        <v>1.1000000000000001</v>
      </c>
      <c r="E2352" s="12">
        <v>0.99</v>
      </c>
      <c r="F2352" s="12">
        <v>0.99</v>
      </c>
      <c r="G2352" s="12">
        <v>0.96</v>
      </c>
      <c r="H2352" s="9">
        <v>9</v>
      </c>
      <c r="I2352" s="33" t="s">
        <v>28</v>
      </c>
      <c r="J2352" s="12">
        <v>0.67</v>
      </c>
      <c r="K2352" t="s">
        <v>846</v>
      </c>
      <c r="L2352" t="s">
        <v>864</v>
      </c>
      <c r="M2352" t="s">
        <v>847</v>
      </c>
    </row>
    <row r="2353" spans="1:13" x14ac:dyDescent="0.2">
      <c r="A2353" s="9" t="s">
        <v>911</v>
      </c>
      <c r="B2353" s="9" t="s">
        <v>932</v>
      </c>
      <c r="C2353" s="12">
        <v>0.85</v>
      </c>
      <c r="D2353" s="12">
        <v>1</v>
      </c>
      <c r="E2353" s="12">
        <v>1</v>
      </c>
      <c r="F2353" s="12">
        <v>0.94</v>
      </c>
      <c r="G2353" s="12">
        <v>0</v>
      </c>
      <c r="H2353" s="9">
        <v>2</v>
      </c>
      <c r="I2353" s="33" t="s">
        <v>83</v>
      </c>
      <c r="J2353" s="12">
        <v>0.7142857142857143</v>
      </c>
      <c r="K2353" t="s">
        <v>846</v>
      </c>
      <c r="L2353" t="s">
        <v>930</v>
      </c>
      <c r="M2353" t="s">
        <v>847</v>
      </c>
    </row>
    <row r="2354" spans="1:13" x14ac:dyDescent="0.2">
      <c r="A2354" s="9" t="s">
        <v>244</v>
      </c>
      <c r="B2354" s="9" t="s">
        <v>932</v>
      </c>
      <c r="C2354" s="12">
        <v>1.8</v>
      </c>
      <c r="D2354" s="12">
        <v>1.69</v>
      </c>
      <c r="E2354" s="12">
        <v>0.99</v>
      </c>
      <c r="F2354" s="12">
        <v>0.97</v>
      </c>
      <c r="G2354" s="12">
        <v>0.74</v>
      </c>
      <c r="H2354" s="9">
        <v>16</v>
      </c>
      <c r="I2354" s="33" t="s">
        <v>83</v>
      </c>
      <c r="J2354" s="12">
        <v>0.7142857142857143</v>
      </c>
      <c r="K2354" t="s">
        <v>846</v>
      </c>
      <c r="L2354" t="s">
        <v>866</v>
      </c>
      <c r="M2354" t="s">
        <v>190</v>
      </c>
    </row>
    <row r="2355" spans="1:13" x14ac:dyDescent="0.2">
      <c r="A2355" s="9" t="s">
        <v>342</v>
      </c>
      <c r="B2355" s="9" t="s">
        <v>932</v>
      </c>
      <c r="C2355" s="12">
        <v>0.68</v>
      </c>
      <c r="D2355" s="12">
        <v>1.03</v>
      </c>
      <c r="E2355" s="12">
        <v>0.99</v>
      </c>
      <c r="F2355" s="12">
        <v>0.98</v>
      </c>
      <c r="G2355" s="12">
        <v>0.82</v>
      </c>
      <c r="H2355" s="9">
        <v>2</v>
      </c>
      <c r="I2355" s="33" t="s">
        <v>83</v>
      </c>
      <c r="J2355" s="12">
        <v>0.7142857142857143</v>
      </c>
      <c r="K2355" t="s">
        <v>846</v>
      </c>
      <c r="L2355" t="s">
        <v>864</v>
      </c>
      <c r="M2355" t="s">
        <v>852</v>
      </c>
    </row>
    <row r="2356" spans="1:13" x14ac:dyDescent="0.2">
      <c r="A2356" s="9" t="s">
        <v>91</v>
      </c>
      <c r="B2356" s="9" t="s">
        <v>932</v>
      </c>
      <c r="C2356" s="12">
        <v>0.93</v>
      </c>
      <c r="D2356" s="12">
        <v>1</v>
      </c>
      <c r="E2356" s="12">
        <v>1</v>
      </c>
      <c r="F2356" s="12">
        <v>1</v>
      </c>
      <c r="G2356" s="12">
        <v>0.55000000000000004</v>
      </c>
      <c r="H2356" s="9">
        <v>1</v>
      </c>
      <c r="I2356" s="33" t="s">
        <v>947</v>
      </c>
      <c r="J2356" s="12">
        <v>0.73333333333333328</v>
      </c>
      <c r="K2356" t="s">
        <v>846</v>
      </c>
      <c r="L2356" t="s">
        <v>869</v>
      </c>
      <c r="M2356" t="s">
        <v>849</v>
      </c>
    </row>
    <row r="2357" spans="1:13" x14ac:dyDescent="0.2">
      <c r="A2357" s="9" t="s">
        <v>38</v>
      </c>
      <c r="B2357" s="9" t="s">
        <v>932</v>
      </c>
      <c r="C2357" s="12">
        <v>1.5</v>
      </c>
      <c r="D2357" s="12">
        <v>1.24</v>
      </c>
      <c r="E2357" s="12">
        <v>1</v>
      </c>
      <c r="F2357" s="12">
        <v>0.91</v>
      </c>
      <c r="G2357" s="12">
        <v>1</v>
      </c>
      <c r="H2357" s="9">
        <v>10</v>
      </c>
      <c r="I2357" s="33" t="s">
        <v>59</v>
      </c>
      <c r="J2357" s="12">
        <v>0.75</v>
      </c>
      <c r="K2357" t="s">
        <v>846</v>
      </c>
      <c r="L2357" t="s">
        <v>865</v>
      </c>
      <c r="M2357" t="s">
        <v>850</v>
      </c>
    </row>
    <row r="2358" spans="1:13" x14ac:dyDescent="0.2">
      <c r="A2358" s="9" t="s">
        <v>79</v>
      </c>
      <c r="B2358" s="9" t="s">
        <v>932</v>
      </c>
      <c r="C2358" s="12">
        <v>0.56999999999999995</v>
      </c>
      <c r="D2358" s="12">
        <v>1.4</v>
      </c>
      <c r="E2358" s="12">
        <v>1</v>
      </c>
      <c r="F2358" s="12">
        <v>1</v>
      </c>
      <c r="G2358" s="12">
        <v>1</v>
      </c>
      <c r="H2358" s="9">
        <v>0</v>
      </c>
      <c r="I2358" s="33" t="s">
        <v>59</v>
      </c>
      <c r="J2358" s="12">
        <v>0.75</v>
      </c>
      <c r="K2358" t="s">
        <v>848</v>
      </c>
      <c r="L2358" t="s">
        <v>864</v>
      </c>
      <c r="M2358" t="s">
        <v>850</v>
      </c>
    </row>
    <row r="2359" spans="1:13" x14ac:dyDescent="0.2">
      <c r="A2359" s="9" t="s">
        <v>104</v>
      </c>
      <c r="B2359" s="9" t="s">
        <v>932</v>
      </c>
      <c r="C2359" s="12">
        <v>1.23</v>
      </c>
      <c r="D2359" s="12">
        <v>1.04</v>
      </c>
      <c r="E2359" s="12">
        <v>0.99</v>
      </c>
      <c r="F2359" s="12">
        <v>0.86</v>
      </c>
      <c r="G2359" s="12">
        <v>0.63</v>
      </c>
      <c r="H2359" s="9">
        <v>13</v>
      </c>
      <c r="I2359" s="33" t="s">
        <v>59</v>
      </c>
      <c r="J2359" s="12">
        <v>0.75</v>
      </c>
      <c r="K2359" t="s">
        <v>846</v>
      </c>
      <c r="L2359" t="s">
        <v>864</v>
      </c>
      <c r="M2359" t="s">
        <v>850</v>
      </c>
    </row>
    <row r="2360" spans="1:13" x14ac:dyDescent="0.2">
      <c r="A2360" s="9" t="s">
        <v>122</v>
      </c>
      <c r="B2360" s="9" t="s">
        <v>932</v>
      </c>
      <c r="C2360" s="12">
        <v>0.83</v>
      </c>
      <c r="D2360" s="12">
        <v>1.1499999999999999</v>
      </c>
      <c r="E2360" s="12">
        <v>0.98</v>
      </c>
      <c r="F2360" s="12">
        <v>1</v>
      </c>
      <c r="G2360" s="12">
        <v>0.92</v>
      </c>
      <c r="H2360" s="9">
        <v>1</v>
      </c>
      <c r="I2360" s="33" t="s">
        <v>59</v>
      </c>
      <c r="J2360" s="12">
        <v>0.75</v>
      </c>
      <c r="K2360" t="s">
        <v>848</v>
      </c>
      <c r="L2360" t="s">
        <v>865</v>
      </c>
      <c r="M2360" t="s">
        <v>852</v>
      </c>
    </row>
    <row r="2361" spans="1:13" x14ac:dyDescent="0.2">
      <c r="A2361" s="9" t="s">
        <v>210</v>
      </c>
      <c r="B2361" s="9" t="s">
        <v>932</v>
      </c>
      <c r="C2361" s="12">
        <v>1.1000000000000001</v>
      </c>
      <c r="D2361" s="12">
        <v>1.1299999999999999</v>
      </c>
      <c r="E2361" s="12">
        <v>0.99</v>
      </c>
      <c r="F2361" s="12">
        <v>0.95</v>
      </c>
      <c r="G2361" s="12">
        <v>0.97</v>
      </c>
      <c r="H2361" s="9">
        <v>24</v>
      </c>
      <c r="I2361" s="33" t="s">
        <v>59</v>
      </c>
      <c r="J2361" s="12">
        <v>0.75</v>
      </c>
      <c r="K2361" t="s">
        <v>846</v>
      </c>
      <c r="L2361" t="s">
        <v>864</v>
      </c>
      <c r="M2361" t="s">
        <v>847</v>
      </c>
    </row>
    <row r="2362" spans="1:13" x14ac:dyDescent="0.2">
      <c r="A2362" s="9" t="s">
        <v>249</v>
      </c>
      <c r="B2362" s="9" t="s">
        <v>932</v>
      </c>
      <c r="C2362" s="12">
        <v>1.2</v>
      </c>
      <c r="D2362" s="12">
        <v>1.22</v>
      </c>
      <c r="E2362" s="12">
        <v>1</v>
      </c>
      <c r="F2362" s="12">
        <v>1</v>
      </c>
      <c r="G2362" s="12">
        <v>0.97</v>
      </c>
      <c r="H2362" s="9">
        <v>14</v>
      </c>
      <c r="I2362" s="33" t="s">
        <v>59</v>
      </c>
      <c r="J2362" s="12">
        <v>0.75</v>
      </c>
      <c r="K2362" t="s">
        <v>846</v>
      </c>
      <c r="L2362" t="s">
        <v>864</v>
      </c>
      <c r="M2362" t="s">
        <v>850</v>
      </c>
    </row>
    <row r="2363" spans="1:13" x14ac:dyDescent="0.2">
      <c r="A2363" s="9" t="s">
        <v>306</v>
      </c>
      <c r="B2363" s="9" t="s">
        <v>932</v>
      </c>
      <c r="C2363" s="12">
        <v>1.46</v>
      </c>
      <c r="D2363" s="12">
        <v>1.32</v>
      </c>
      <c r="E2363" s="12">
        <v>1</v>
      </c>
      <c r="F2363" s="12">
        <v>0.88</v>
      </c>
      <c r="G2363" s="12">
        <v>0.91</v>
      </c>
      <c r="H2363" s="9">
        <v>13</v>
      </c>
      <c r="I2363" s="33" t="s">
        <v>59</v>
      </c>
      <c r="J2363" s="12">
        <v>0.75</v>
      </c>
      <c r="K2363" t="s">
        <v>846</v>
      </c>
      <c r="L2363" t="s">
        <v>865</v>
      </c>
      <c r="M2363" t="s">
        <v>849</v>
      </c>
    </row>
    <row r="2364" spans="1:13" x14ac:dyDescent="0.2">
      <c r="A2364" s="9" t="s">
        <v>366</v>
      </c>
      <c r="B2364" s="9" t="s">
        <v>932</v>
      </c>
      <c r="C2364" s="12">
        <v>0.9</v>
      </c>
      <c r="D2364" s="12">
        <v>1.04</v>
      </c>
      <c r="E2364" s="12">
        <v>0.94</v>
      </c>
      <c r="F2364" s="12">
        <v>1</v>
      </c>
      <c r="G2364" s="12">
        <v>0.33</v>
      </c>
      <c r="H2364" s="9">
        <v>10</v>
      </c>
      <c r="I2364" s="33" t="s">
        <v>59</v>
      </c>
      <c r="J2364" s="12">
        <v>0.75</v>
      </c>
      <c r="K2364" t="s">
        <v>846</v>
      </c>
      <c r="L2364" t="s">
        <v>864</v>
      </c>
      <c r="M2364" t="s">
        <v>849</v>
      </c>
    </row>
    <row r="2365" spans="1:13" x14ac:dyDescent="0.2">
      <c r="A2365" s="9" t="s">
        <v>402</v>
      </c>
      <c r="B2365" s="9" t="s">
        <v>932</v>
      </c>
      <c r="C2365" s="12">
        <v>0.55000000000000004</v>
      </c>
      <c r="D2365" s="12">
        <v>0.94</v>
      </c>
      <c r="E2365" s="12">
        <v>0.98</v>
      </c>
      <c r="F2365" s="12">
        <v>0.98</v>
      </c>
      <c r="G2365" s="12">
        <v>0.94</v>
      </c>
      <c r="H2365" s="9">
        <v>0</v>
      </c>
      <c r="I2365" s="33" t="s">
        <v>59</v>
      </c>
      <c r="J2365" s="12">
        <v>0.75</v>
      </c>
      <c r="K2365" t="s">
        <v>848</v>
      </c>
      <c r="L2365" t="s">
        <v>864</v>
      </c>
      <c r="M2365" t="s">
        <v>847</v>
      </c>
    </row>
    <row r="2366" spans="1:13" x14ac:dyDescent="0.2">
      <c r="A2366" s="9" t="s">
        <v>209</v>
      </c>
      <c r="B2366" s="9" t="s">
        <v>932</v>
      </c>
      <c r="C2366" s="12">
        <v>0.9</v>
      </c>
      <c r="D2366" s="12">
        <v>1.01</v>
      </c>
      <c r="E2366" s="12">
        <v>1</v>
      </c>
      <c r="F2366" s="12">
        <v>0.99</v>
      </c>
      <c r="G2366" s="12">
        <v>0.91</v>
      </c>
      <c r="H2366" s="9">
        <v>9</v>
      </c>
      <c r="I2366" s="33" t="s">
        <v>245</v>
      </c>
      <c r="J2366" s="12">
        <v>0.77777777777777779</v>
      </c>
      <c r="K2366" t="s">
        <v>848</v>
      </c>
      <c r="L2366" t="s">
        <v>864</v>
      </c>
      <c r="M2366" t="s">
        <v>847</v>
      </c>
    </row>
    <row r="2367" spans="1:13" x14ac:dyDescent="0.2">
      <c r="A2367" s="9" t="s">
        <v>144</v>
      </c>
      <c r="B2367" s="9" t="s">
        <v>932</v>
      </c>
      <c r="C2367" s="12">
        <v>0.94</v>
      </c>
      <c r="D2367" s="12">
        <v>0.9</v>
      </c>
      <c r="E2367" s="12">
        <v>0.99</v>
      </c>
      <c r="F2367" s="12">
        <v>0.97</v>
      </c>
      <c r="G2367" s="12">
        <v>0.56000000000000005</v>
      </c>
      <c r="H2367" s="9">
        <v>0</v>
      </c>
      <c r="I2367" s="33" t="s">
        <v>126</v>
      </c>
      <c r="J2367" s="12">
        <v>0.8</v>
      </c>
      <c r="K2367" t="s">
        <v>851</v>
      </c>
      <c r="L2367" t="s">
        <v>864</v>
      </c>
      <c r="M2367" t="s">
        <v>849</v>
      </c>
    </row>
    <row r="2368" spans="1:13" x14ac:dyDescent="0.2">
      <c r="A2368" s="9" t="s">
        <v>223</v>
      </c>
      <c r="B2368" s="9" t="s">
        <v>932</v>
      </c>
      <c r="C2368" s="12">
        <v>1.17</v>
      </c>
      <c r="D2368" s="12">
        <v>1.07</v>
      </c>
      <c r="E2368" s="12">
        <v>0.99</v>
      </c>
      <c r="F2368" s="12">
        <v>0.93</v>
      </c>
      <c r="G2368" s="12">
        <v>1</v>
      </c>
      <c r="H2368" s="9">
        <v>10</v>
      </c>
      <c r="I2368" s="33" t="s">
        <v>126</v>
      </c>
      <c r="J2368" s="12">
        <v>0.8</v>
      </c>
      <c r="K2368" t="s">
        <v>846</v>
      </c>
      <c r="L2368" t="s">
        <v>864</v>
      </c>
      <c r="M2368" t="s">
        <v>850</v>
      </c>
    </row>
    <row r="2369" spans="1:13" x14ac:dyDescent="0.2">
      <c r="A2369" s="9" t="s">
        <v>243</v>
      </c>
      <c r="B2369" s="9" t="s">
        <v>932</v>
      </c>
      <c r="C2369" s="12">
        <v>0.93</v>
      </c>
      <c r="D2369" s="12">
        <v>1.1100000000000001</v>
      </c>
      <c r="E2369" s="12">
        <v>1</v>
      </c>
      <c r="F2369" s="12">
        <v>1</v>
      </c>
      <c r="G2369" s="12">
        <v>0.88</v>
      </c>
      <c r="H2369" s="9">
        <v>1</v>
      </c>
      <c r="I2369" s="33" t="s">
        <v>126</v>
      </c>
      <c r="J2369" s="12">
        <v>0.8</v>
      </c>
      <c r="K2369" t="s">
        <v>846</v>
      </c>
      <c r="L2369" t="s">
        <v>864</v>
      </c>
      <c r="M2369" t="s">
        <v>850</v>
      </c>
    </row>
    <row r="2370" spans="1:13" x14ac:dyDescent="0.2">
      <c r="A2370" s="9" t="s">
        <v>387</v>
      </c>
      <c r="B2370" s="9" t="s">
        <v>932</v>
      </c>
      <c r="C2370" s="12">
        <v>1.08</v>
      </c>
      <c r="D2370" s="12">
        <v>0.99</v>
      </c>
      <c r="E2370" s="12">
        <v>1</v>
      </c>
      <c r="F2370" s="12">
        <v>1</v>
      </c>
      <c r="G2370" s="12">
        <v>0</v>
      </c>
      <c r="H2370" s="9">
        <v>4</v>
      </c>
      <c r="I2370" s="33" t="s">
        <v>126</v>
      </c>
      <c r="J2370" s="12">
        <v>0.8</v>
      </c>
      <c r="K2370" t="s">
        <v>846</v>
      </c>
      <c r="L2370" t="s">
        <v>916</v>
      </c>
      <c r="M2370" t="s">
        <v>852</v>
      </c>
    </row>
    <row r="2371" spans="1:13" x14ac:dyDescent="0.2">
      <c r="A2371" s="9" t="s">
        <v>92</v>
      </c>
      <c r="B2371" s="9" t="s">
        <v>932</v>
      </c>
      <c r="C2371" s="12">
        <v>1.1100000000000001</v>
      </c>
      <c r="D2371" s="12">
        <v>1.03</v>
      </c>
      <c r="E2371" s="12">
        <v>0.99</v>
      </c>
      <c r="F2371" s="12">
        <v>0.98</v>
      </c>
      <c r="G2371" s="12">
        <v>0.89</v>
      </c>
      <c r="H2371" s="9">
        <v>7</v>
      </c>
      <c r="I2371" s="33" t="s">
        <v>112</v>
      </c>
      <c r="J2371" s="12">
        <v>0.8</v>
      </c>
      <c r="K2371" t="s">
        <v>846</v>
      </c>
      <c r="L2371" t="s">
        <v>864</v>
      </c>
      <c r="M2371" t="s">
        <v>852</v>
      </c>
    </row>
    <row r="2372" spans="1:13" x14ac:dyDescent="0.2">
      <c r="A2372" s="9" t="s">
        <v>919</v>
      </c>
      <c r="B2372" s="9" t="s">
        <v>932</v>
      </c>
      <c r="C2372" s="12">
        <v>1.03</v>
      </c>
      <c r="D2372" s="12">
        <v>1.3</v>
      </c>
      <c r="E2372" s="12">
        <v>1</v>
      </c>
      <c r="F2372" s="12">
        <v>1</v>
      </c>
      <c r="G2372" s="12">
        <v>0.33</v>
      </c>
      <c r="H2372" s="9">
        <v>4</v>
      </c>
      <c r="I2372" s="33" t="s">
        <v>112</v>
      </c>
      <c r="J2372" s="12">
        <v>0.8</v>
      </c>
      <c r="K2372" t="s">
        <v>846</v>
      </c>
      <c r="L2372" t="s">
        <v>869</v>
      </c>
      <c r="M2372" t="s">
        <v>847</v>
      </c>
    </row>
    <row r="2373" spans="1:13" x14ac:dyDescent="0.2">
      <c r="A2373" s="9" t="s">
        <v>49</v>
      </c>
      <c r="B2373" s="9" t="s">
        <v>932</v>
      </c>
      <c r="C2373" s="12">
        <v>0.43</v>
      </c>
      <c r="D2373" s="12">
        <v>0.74</v>
      </c>
      <c r="E2373" s="12">
        <v>0.87</v>
      </c>
      <c r="F2373" s="12">
        <v>0.81</v>
      </c>
      <c r="G2373" s="12">
        <v>1</v>
      </c>
      <c r="H2373" s="9">
        <v>0</v>
      </c>
      <c r="I2373" s="33" t="s">
        <v>948</v>
      </c>
      <c r="J2373" s="12">
        <v>0.83333333333333337</v>
      </c>
      <c r="K2373" t="s">
        <v>846</v>
      </c>
      <c r="L2373" t="s">
        <v>864</v>
      </c>
      <c r="M2373" t="s">
        <v>852</v>
      </c>
    </row>
    <row r="2374" spans="1:13" x14ac:dyDescent="0.2">
      <c r="A2374" s="9" t="s">
        <v>340</v>
      </c>
      <c r="B2374" s="9" t="s">
        <v>932</v>
      </c>
      <c r="C2374" s="12">
        <v>0.94</v>
      </c>
      <c r="D2374" s="12">
        <v>1.02</v>
      </c>
      <c r="E2374" s="12">
        <v>0.96</v>
      </c>
      <c r="F2374" s="12">
        <v>1</v>
      </c>
      <c r="G2374" s="12">
        <v>0.95</v>
      </c>
      <c r="H2374" s="9">
        <v>6</v>
      </c>
      <c r="I2374" s="33" t="s">
        <v>41</v>
      </c>
      <c r="J2374" s="12">
        <v>0.83333333333333337</v>
      </c>
      <c r="K2374" t="s">
        <v>846</v>
      </c>
      <c r="L2374" t="s">
        <v>864</v>
      </c>
      <c r="M2374" t="s">
        <v>850</v>
      </c>
    </row>
    <row r="2375" spans="1:13" x14ac:dyDescent="0.2">
      <c r="A2375" s="9" t="s">
        <v>896</v>
      </c>
      <c r="B2375" s="9" t="s">
        <v>932</v>
      </c>
      <c r="C2375" s="12">
        <v>0.62</v>
      </c>
      <c r="D2375" s="12">
        <v>0.96</v>
      </c>
      <c r="E2375" s="12">
        <v>1</v>
      </c>
      <c r="F2375" s="12">
        <v>0.98</v>
      </c>
      <c r="G2375" s="12">
        <v>0</v>
      </c>
      <c r="H2375" s="9">
        <v>1</v>
      </c>
      <c r="I2375" s="33" t="s">
        <v>949</v>
      </c>
      <c r="J2375" s="12">
        <v>0.92307692307692313</v>
      </c>
      <c r="K2375" t="s">
        <v>846</v>
      </c>
      <c r="L2375" t="s">
        <v>864</v>
      </c>
      <c r="M2375" t="s">
        <v>847</v>
      </c>
    </row>
    <row r="2376" spans="1:13" x14ac:dyDescent="0.2">
      <c r="A2376" s="9" t="s">
        <v>30</v>
      </c>
      <c r="B2376" s="9" t="s">
        <v>932</v>
      </c>
      <c r="C2376" s="12">
        <v>1.33</v>
      </c>
      <c r="D2376" s="12">
        <v>1.29</v>
      </c>
      <c r="E2376" s="12">
        <v>1</v>
      </c>
      <c r="F2376" s="12">
        <v>1</v>
      </c>
      <c r="G2376" s="12">
        <v>0.56999999999999995</v>
      </c>
      <c r="H2376" s="9">
        <v>2</v>
      </c>
      <c r="I2376" s="33" t="s">
        <v>23</v>
      </c>
      <c r="J2376" s="12">
        <v>1</v>
      </c>
      <c r="K2376" t="s">
        <v>848</v>
      </c>
      <c r="L2376" t="s">
        <v>865</v>
      </c>
      <c r="M2376" t="s">
        <v>849</v>
      </c>
    </row>
    <row r="2377" spans="1:13" x14ac:dyDescent="0.2">
      <c r="A2377" s="9" t="s">
        <v>87</v>
      </c>
      <c r="B2377" s="9" t="s">
        <v>932</v>
      </c>
      <c r="C2377" s="12">
        <v>0.98</v>
      </c>
      <c r="D2377" s="12">
        <v>1.1599999999999999</v>
      </c>
      <c r="E2377" s="12">
        <v>1</v>
      </c>
      <c r="F2377" s="12">
        <v>1</v>
      </c>
      <c r="G2377" s="12">
        <v>0.8</v>
      </c>
      <c r="H2377" s="9">
        <v>8</v>
      </c>
      <c r="I2377" s="33" t="s">
        <v>23</v>
      </c>
      <c r="J2377" s="12">
        <v>1</v>
      </c>
      <c r="K2377" t="s">
        <v>846</v>
      </c>
      <c r="L2377" t="s">
        <v>865</v>
      </c>
      <c r="M2377" t="s">
        <v>852</v>
      </c>
    </row>
    <row r="2378" spans="1:13" x14ac:dyDescent="0.2">
      <c r="A2378" s="9" t="s">
        <v>96</v>
      </c>
      <c r="B2378" s="9" t="s">
        <v>932</v>
      </c>
      <c r="C2378" s="12">
        <v>0.51</v>
      </c>
      <c r="D2378" s="12">
        <v>1.1200000000000001</v>
      </c>
      <c r="E2378" s="12">
        <v>1</v>
      </c>
      <c r="F2378" s="12">
        <v>1</v>
      </c>
      <c r="G2378" s="12">
        <v>0.33</v>
      </c>
      <c r="H2378" s="9">
        <v>1</v>
      </c>
      <c r="I2378" s="33" t="s">
        <v>23</v>
      </c>
      <c r="J2378" s="12">
        <v>1</v>
      </c>
      <c r="K2378" t="s">
        <v>848</v>
      </c>
      <c r="L2378" t="s">
        <v>865</v>
      </c>
      <c r="M2378" t="s">
        <v>849</v>
      </c>
    </row>
    <row r="2379" spans="1:13" x14ac:dyDescent="0.2">
      <c r="A2379" s="9" t="s">
        <v>101</v>
      </c>
      <c r="B2379" s="9" t="s">
        <v>932</v>
      </c>
      <c r="C2379" s="12">
        <v>1.04</v>
      </c>
      <c r="D2379" s="12">
        <v>1.1200000000000001</v>
      </c>
      <c r="E2379" s="12">
        <v>0.98</v>
      </c>
      <c r="F2379" s="12">
        <v>1</v>
      </c>
      <c r="G2379" s="12">
        <v>0.9</v>
      </c>
      <c r="H2379" s="9">
        <v>2</v>
      </c>
      <c r="I2379" s="33" t="s">
        <v>23</v>
      </c>
      <c r="J2379" s="12">
        <v>1</v>
      </c>
      <c r="K2379" t="s">
        <v>851</v>
      </c>
      <c r="L2379" t="s">
        <v>865</v>
      </c>
      <c r="M2379" t="s">
        <v>850</v>
      </c>
    </row>
    <row r="2380" spans="1:13" x14ac:dyDescent="0.2">
      <c r="A2380" s="9" t="s">
        <v>108</v>
      </c>
      <c r="B2380" s="9" t="s">
        <v>932</v>
      </c>
      <c r="C2380" s="12">
        <v>0.98</v>
      </c>
      <c r="D2380" s="12">
        <v>1.03</v>
      </c>
      <c r="E2380" s="12">
        <v>0.99</v>
      </c>
      <c r="F2380" s="12">
        <v>0.98</v>
      </c>
      <c r="G2380" s="12">
        <v>0.88</v>
      </c>
      <c r="H2380" s="9">
        <v>13</v>
      </c>
      <c r="I2380" s="33" t="s">
        <v>23</v>
      </c>
      <c r="J2380" s="12">
        <v>1</v>
      </c>
      <c r="K2380" t="s">
        <v>846</v>
      </c>
      <c r="L2380" t="s">
        <v>864</v>
      </c>
      <c r="M2380" t="s">
        <v>849</v>
      </c>
    </row>
    <row r="2381" spans="1:13" x14ac:dyDescent="0.2">
      <c r="A2381" s="9" t="s">
        <v>114</v>
      </c>
      <c r="B2381" s="9" t="s">
        <v>932</v>
      </c>
      <c r="C2381" s="12">
        <v>1.46</v>
      </c>
      <c r="D2381" s="12">
        <v>1.2</v>
      </c>
      <c r="E2381" s="12">
        <v>0.99</v>
      </c>
      <c r="F2381" s="12">
        <v>0.97</v>
      </c>
      <c r="G2381" s="12">
        <v>0.89</v>
      </c>
      <c r="H2381" s="9">
        <v>19</v>
      </c>
      <c r="I2381" s="33" t="s">
        <v>23</v>
      </c>
      <c r="J2381" s="12">
        <v>1</v>
      </c>
      <c r="K2381" t="s">
        <v>846</v>
      </c>
      <c r="L2381" t="s">
        <v>864</v>
      </c>
      <c r="M2381" t="s">
        <v>852</v>
      </c>
    </row>
    <row r="2382" spans="1:13" x14ac:dyDescent="0.2">
      <c r="A2382" s="9" t="s">
        <v>124</v>
      </c>
      <c r="B2382" s="9" t="s">
        <v>932</v>
      </c>
      <c r="C2382" s="12">
        <v>1.03</v>
      </c>
      <c r="D2382" s="12">
        <v>1.3</v>
      </c>
      <c r="E2382" s="12">
        <v>1</v>
      </c>
      <c r="F2382" s="12">
        <v>1</v>
      </c>
      <c r="G2382" s="12">
        <v>0.96</v>
      </c>
      <c r="H2382" s="9">
        <v>0</v>
      </c>
      <c r="I2382" s="33" t="s">
        <v>23</v>
      </c>
      <c r="J2382" s="12">
        <v>1</v>
      </c>
      <c r="K2382" t="s">
        <v>848</v>
      </c>
      <c r="L2382" t="s">
        <v>864</v>
      </c>
      <c r="M2382" t="s">
        <v>847</v>
      </c>
    </row>
    <row r="2383" spans="1:13" x14ac:dyDescent="0.2">
      <c r="A2383" s="9" t="s">
        <v>133</v>
      </c>
      <c r="B2383" s="9" t="s">
        <v>932</v>
      </c>
      <c r="C2383" s="12">
        <v>1.03</v>
      </c>
      <c r="D2383" s="12">
        <v>0.98</v>
      </c>
      <c r="E2383" s="12">
        <v>0.98</v>
      </c>
      <c r="F2383" s="12">
        <v>0.99</v>
      </c>
      <c r="G2383" s="12">
        <v>0.92</v>
      </c>
      <c r="H2383" s="9">
        <v>8</v>
      </c>
      <c r="I2383" s="33" t="s">
        <v>23</v>
      </c>
      <c r="J2383" s="12">
        <v>1</v>
      </c>
      <c r="K2383" t="s">
        <v>846</v>
      </c>
      <c r="L2383" t="s">
        <v>864</v>
      </c>
      <c r="M2383" t="s">
        <v>847</v>
      </c>
    </row>
    <row r="2384" spans="1:13" x14ac:dyDescent="0.2">
      <c r="A2384" s="9" t="s">
        <v>191</v>
      </c>
      <c r="B2384" s="9" t="s">
        <v>932</v>
      </c>
      <c r="C2384" s="12">
        <v>1.03</v>
      </c>
      <c r="D2384" s="12">
        <v>1.1299999999999999</v>
      </c>
      <c r="E2384" s="12">
        <v>0.96</v>
      </c>
      <c r="F2384" s="12">
        <v>0.95</v>
      </c>
      <c r="G2384" s="12">
        <v>0.53</v>
      </c>
      <c r="H2384" s="9">
        <v>0</v>
      </c>
      <c r="I2384" s="33" t="s">
        <v>23</v>
      </c>
      <c r="J2384" s="12">
        <v>1</v>
      </c>
      <c r="K2384" t="s">
        <v>851</v>
      </c>
      <c r="L2384" t="s">
        <v>864</v>
      </c>
      <c r="M2384" t="s">
        <v>847</v>
      </c>
    </row>
    <row r="2385" spans="1:13" x14ac:dyDescent="0.2">
      <c r="A2385" s="9" t="s">
        <v>217</v>
      </c>
      <c r="B2385" s="9" t="s">
        <v>932</v>
      </c>
      <c r="C2385" s="12">
        <v>0.96</v>
      </c>
      <c r="D2385" s="12">
        <v>0.96</v>
      </c>
      <c r="E2385" s="12">
        <v>1</v>
      </c>
      <c r="F2385" s="12">
        <v>0.92</v>
      </c>
      <c r="G2385" s="12">
        <v>0.93</v>
      </c>
      <c r="H2385" s="9">
        <v>8</v>
      </c>
      <c r="I2385" s="33" t="s">
        <v>23</v>
      </c>
      <c r="J2385" s="12">
        <v>1</v>
      </c>
      <c r="K2385" t="s">
        <v>846</v>
      </c>
      <c r="L2385" t="s">
        <v>864</v>
      </c>
      <c r="M2385" t="s">
        <v>850</v>
      </c>
    </row>
    <row r="2386" spans="1:13" x14ac:dyDescent="0.2">
      <c r="A2386" s="9" t="s">
        <v>220</v>
      </c>
      <c r="B2386" s="9" t="s">
        <v>932</v>
      </c>
      <c r="C2386" s="12">
        <v>0.95</v>
      </c>
      <c r="D2386" s="12">
        <v>1.23</v>
      </c>
      <c r="E2386" s="12">
        <v>0.97</v>
      </c>
      <c r="F2386" s="12">
        <v>1</v>
      </c>
      <c r="G2386" s="12">
        <v>1</v>
      </c>
      <c r="H2386" s="9">
        <v>0</v>
      </c>
      <c r="I2386" s="33" t="s">
        <v>23</v>
      </c>
      <c r="J2386" s="12">
        <v>1</v>
      </c>
      <c r="K2386" t="s">
        <v>848</v>
      </c>
      <c r="L2386" t="s">
        <v>865</v>
      </c>
      <c r="M2386" t="s">
        <v>849</v>
      </c>
    </row>
    <row r="2387" spans="1:13" x14ac:dyDescent="0.2">
      <c r="A2387" s="9" t="s">
        <v>222</v>
      </c>
      <c r="B2387" s="9" t="s">
        <v>932</v>
      </c>
      <c r="C2387" s="12">
        <v>1.21</v>
      </c>
      <c r="D2387" s="12">
        <v>1.1100000000000001</v>
      </c>
      <c r="E2387" s="12">
        <v>1</v>
      </c>
      <c r="F2387" s="12">
        <v>1</v>
      </c>
      <c r="G2387" s="12">
        <v>1</v>
      </c>
      <c r="H2387" s="9">
        <v>0</v>
      </c>
      <c r="I2387" s="33" t="s">
        <v>23</v>
      </c>
      <c r="J2387" s="12">
        <v>1</v>
      </c>
      <c r="K2387" t="s">
        <v>848</v>
      </c>
      <c r="L2387" t="s">
        <v>865</v>
      </c>
      <c r="M2387" t="s">
        <v>852</v>
      </c>
    </row>
    <row r="2388" spans="1:13" x14ac:dyDescent="0.2">
      <c r="A2388" s="9" t="s">
        <v>227</v>
      </c>
      <c r="B2388" s="9" t="s">
        <v>932</v>
      </c>
      <c r="C2388" s="12">
        <v>1.34</v>
      </c>
      <c r="D2388" s="12">
        <v>1.28</v>
      </c>
      <c r="E2388" s="12">
        <v>1</v>
      </c>
      <c r="F2388" s="12">
        <v>1</v>
      </c>
      <c r="G2388" s="12">
        <v>0.85</v>
      </c>
      <c r="H2388" s="9">
        <v>1</v>
      </c>
      <c r="I2388" s="33" t="s">
        <v>23</v>
      </c>
      <c r="J2388" s="12">
        <v>1</v>
      </c>
      <c r="K2388" t="s">
        <v>851</v>
      </c>
      <c r="L2388" t="s">
        <v>865</v>
      </c>
      <c r="M2388" t="s">
        <v>850</v>
      </c>
    </row>
    <row r="2389" spans="1:13" x14ac:dyDescent="0.2">
      <c r="A2389" s="9" t="s">
        <v>256</v>
      </c>
      <c r="B2389" s="9" t="s">
        <v>932</v>
      </c>
      <c r="C2389" s="12">
        <v>0.82</v>
      </c>
      <c r="D2389" s="12">
        <v>1.27</v>
      </c>
      <c r="E2389" s="12">
        <v>0.96</v>
      </c>
      <c r="F2389" s="12">
        <v>0.96</v>
      </c>
      <c r="G2389" s="12">
        <v>0.67</v>
      </c>
      <c r="H2389" s="9">
        <v>0</v>
      </c>
      <c r="I2389" s="33" t="s">
        <v>23</v>
      </c>
      <c r="J2389" s="12">
        <v>1</v>
      </c>
      <c r="K2389" t="s">
        <v>851</v>
      </c>
      <c r="L2389" t="s">
        <v>865</v>
      </c>
      <c r="M2389" t="s">
        <v>852</v>
      </c>
    </row>
    <row r="2390" spans="1:13" x14ac:dyDescent="0.2">
      <c r="A2390" s="9" t="s">
        <v>298</v>
      </c>
      <c r="B2390" s="9" t="s">
        <v>932</v>
      </c>
      <c r="C2390" s="12">
        <v>0.84</v>
      </c>
      <c r="D2390" s="12">
        <v>0.91</v>
      </c>
      <c r="E2390" s="12">
        <v>1</v>
      </c>
      <c r="F2390" s="12">
        <v>0.97</v>
      </c>
      <c r="G2390" s="12">
        <v>1</v>
      </c>
      <c r="H2390" s="9">
        <v>2</v>
      </c>
      <c r="I2390" s="33" t="s">
        <v>23</v>
      </c>
      <c r="J2390" s="12">
        <v>1</v>
      </c>
      <c r="K2390" t="s">
        <v>851</v>
      </c>
      <c r="L2390" t="s">
        <v>864</v>
      </c>
      <c r="M2390" t="s">
        <v>852</v>
      </c>
    </row>
    <row r="2391" spans="1:13" x14ac:dyDescent="0.2">
      <c r="A2391" s="9" t="s">
        <v>334</v>
      </c>
      <c r="B2391" s="9" t="s">
        <v>932</v>
      </c>
      <c r="C2391" s="12">
        <v>1.27</v>
      </c>
      <c r="D2391" s="12">
        <v>1.1599999999999999</v>
      </c>
      <c r="E2391" s="12">
        <v>0.99</v>
      </c>
      <c r="F2391" s="12">
        <v>0.95</v>
      </c>
      <c r="G2391" s="12">
        <v>0.68</v>
      </c>
      <c r="H2391" s="9">
        <v>12</v>
      </c>
      <c r="I2391" s="33" t="s">
        <v>23</v>
      </c>
      <c r="J2391" s="12">
        <v>1</v>
      </c>
      <c r="K2391" t="s">
        <v>846</v>
      </c>
      <c r="L2391" t="s">
        <v>865</v>
      </c>
      <c r="M2391" t="s">
        <v>849</v>
      </c>
    </row>
    <row r="2392" spans="1:13" x14ac:dyDescent="0.2">
      <c r="A2392" s="9" t="s">
        <v>335</v>
      </c>
      <c r="B2392" s="9" t="s">
        <v>932</v>
      </c>
      <c r="C2392" s="12">
        <v>1.33</v>
      </c>
      <c r="D2392" s="12">
        <v>1.93</v>
      </c>
      <c r="E2392" s="12">
        <v>0.98</v>
      </c>
      <c r="F2392" s="12">
        <v>0.9</v>
      </c>
      <c r="G2392" s="12">
        <v>0.22</v>
      </c>
      <c r="H2392" s="9">
        <v>0</v>
      </c>
      <c r="I2392" s="33" t="s">
        <v>23</v>
      </c>
      <c r="J2392" s="12">
        <v>1</v>
      </c>
      <c r="K2392" t="s">
        <v>851</v>
      </c>
      <c r="L2392" t="s">
        <v>865</v>
      </c>
      <c r="M2392" t="s">
        <v>852</v>
      </c>
    </row>
    <row r="2393" spans="1:13" x14ac:dyDescent="0.2">
      <c r="A2393" s="9" t="s">
        <v>356</v>
      </c>
      <c r="B2393" s="9" t="s">
        <v>932</v>
      </c>
      <c r="C2393" s="12">
        <v>1.01</v>
      </c>
      <c r="D2393" s="12">
        <v>1.34</v>
      </c>
      <c r="E2393" s="12">
        <v>1</v>
      </c>
      <c r="F2393" s="12">
        <v>1</v>
      </c>
      <c r="G2393" s="12">
        <v>0.9</v>
      </c>
      <c r="H2393" s="9">
        <v>2</v>
      </c>
      <c r="I2393" s="33" t="s">
        <v>23</v>
      </c>
      <c r="J2393" s="12">
        <v>1</v>
      </c>
      <c r="K2393" t="s">
        <v>848</v>
      </c>
      <c r="L2393" t="s">
        <v>864</v>
      </c>
      <c r="M2393" t="s">
        <v>847</v>
      </c>
    </row>
    <row r="2394" spans="1:13" x14ac:dyDescent="0.2">
      <c r="A2394" s="9" t="s">
        <v>359</v>
      </c>
      <c r="B2394" s="9" t="s">
        <v>932</v>
      </c>
      <c r="C2394" s="12">
        <v>1.2</v>
      </c>
      <c r="D2394" s="12">
        <v>1.08</v>
      </c>
      <c r="E2394" s="12">
        <v>0.89</v>
      </c>
      <c r="F2394" s="12">
        <v>0.84</v>
      </c>
      <c r="G2394" s="12">
        <v>0.67</v>
      </c>
      <c r="H2394" s="9">
        <v>11</v>
      </c>
      <c r="I2394" s="33" t="s">
        <v>23</v>
      </c>
      <c r="J2394" s="12">
        <v>1</v>
      </c>
      <c r="K2394" t="s">
        <v>846</v>
      </c>
      <c r="L2394" t="s">
        <v>864</v>
      </c>
      <c r="M2394" t="s">
        <v>850</v>
      </c>
    </row>
    <row r="2395" spans="1:13" x14ac:dyDescent="0.2">
      <c r="A2395" s="9" t="s">
        <v>364</v>
      </c>
      <c r="B2395" s="9" t="s">
        <v>932</v>
      </c>
      <c r="C2395" s="12">
        <v>1.08</v>
      </c>
      <c r="D2395" s="12">
        <v>1.33</v>
      </c>
      <c r="E2395" s="12">
        <v>1</v>
      </c>
      <c r="F2395" s="12">
        <v>1</v>
      </c>
      <c r="G2395" s="12">
        <v>1</v>
      </c>
      <c r="H2395" s="9">
        <v>0</v>
      </c>
      <c r="I2395" s="33" t="s">
        <v>23</v>
      </c>
      <c r="J2395" s="12">
        <v>1</v>
      </c>
      <c r="K2395" t="s">
        <v>848</v>
      </c>
      <c r="L2395" t="s">
        <v>865</v>
      </c>
      <c r="M2395" t="s">
        <v>190</v>
      </c>
    </row>
    <row r="2396" spans="1:13" x14ac:dyDescent="0.2">
      <c r="A2396" s="9" t="s">
        <v>389</v>
      </c>
      <c r="B2396" s="9" t="s">
        <v>932</v>
      </c>
      <c r="C2396" s="12">
        <v>0.81</v>
      </c>
      <c r="D2396" s="12">
        <v>1.52</v>
      </c>
      <c r="E2396" s="12">
        <v>1</v>
      </c>
      <c r="F2396" s="12">
        <v>1</v>
      </c>
      <c r="G2396" s="12">
        <v>0.86</v>
      </c>
      <c r="H2396" s="9">
        <v>3</v>
      </c>
      <c r="I2396" s="33" t="s">
        <v>23</v>
      </c>
      <c r="J2396" s="12">
        <v>1</v>
      </c>
      <c r="K2396" t="s">
        <v>848</v>
      </c>
      <c r="L2396" t="s">
        <v>864</v>
      </c>
      <c r="M2396" t="s">
        <v>190</v>
      </c>
    </row>
    <row r="2397" spans="1:13" x14ac:dyDescent="0.2">
      <c r="A2397" s="9" t="s">
        <v>391</v>
      </c>
      <c r="B2397" s="9" t="s">
        <v>932</v>
      </c>
      <c r="C2397" s="12">
        <v>0.95</v>
      </c>
      <c r="D2397" s="12">
        <v>1.07</v>
      </c>
      <c r="E2397" s="12">
        <v>0.99</v>
      </c>
      <c r="F2397" s="12">
        <v>0.8</v>
      </c>
      <c r="G2397" s="12">
        <v>0.54</v>
      </c>
      <c r="H2397" s="9">
        <v>5</v>
      </c>
      <c r="I2397" s="33" t="s">
        <v>23</v>
      </c>
      <c r="J2397" s="12">
        <v>1</v>
      </c>
      <c r="K2397" t="s">
        <v>846</v>
      </c>
      <c r="L2397" t="s">
        <v>865</v>
      </c>
      <c r="M2397" t="s">
        <v>849</v>
      </c>
    </row>
    <row r="2398" spans="1:13" x14ac:dyDescent="0.2">
      <c r="A2398" s="9" t="s">
        <v>121</v>
      </c>
      <c r="B2398" s="9" t="s">
        <v>932</v>
      </c>
      <c r="C2398" s="12">
        <v>1.25</v>
      </c>
      <c r="D2398" s="12">
        <v>1.42</v>
      </c>
      <c r="E2398" s="12">
        <v>0.99</v>
      </c>
      <c r="F2398" s="12">
        <v>1</v>
      </c>
      <c r="G2398" s="12">
        <v>1</v>
      </c>
      <c r="H2398" s="9">
        <v>2</v>
      </c>
      <c r="I2398" s="33" t="s">
        <v>48</v>
      </c>
      <c r="J2398" s="12">
        <v>1</v>
      </c>
      <c r="K2398" t="s">
        <v>846</v>
      </c>
      <c r="L2398" t="s">
        <v>864</v>
      </c>
      <c r="M2398" t="s">
        <v>850</v>
      </c>
    </row>
    <row r="2399" spans="1:13" x14ac:dyDescent="0.2">
      <c r="A2399" s="9" t="s">
        <v>155</v>
      </c>
      <c r="B2399" s="9" t="s">
        <v>932</v>
      </c>
      <c r="C2399" s="12">
        <v>0.51</v>
      </c>
      <c r="D2399" s="12">
        <v>1.2</v>
      </c>
      <c r="E2399" s="12">
        <v>1</v>
      </c>
      <c r="F2399" s="12">
        <v>1</v>
      </c>
      <c r="G2399" s="12">
        <v>1</v>
      </c>
      <c r="H2399" s="9">
        <v>0</v>
      </c>
      <c r="I2399" s="33" t="s">
        <v>48</v>
      </c>
      <c r="J2399" s="12">
        <v>1</v>
      </c>
      <c r="K2399" t="s">
        <v>848</v>
      </c>
      <c r="L2399" t="s">
        <v>864</v>
      </c>
      <c r="M2399" t="s">
        <v>847</v>
      </c>
    </row>
    <row r="2400" spans="1:13" x14ac:dyDescent="0.2">
      <c r="A2400" s="9" t="s">
        <v>167</v>
      </c>
      <c r="B2400" s="9" t="s">
        <v>932</v>
      </c>
      <c r="C2400" s="12">
        <v>1.39</v>
      </c>
      <c r="D2400" s="12">
        <v>1.1000000000000001</v>
      </c>
      <c r="E2400" s="12">
        <v>0.98</v>
      </c>
      <c r="F2400" s="12">
        <v>1</v>
      </c>
      <c r="G2400" s="12">
        <v>0.56999999999999995</v>
      </c>
      <c r="H2400" s="9">
        <v>3</v>
      </c>
      <c r="I2400" s="33" t="s">
        <v>48</v>
      </c>
      <c r="J2400" s="12">
        <v>1</v>
      </c>
      <c r="K2400" t="s">
        <v>846</v>
      </c>
      <c r="L2400" t="s">
        <v>865</v>
      </c>
      <c r="M2400" t="s">
        <v>850</v>
      </c>
    </row>
    <row r="2401" spans="1:13" x14ac:dyDescent="0.2">
      <c r="A2401" s="9" t="s">
        <v>184</v>
      </c>
      <c r="B2401" s="9" t="s">
        <v>932</v>
      </c>
      <c r="C2401" s="12">
        <v>1</v>
      </c>
      <c r="D2401" s="12">
        <v>0.93</v>
      </c>
      <c r="E2401" s="12">
        <v>0.99</v>
      </c>
      <c r="F2401" s="12">
        <v>0.99</v>
      </c>
      <c r="G2401" s="12">
        <v>0.7</v>
      </c>
      <c r="H2401" s="9">
        <v>4</v>
      </c>
      <c r="I2401" s="33" t="s">
        <v>48</v>
      </c>
      <c r="J2401" s="12">
        <v>1</v>
      </c>
      <c r="K2401" t="s">
        <v>851</v>
      </c>
      <c r="L2401" t="s">
        <v>864</v>
      </c>
      <c r="M2401" t="s">
        <v>847</v>
      </c>
    </row>
    <row r="2402" spans="1:13" x14ac:dyDescent="0.2">
      <c r="A2402" s="9" t="s">
        <v>216</v>
      </c>
      <c r="B2402" s="9" t="s">
        <v>932</v>
      </c>
      <c r="C2402" s="12">
        <v>0.8</v>
      </c>
      <c r="D2402" s="12">
        <v>1.1000000000000001</v>
      </c>
      <c r="E2402" s="12">
        <v>1</v>
      </c>
      <c r="F2402" s="12">
        <v>1</v>
      </c>
      <c r="G2402" s="12">
        <v>1</v>
      </c>
      <c r="H2402" s="9">
        <v>2</v>
      </c>
      <c r="I2402" s="33" t="s">
        <v>48</v>
      </c>
      <c r="J2402" s="12">
        <v>1</v>
      </c>
      <c r="K2402" t="s">
        <v>851</v>
      </c>
      <c r="L2402" t="s">
        <v>865</v>
      </c>
      <c r="M2402" t="s">
        <v>850</v>
      </c>
    </row>
    <row r="2403" spans="1:13" x14ac:dyDescent="0.2">
      <c r="A2403" s="9" t="s">
        <v>279</v>
      </c>
      <c r="B2403" s="9" t="s">
        <v>932</v>
      </c>
      <c r="C2403" s="12">
        <v>0.84</v>
      </c>
      <c r="D2403" s="12">
        <v>0.94</v>
      </c>
      <c r="E2403" s="12">
        <v>0.99</v>
      </c>
      <c r="F2403" s="12">
        <v>1</v>
      </c>
      <c r="G2403" s="12">
        <v>0.67</v>
      </c>
      <c r="H2403" s="9">
        <v>0</v>
      </c>
      <c r="I2403" s="33" t="s">
        <v>48</v>
      </c>
      <c r="J2403" s="12">
        <v>1</v>
      </c>
      <c r="K2403" t="s">
        <v>851</v>
      </c>
      <c r="L2403" t="s">
        <v>864</v>
      </c>
      <c r="M2403" t="s">
        <v>852</v>
      </c>
    </row>
    <row r="2404" spans="1:13" x14ac:dyDescent="0.2">
      <c r="A2404" s="9" t="s">
        <v>315</v>
      </c>
      <c r="B2404" s="9" t="s">
        <v>932</v>
      </c>
      <c r="C2404" s="12">
        <v>1.02</v>
      </c>
      <c r="D2404" s="12">
        <v>0.98</v>
      </c>
      <c r="E2404" s="12">
        <v>1</v>
      </c>
      <c r="F2404" s="12">
        <v>0.96</v>
      </c>
      <c r="G2404" s="12">
        <v>0.91</v>
      </c>
      <c r="H2404" s="9">
        <v>17</v>
      </c>
      <c r="I2404" s="33" t="s">
        <v>48</v>
      </c>
      <c r="J2404" s="12">
        <v>1</v>
      </c>
      <c r="K2404" t="s">
        <v>846</v>
      </c>
      <c r="L2404" t="s">
        <v>864</v>
      </c>
      <c r="M2404" t="s">
        <v>849</v>
      </c>
    </row>
    <row r="2405" spans="1:13" x14ac:dyDescent="0.2">
      <c r="A2405" s="9" t="s">
        <v>317</v>
      </c>
      <c r="B2405" s="9" t="s">
        <v>932</v>
      </c>
      <c r="C2405" s="12">
        <v>1.1499999999999999</v>
      </c>
      <c r="D2405" s="12">
        <v>1.29</v>
      </c>
      <c r="E2405" s="12">
        <v>0.99</v>
      </c>
      <c r="F2405" s="12">
        <v>0.99</v>
      </c>
      <c r="G2405" s="12">
        <v>1</v>
      </c>
      <c r="H2405" s="9">
        <v>5</v>
      </c>
      <c r="I2405" s="33" t="s">
        <v>48</v>
      </c>
      <c r="J2405" s="12">
        <v>1</v>
      </c>
      <c r="K2405" t="s">
        <v>851</v>
      </c>
      <c r="L2405" t="s">
        <v>864</v>
      </c>
      <c r="M2405" t="s">
        <v>850</v>
      </c>
    </row>
    <row r="2406" spans="1:13" x14ac:dyDescent="0.2">
      <c r="A2406" s="9" t="s">
        <v>321</v>
      </c>
      <c r="B2406" s="9" t="s">
        <v>932</v>
      </c>
      <c r="C2406" s="12">
        <v>1.25</v>
      </c>
      <c r="D2406" s="12">
        <v>1.0900000000000001</v>
      </c>
      <c r="E2406" s="12">
        <v>0.95</v>
      </c>
      <c r="F2406" s="12">
        <v>0.96</v>
      </c>
      <c r="G2406" s="12">
        <v>0.1</v>
      </c>
      <c r="H2406" s="9">
        <v>9</v>
      </c>
      <c r="I2406" s="33" t="s">
        <v>48</v>
      </c>
      <c r="J2406" s="12">
        <v>1</v>
      </c>
      <c r="K2406" t="s">
        <v>846</v>
      </c>
      <c r="L2406" t="s">
        <v>864</v>
      </c>
      <c r="M2406" t="s">
        <v>849</v>
      </c>
    </row>
    <row r="2407" spans="1:13" x14ac:dyDescent="0.2">
      <c r="A2407" s="9" t="s">
        <v>339</v>
      </c>
      <c r="B2407" s="9" t="s">
        <v>932</v>
      </c>
      <c r="C2407" s="12">
        <v>0.94</v>
      </c>
      <c r="D2407" s="12">
        <v>0.99</v>
      </c>
      <c r="E2407" s="12">
        <v>1</v>
      </c>
      <c r="F2407" s="12">
        <v>1</v>
      </c>
      <c r="G2407" s="12">
        <v>1</v>
      </c>
      <c r="H2407" s="9">
        <v>6</v>
      </c>
      <c r="I2407" s="33" t="s">
        <v>48</v>
      </c>
      <c r="J2407" s="12">
        <v>1</v>
      </c>
      <c r="K2407" t="s">
        <v>846</v>
      </c>
      <c r="L2407" t="s">
        <v>865</v>
      </c>
      <c r="M2407" t="s">
        <v>850</v>
      </c>
    </row>
    <row r="2408" spans="1:13" x14ac:dyDescent="0.2">
      <c r="A2408" s="9" t="s">
        <v>362</v>
      </c>
      <c r="B2408" s="9" t="s">
        <v>932</v>
      </c>
      <c r="C2408" s="12">
        <v>1.23</v>
      </c>
      <c r="D2408" s="12">
        <v>1.08</v>
      </c>
      <c r="E2408" s="12">
        <v>0.99</v>
      </c>
      <c r="F2408" s="12">
        <v>0.98</v>
      </c>
      <c r="G2408" s="12">
        <v>0.92</v>
      </c>
      <c r="H2408" s="9">
        <v>5</v>
      </c>
      <c r="I2408" s="33" t="s">
        <v>48</v>
      </c>
      <c r="J2408" s="12">
        <v>1</v>
      </c>
      <c r="K2408" t="s">
        <v>846</v>
      </c>
      <c r="L2408" t="s">
        <v>865</v>
      </c>
      <c r="M2408" t="s">
        <v>849</v>
      </c>
    </row>
    <row r="2409" spans="1:13" x14ac:dyDescent="0.2">
      <c r="A2409" s="9" t="s">
        <v>410</v>
      </c>
      <c r="B2409" s="9" t="s">
        <v>932</v>
      </c>
      <c r="C2409" s="12">
        <v>1.25</v>
      </c>
      <c r="D2409" s="12">
        <v>1.0900000000000001</v>
      </c>
      <c r="E2409" s="12">
        <v>1</v>
      </c>
      <c r="F2409" s="12">
        <v>0.97</v>
      </c>
      <c r="G2409" s="12">
        <v>0.63</v>
      </c>
      <c r="H2409" s="9">
        <v>14</v>
      </c>
      <c r="I2409" s="33" t="s">
        <v>48</v>
      </c>
      <c r="J2409" s="12">
        <v>1</v>
      </c>
      <c r="K2409" t="s">
        <v>846</v>
      </c>
      <c r="L2409" t="s">
        <v>869</v>
      </c>
      <c r="M2409" t="s">
        <v>852</v>
      </c>
    </row>
    <row r="2410" spans="1:13" x14ac:dyDescent="0.2">
      <c r="A2410" s="9" t="s">
        <v>81</v>
      </c>
      <c r="B2410" s="9" t="s">
        <v>932</v>
      </c>
      <c r="C2410" s="12">
        <v>0.91</v>
      </c>
      <c r="D2410" s="12">
        <v>1.03</v>
      </c>
      <c r="E2410" s="12">
        <v>0.98</v>
      </c>
      <c r="F2410" s="12">
        <v>1</v>
      </c>
      <c r="G2410" s="12">
        <v>0.31</v>
      </c>
      <c r="H2410" s="9">
        <v>9</v>
      </c>
      <c r="I2410" s="33" t="s">
        <v>37</v>
      </c>
      <c r="J2410" s="12">
        <v>1</v>
      </c>
      <c r="K2410" t="s">
        <v>846</v>
      </c>
      <c r="L2410" t="s">
        <v>869</v>
      </c>
      <c r="M2410" t="s">
        <v>852</v>
      </c>
    </row>
    <row r="2411" spans="1:13" x14ac:dyDescent="0.2">
      <c r="A2411" s="9" t="s">
        <v>138</v>
      </c>
      <c r="B2411" s="9" t="s">
        <v>932</v>
      </c>
      <c r="C2411" s="12">
        <v>0.87</v>
      </c>
      <c r="D2411" s="12">
        <v>1.07</v>
      </c>
      <c r="E2411" s="12">
        <v>1</v>
      </c>
      <c r="F2411" s="12">
        <v>1</v>
      </c>
      <c r="G2411" s="12">
        <v>0.56999999999999995</v>
      </c>
      <c r="H2411" s="9">
        <v>10</v>
      </c>
      <c r="I2411" s="33" t="s">
        <v>37</v>
      </c>
      <c r="J2411" s="12">
        <v>1</v>
      </c>
      <c r="K2411" t="s">
        <v>846</v>
      </c>
      <c r="L2411" t="s">
        <v>865</v>
      </c>
      <c r="M2411" t="s">
        <v>852</v>
      </c>
    </row>
    <row r="2412" spans="1:13" x14ac:dyDescent="0.2">
      <c r="A2412" s="9" t="s">
        <v>165</v>
      </c>
      <c r="B2412" s="9" t="s">
        <v>932</v>
      </c>
      <c r="C2412" s="12">
        <v>1.19</v>
      </c>
      <c r="D2412" s="12">
        <v>1.28</v>
      </c>
      <c r="E2412" s="12">
        <v>0.98</v>
      </c>
      <c r="F2412" s="12">
        <v>1</v>
      </c>
      <c r="G2412" s="12">
        <v>0.84</v>
      </c>
      <c r="H2412" s="9">
        <v>0</v>
      </c>
      <c r="I2412" s="33" t="s">
        <v>37</v>
      </c>
      <c r="J2412" s="12">
        <v>1</v>
      </c>
      <c r="K2412" t="s">
        <v>851</v>
      </c>
      <c r="L2412" t="s">
        <v>865</v>
      </c>
      <c r="M2412" t="s">
        <v>849</v>
      </c>
    </row>
    <row r="2413" spans="1:13" x14ac:dyDescent="0.2">
      <c r="A2413" s="9" t="s">
        <v>253</v>
      </c>
      <c r="B2413" s="9" t="s">
        <v>932</v>
      </c>
      <c r="C2413" s="12">
        <v>1.22</v>
      </c>
      <c r="D2413" s="12">
        <v>1.06</v>
      </c>
      <c r="E2413" s="12">
        <v>1</v>
      </c>
      <c r="F2413" s="12">
        <v>1</v>
      </c>
      <c r="G2413" s="12">
        <v>0.78</v>
      </c>
      <c r="H2413" s="9">
        <v>0</v>
      </c>
      <c r="I2413" s="33" t="s">
        <v>37</v>
      </c>
      <c r="J2413" s="12">
        <v>1</v>
      </c>
      <c r="K2413" t="s">
        <v>846</v>
      </c>
      <c r="L2413" t="s">
        <v>864</v>
      </c>
      <c r="M2413" t="s">
        <v>852</v>
      </c>
    </row>
    <row r="2414" spans="1:13" x14ac:dyDescent="0.2">
      <c r="A2414" s="9" t="s">
        <v>274</v>
      </c>
      <c r="B2414" s="9" t="s">
        <v>932</v>
      </c>
      <c r="C2414" s="12">
        <v>0.94</v>
      </c>
      <c r="D2414" s="12">
        <v>1.02</v>
      </c>
      <c r="E2414" s="12">
        <v>0.99</v>
      </c>
      <c r="F2414" s="12">
        <v>0.99</v>
      </c>
      <c r="G2414" s="12">
        <v>0.91</v>
      </c>
      <c r="H2414" s="9">
        <v>0</v>
      </c>
      <c r="I2414" s="33" t="s">
        <v>37</v>
      </c>
      <c r="J2414" s="12">
        <v>1</v>
      </c>
      <c r="K2414" t="s">
        <v>851</v>
      </c>
      <c r="L2414" t="s">
        <v>864</v>
      </c>
      <c r="M2414" t="s">
        <v>850</v>
      </c>
    </row>
    <row r="2415" spans="1:13" x14ac:dyDescent="0.2">
      <c r="A2415" s="9" t="s">
        <v>925</v>
      </c>
      <c r="B2415" s="9" t="s">
        <v>932</v>
      </c>
      <c r="C2415" s="12">
        <v>0.73</v>
      </c>
      <c r="D2415" s="12">
        <v>0.94</v>
      </c>
      <c r="E2415" s="12">
        <v>0.97</v>
      </c>
      <c r="F2415" s="12">
        <v>0.91</v>
      </c>
      <c r="G2415" s="12">
        <v>0</v>
      </c>
      <c r="H2415" s="9">
        <v>3</v>
      </c>
      <c r="I2415" s="33" t="s">
        <v>37</v>
      </c>
      <c r="J2415" s="12">
        <v>1</v>
      </c>
      <c r="K2415" t="s">
        <v>846</v>
      </c>
      <c r="L2415" t="s">
        <v>916</v>
      </c>
      <c r="M2415" t="s">
        <v>849</v>
      </c>
    </row>
    <row r="2416" spans="1:13" x14ac:dyDescent="0.2">
      <c r="A2416" s="9" t="s">
        <v>394</v>
      </c>
      <c r="B2416" s="9" t="s">
        <v>932</v>
      </c>
      <c r="C2416" s="12">
        <v>1.05</v>
      </c>
      <c r="D2416" s="12">
        <v>0.98</v>
      </c>
      <c r="E2416" s="12">
        <v>1</v>
      </c>
      <c r="F2416" s="12">
        <v>0.99</v>
      </c>
      <c r="G2416" s="12">
        <v>0.79</v>
      </c>
      <c r="H2416" s="9">
        <v>0</v>
      </c>
      <c r="I2416" s="33" t="s">
        <v>37</v>
      </c>
      <c r="J2416" s="12">
        <v>1</v>
      </c>
      <c r="K2416" t="s">
        <v>851</v>
      </c>
      <c r="L2416" t="s">
        <v>864</v>
      </c>
      <c r="M2416" t="s">
        <v>190</v>
      </c>
    </row>
    <row r="2417" spans="1:13" x14ac:dyDescent="0.2">
      <c r="A2417" s="9" t="s">
        <v>399</v>
      </c>
      <c r="B2417" s="9" t="s">
        <v>932</v>
      </c>
      <c r="C2417" s="12">
        <v>1.06</v>
      </c>
      <c r="D2417" s="12">
        <v>1.1000000000000001</v>
      </c>
      <c r="E2417" s="12">
        <v>1</v>
      </c>
      <c r="F2417" s="12">
        <v>0.91</v>
      </c>
      <c r="G2417" s="12">
        <v>0.96</v>
      </c>
      <c r="H2417" s="9">
        <v>12</v>
      </c>
      <c r="I2417" s="33" t="s">
        <v>37</v>
      </c>
      <c r="J2417" s="12">
        <v>1</v>
      </c>
      <c r="K2417" t="s">
        <v>846</v>
      </c>
      <c r="L2417" t="s">
        <v>864</v>
      </c>
      <c r="M2417" t="s">
        <v>850</v>
      </c>
    </row>
    <row r="2418" spans="1:13" x14ac:dyDescent="0.2">
      <c r="A2418" s="9" t="s">
        <v>413</v>
      </c>
      <c r="B2418" s="9" t="s">
        <v>932</v>
      </c>
      <c r="C2418" s="12">
        <v>0.97</v>
      </c>
      <c r="D2418" s="12">
        <v>1.04</v>
      </c>
      <c r="E2418" s="12">
        <v>0.99</v>
      </c>
      <c r="F2418" s="12">
        <v>0.99</v>
      </c>
      <c r="G2418" s="12">
        <v>0.88</v>
      </c>
      <c r="H2418" s="9">
        <v>2</v>
      </c>
      <c r="I2418" s="33" t="s">
        <v>37</v>
      </c>
      <c r="J2418" s="12">
        <v>1</v>
      </c>
      <c r="K2418" t="s">
        <v>851</v>
      </c>
      <c r="L2418" t="s">
        <v>864</v>
      </c>
      <c r="M2418" t="s">
        <v>850</v>
      </c>
    </row>
    <row r="2419" spans="1:13" x14ac:dyDescent="0.2">
      <c r="A2419" s="9" t="s">
        <v>88</v>
      </c>
      <c r="B2419" s="9" t="s">
        <v>932</v>
      </c>
      <c r="C2419" s="12">
        <v>0.81</v>
      </c>
      <c r="D2419" s="12">
        <v>1.2</v>
      </c>
      <c r="E2419" s="12">
        <v>1</v>
      </c>
      <c r="F2419" s="12">
        <v>0.97</v>
      </c>
      <c r="G2419" s="12">
        <v>1</v>
      </c>
      <c r="H2419" s="9">
        <v>0</v>
      </c>
      <c r="I2419" s="33" t="s">
        <v>34</v>
      </c>
      <c r="J2419" s="12">
        <v>1</v>
      </c>
      <c r="K2419" t="s">
        <v>848</v>
      </c>
      <c r="L2419" t="s">
        <v>865</v>
      </c>
      <c r="M2419" t="s">
        <v>852</v>
      </c>
    </row>
    <row r="2420" spans="1:13" x14ac:dyDescent="0.2">
      <c r="A2420" s="9" t="s">
        <v>123</v>
      </c>
      <c r="B2420" s="9" t="s">
        <v>932</v>
      </c>
      <c r="C2420" s="12">
        <v>1.08</v>
      </c>
      <c r="D2420" s="12">
        <v>1.39</v>
      </c>
      <c r="E2420" s="12">
        <v>1</v>
      </c>
      <c r="F2420" s="12">
        <v>0.95</v>
      </c>
      <c r="G2420" s="12">
        <v>0.64</v>
      </c>
      <c r="H2420" s="9">
        <v>0</v>
      </c>
      <c r="I2420" s="33" t="s">
        <v>34</v>
      </c>
      <c r="J2420" s="12">
        <v>1</v>
      </c>
      <c r="K2420" t="s">
        <v>846</v>
      </c>
      <c r="L2420" t="s">
        <v>864</v>
      </c>
      <c r="M2420" t="s">
        <v>852</v>
      </c>
    </row>
    <row r="2421" spans="1:13" x14ac:dyDescent="0.2">
      <c r="A2421" s="9" t="s">
        <v>42</v>
      </c>
      <c r="B2421" s="9" t="s">
        <v>932</v>
      </c>
      <c r="C2421" s="12">
        <v>0.93</v>
      </c>
      <c r="D2421" s="12">
        <v>0.85</v>
      </c>
      <c r="E2421" s="12">
        <v>0.97</v>
      </c>
      <c r="F2421" s="12">
        <v>0.91</v>
      </c>
      <c r="G2421" s="12">
        <v>0.95</v>
      </c>
      <c r="H2421" s="9">
        <v>0</v>
      </c>
      <c r="I2421" s="33" t="s">
        <v>154</v>
      </c>
      <c r="J2421" s="12">
        <v>1</v>
      </c>
      <c r="K2421" t="s">
        <v>851</v>
      </c>
      <c r="L2421" t="s">
        <v>864</v>
      </c>
      <c r="M2421" t="s">
        <v>847</v>
      </c>
    </row>
    <row r="2422" spans="1:13" x14ac:dyDescent="0.2">
      <c r="A2422" s="9" t="s">
        <v>71</v>
      </c>
      <c r="B2422" s="9" t="s">
        <v>932</v>
      </c>
      <c r="C2422" s="12">
        <v>1.1000000000000001</v>
      </c>
      <c r="D2422" s="12">
        <v>1.64</v>
      </c>
      <c r="E2422" s="12">
        <v>0.94</v>
      </c>
      <c r="F2422" s="12">
        <v>1</v>
      </c>
      <c r="G2422" s="12">
        <v>0.88</v>
      </c>
      <c r="H2422" s="9">
        <v>2</v>
      </c>
      <c r="I2422" s="33" t="s">
        <v>154</v>
      </c>
      <c r="J2422" s="12">
        <v>1</v>
      </c>
      <c r="K2422" t="s">
        <v>851</v>
      </c>
      <c r="L2422" t="s">
        <v>864</v>
      </c>
      <c r="M2422" t="s">
        <v>847</v>
      </c>
    </row>
    <row r="2423" spans="1:13" x14ac:dyDescent="0.2">
      <c r="A2423" s="9" t="s">
        <v>212</v>
      </c>
      <c r="B2423" s="9" t="s">
        <v>932</v>
      </c>
      <c r="C2423" s="12">
        <v>1.01</v>
      </c>
      <c r="D2423" s="12">
        <v>1.2</v>
      </c>
      <c r="E2423" s="12">
        <v>0.98</v>
      </c>
      <c r="F2423" s="12">
        <v>0.99</v>
      </c>
      <c r="G2423" s="12">
        <v>0.81</v>
      </c>
      <c r="H2423" s="9">
        <v>6</v>
      </c>
      <c r="I2423" s="33" t="s">
        <v>154</v>
      </c>
      <c r="J2423" s="12">
        <v>1</v>
      </c>
      <c r="K2423" t="s">
        <v>848</v>
      </c>
      <c r="L2423" t="s">
        <v>864</v>
      </c>
      <c r="M2423" t="s">
        <v>850</v>
      </c>
    </row>
    <row r="2424" spans="1:13" x14ac:dyDescent="0.2">
      <c r="A2424" s="9" t="s">
        <v>373</v>
      </c>
      <c r="B2424" s="9" t="s">
        <v>932</v>
      </c>
      <c r="C2424" s="12">
        <v>0.94</v>
      </c>
      <c r="D2424" s="12">
        <v>1.04</v>
      </c>
      <c r="E2424" s="12">
        <v>1</v>
      </c>
      <c r="F2424" s="12">
        <v>1</v>
      </c>
      <c r="G2424" s="12">
        <v>0.39</v>
      </c>
      <c r="H2424" s="9">
        <v>3</v>
      </c>
      <c r="I2424" s="33" t="s">
        <v>57</v>
      </c>
      <c r="J2424" s="12">
        <v>1</v>
      </c>
      <c r="K2424" t="s">
        <v>846</v>
      </c>
      <c r="L2424" t="s">
        <v>869</v>
      </c>
      <c r="M2424" t="s">
        <v>849</v>
      </c>
    </row>
    <row r="2425" spans="1:13" x14ac:dyDescent="0.2">
      <c r="A2425" s="9" t="s">
        <v>226</v>
      </c>
      <c r="B2425" s="9" t="s">
        <v>932</v>
      </c>
      <c r="C2425" s="12">
        <v>1.0900000000000001</v>
      </c>
      <c r="D2425" s="12">
        <v>1.1100000000000001</v>
      </c>
      <c r="E2425" s="12">
        <v>1</v>
      </c>
      <c r="F2425" s="12">
        <v>0.96</v>
      </c>
      <c r="G2425" s="12">
        <v>0.96</v>
      </c>
      <c r="H2425" s="9">
        <v>11</v>
      </c>
      <c r="I2425" s="33" t="s">
        <v>109</v>
      </c>
      <c r="J2425" s="12">
        <v>1</v>
      </c>
      <c r="K2425" t="s">
        <v>846</v>
      </c>
      <c r="L2425" t="s">
        <v>864</v>
      </c>
      <c r="M2425" t="s">
        <v>847</v>
      </c>
    </row>
    <row r="2426" spans="1:13" x14ac:dyDescent="0.2">
      <c r="I2426" s="10"/>
      <c r="J2426" s="12"/>
    </row>
    <row r="2427" spans="1:13" x14ac:dyDescent="0.2">
      <c r="I2427" s="10"/>
      <c r="J2427" s="12"/>
    </row>
    <row r="2428" spans="1:13" x14ac:dyDescent="0.2">
      <c r="J2428" s="9"/>
    </row>
    <row r="2429" spans="1:13" x14ac:dyDescent="0.2">
      <c r="J2429" s="9"/>
    </row>
    <row r="2430" spans="1:13" x14ac:dyDescent="0.2">
      <c r="J2430" s="9"/>
    </row>
    <row r="2431" spans="1:13" x14ac:dyDescent="0.2">
      <c r="I2431" s="10"/>
      <c r="J2431" s="12"/>
    </row>
    <row r="2432" spans="1:13" x14ac:dyDescent="0.2">
      <c r="I2432" s="10"/>
      <c r="J2432" s="12"/>
    </row>
    <row r="2433" spans="9:10" x14ac:dyDescent="0.2">
      <c r="J2433" s="9"/>
    </row>
    <row r="2434" spans="9:10" x14ac:dyDescent="0.2">
      <c r="I2434" s="10"/>
      <c r="J2434" s="12"/>
    </row>
    <row r="2435" spans="9:10" x14ac:dyDescent="0.2">
      <c r="I2435" s="10"/>
      <c r="J2435" s="12"/>
    </row>
    <row r="2436" spans="9:10" x14ac:dyDescent="0.2">
      <c r="I2436" s="10"/>
      <c r="J2436" s="12"/>
    </row>
    <row r="2437" spans="9:10" x14ac:dyDescent="0.2">
      <c r="J2437" s="9"/>
    </row>
    <row r="2438" spans="9:10" x14ac:dyDescent="0.2">
      <c r="I2438" s="10"/>
      <c r="J2438" s="12"/>
    </row>
    <row r="2439" spans="9:10" x14ac:dyDescent="0.2">
      <c r="I2439" s="10"/>
      <c r="J2439" s="12"/>
    </row>
    <row r="2440" spans="9:10" x14ac:dyDescent="0.2">
      <c r="I2440" s="10"/>
      <c r="J2440" s="12"/>
    </row>
    <row r="2441" spans="9:10" x14ac:dyDescent="0.2">
      <c r="I2441" s="10"/>
      <c r="J2441" s="12"/>
    </row>
    <row r="2442" spans="9:10" x14ac:dyDescent="0.2">
      <c r="J2442" s="9"/>
    </row>
    <row r="2443" spans="9:10" x14ac:dyDescent="0.2">
      <c r="J2443" s="9"/>
    </row>
    <row r="2444" spans="9:10" x14ac:dyDescent="0.2">
      <c r="I2444" s="10"/>
      <c r="J2444" s="12"/>
    </row>
    <row r="2445" spans="9:10" x14ac:dyDescent="0.2">
      <c r="I2445" s="10"/>
      <c r="J2445" s="12"/>
    </row>
    <row r="2446" spans="9:10" x14ac:dyDescent="0.2">
      <c r="J2446" s="9"/>
    </row>
    <row r="2447" spans="9:10" x14ac:dyDescent="0.2">
      <c r="J2447" s="9"/>
    </row>
    <row r="2448" spans="9:10" x14ac:dyDescent="0.2">
      <c r="I2448" s="10"/>
      <c r="J2448" s="12"/>
    </row>
    <row r="2449" spans="9:10" x14ac:dyDescent="0.2">
      <c r="I2449" s="10"/>
      <c r="J2449" s="12"/>
    </row>
    <row r="2450" spans="9:10" x14ac:dyDescent="0.2">
      <c r="J2450" s="9"/>
    </row>
    <row r="2451" spans="9:10" x14ac:dyDescent="0.2">
      <c r="I2451" s="10"/>
      <c r="J2451" s="12"/>
    </row>
    <row r="2452" spans="9:10" x14ac:dyDescent="0.2">
      <c r="I2452" s="10"/>
      <c r="J2452" s="12"/>
    </row>
    <row r="2453" spans="9:10" x14ac:dyDescent="0.2">
      <c r="I2453" s="10"/>
      <c r="J2453" s="12"/>
    </row>
    <row r="2454" spans="9:10" x14ac:dyDescent="0.2">
      <c r="J2454" s="9"/>
    </row>
    <row r="2455" spans="9:10" x14ac:dyDescent="0.2">
      <c r="J2455" s="9"/>
    </row>
    <row r="2456" spans="9:10" x14ac:dyDescent="0.2">
      <c r="I2456" s="10"/>
      <c r="J2456" s="12"/>
    </row>
    <row r="2457" spans="9:10" x14ac:dyDescent="0.2">
      <c r="I2457" s="10"/>
      <c r="J2457" s="12"/>
    </row>
    <row r="2458" spans="9:10" x14ac:dyDescent="0.2">
      <c r="I2458" s="10"/>
      <c r="J2458" s="12"/>
    </row>
    <row r="2459" spans="9:10" x14ac:dyDescent="0.2">
      <c r="I2459" s="10"/>
      <c r="J2459" s="12"/>
    </row>
    <row r="2460" spans="9:10" x14ac:dyDescent="0.2">
      <c r="J2460" s="9"/>
    </row>
    <row r="2461" spans="9:10" x14ac:dyDescent="0.2">
      <c r="I2461" s="10"/>
      <c r="J2461" s="12"/>
    </row>
    <row r="2462" spans="9:10" x14ac:dyDescent="0.2">
      <c r="J2462" s="9"/>
    </row>
    <row r="2463" spans="9:10" x14ac:dyDescent="0.2">
      <c r="I2463" s="10"/>
      <c r="J2463" s="12"/>
    </row>
    <row r="2464" spans="9:10" x14ac:dyDescent="0.2">
      <c r="I2464" s="10"/>
      <c r="J2464" s="12"/>
    </row>
    <row r="2465" spans="9:10" x14ac:dyDescent="0.2">
      <c r="I2465" s="10"/>
      <c r="J2465" s="12"/>
    </row>
    <row r="2466" spans="9:10" x14ac:dyDescent="0.2">
      <c r="I2466" s="10"/>
      <c r="J2466" s="12"/>
    </row>
    <row r="2467" spans="9:10" x14ac:dyDescent="0.2">
      <c r="J2467" s="9"/>
    </row>
    <row r="2468" spans="9:10" x14ac:dyDescent="0.2">
      <c r="I2468" s="10"/>
      <c r="J2468" s="12"/>
    </row>
    <row r="2469" spans="9:10" x14ac:dyDescent="0.2">
      <c r="I2469" s="10"/>
      <c r="J2469" s="12"/>
    </row>
    <row r="2470" spans="9:10" x14ac:dyDescent="0.2">
      <c r="J2470" s="9"/>
    </row>
    <row r="2471" spans="9:10" x14ac:dyDescent="0.2">
      <c r="I2471" s="10"/>
      <c r="J2471" s="12"/>
    </row>
    <row r="2472" spans="9:10" x14ac:dyDescent="0.2">
      <c r="J2472" s="9"/>
    </row>
    <row r="2473" spans="9:10" x14ac:dyDescent="0.2">
      <c r="I2473" s="10"/>
      <c r="J2473" s="12"/>
    </row>
    <row r="2474" spans="9:10" x14ac:dyDescent="0.2">
      <c r="I2474" s="10"/>
      <c r="J2474" s="12"/>
    </row>
    <row r="2475" spans="9:10" x14ac:dyDescent="0.2">
      <c r="I2475" s="10"/>
      <c r="J2475" s="12"/>
    </row>
    <row r="2476" spans="9:10" x14ac:dyDescent="0.2">
      <c r="I2476" s="10"/>
      <c r="J2476" s="12"/>
    </row>
    <row r="2477" spans="9:10" x14ac:dyDescent="0.2">
      <c r="I2477" s="10"/>
      <c r="J2477" s="12"/>
    </row>
    <row r="2478" spans="9:10" x14ac:dyDescent="0.2">
      <c r="I2478" s="10"/>
      <c r="J2478" s="12"/>
    </row>
    <row r="2479" spans="9:10" x14ac:dyDescent="0.2">
      <c r="I2479" s="10"/>
      <c r="J2479" s="12"/>
    </row>
    <row r="2480" spans="9:10" x14ac:dyDescent="0.2">
      <c r="I2480" s="10"/>
      <c r="J2480" s="12"/>
    </row>
    <row r="2481" spans="9:10" x14ac:dyDescent="0.2">
      <c r="I2481" s="10"/>
      <c r="J2481" s="12"/>
    </row>
    <row r="2482" spans="9:10" x14ac:dyDescent="0.2">
      <c r="J2482" s="9"/>
    </row>
    <row r="2483" spans="9:10" x14ac:dyDescent="0.2">
      <c r="J2483" s="9"/>
    </row>
    <row r="2484" spans="9:10" x14ac:dyDescent="0.2">
      <c r="I2484" s="10"/>
      <c r="J2484" s="12"/>
    </row>
    <row r="2485" spans="9:10" x14ac:dyDescent="0.2">
      <c r="I2485" s="10"/>
      <c r="J2485" s="12"/>
    </row>
    <row r="2486" spans="9:10" x14ac:dyDescent="0.2">
      <c r="I2486" s="10"/>
      <c r="J2486" s="12"/>
    </row>
    <row r="2487" spans="9:10" x14ac:dyDescent="0.2">
      <c r="I2487" s="10"/>
      <c r="J2487" s="12"/>
    </row>
    <row r="2488" spans="9:10" x14ac:dyDescent="0.2">
      <c r="J2488" s="9"/>
    </row>
    <row r="2489" spans="9:10" x14ac:dyDescent="0.2">
      <c r="J2489" s="9"/>
    </row>
    <row r="2490" spans="9:10" x14ac:dyDescent="0.2">
      <c r="I2490" s="10"/>
      <c r="J2490" s="12"/>
    </row>
    <row r="2491" spans="9:10" x14ac:dyDescent="0.2">
      <c r="I2491" s="10"/>
      <c r="J2491" s="12"/>
    </row>
    <row r="2492" spans="9:10" x14ac:dyDescent="0.2">
      <c r="I2492" s="10"/>
      <c r="J2492" s="12"/>
    </row>
    <row r="2493" spans="9:10" x14ac:dyDescent="0.2">
      <c r="I2493" s="10"/>
      <c r="J2493" s="12"/>
    </row>
    <row r="2494" spans="9:10" x14ac:dyDescent="0.2">
      <c r="I2494" s="10"/>
      <c r="J2494" s="12"/>
    </row>
    <row r="2495" spans="9:10" x14ac:dyDescent="0.2">
      <c r="I2495" s="10"/>
      <c r="J2495" s="12"/>
    </row>
    <row r="2496" spans="9:10" x14ac:dyDescent="0.2">
      <c r="J2496" s="9"/>
    </row>
    <row r="2497" spans="9:10" x14ac:dyDescent="0.2">
      <c r="I2497" s="10"/>
      <c r="J2497" s="12"/>
    </row>
    <row r="2498" spans="9:10" x14ac:dyDescent="0.2">
      <c r="I2498" s="10"/>
      <c r="J2498" s="12"/>
    </row>
    <row r="2499" spans="9:10" x14ac:dyDescent="0.2">
      <c r="J2499" s="9"/>
    </row>
    <row r="2500" spans="9:10" x14ac:dyDescent="0.2">
      <c r="J2500" s="9"/>
    </row>
    <row r="2501" spans="9:10" x14ac:dyDescent="0.2">
      <c r="I2501" s="10"/>
      <c r="J2501" s="12"/>
    </row>
    <row r="2502" spans="9:10" x14ac:dyDescent="0.2">
      <c r="I2502" s="10"/>
      <c r="J2502" s="12"/>
    </row>
    <row r="2503" spans="9:10" x14ac:dyDescent="0.2">
      <c r="I2503" s="10"/>
      <c r="J2503" s="12"/>
    </row>
    <row r="2504" spans="9:10" x14ac:dyDescent="0.2">
      <c r="I2504" s="10"/>
      <c r="J2504" s="12"/>
    </row>
    <row r="2505" spans="9:10" x14ac:dyDescent="0.2">
      <c r="I2505" s="10"/>
      <c r="J2505" s="12"/>
    </row>
    <row r="2506" spans="9:10" x14ac:dyDescent="0.2">
      <c r="J2506" s="9"/>
    </row>
    <row r="2507" spans="9:10" x14ac:dyDescent="0.2">
      <c r="I2507" s="10"/>
      <c r="J2507" s="12"/>
    </row>
    <row r="2508" spans="9:10" x14ac:dyDescent="0.2">
      <c r="I2508" s="10"/>
      <c r="J2508" s="12"/>
    </row>
    <row r="2509" spans="9:10" x14ac:dyDescent="0.2">
      <c r="J2509" s="9"/>
    </row>
    <row r="2510" spans="9:10" x14ac:dyDescent="0.2">
      <c r="J2510" s="9"/>
    </row>
    <row r="2511" spans="9:10" x14ac:dyDescent="0.2">
      <c r="I2511" s="10"/>
      <c r="J2511" s="12"/>
    </row>
    <row r="2512" spans="9:10" x14ac:dyDescent="0.2">
      <c r="I2512" s="10"/>
      <c r="J2512" s="12"/>
    </row>
    <row r="2513" spans="9:10" x14ac:dyDescent="0.2">
      <c r="I2513" s="10"/>
      <c r="J2513" s="12"/>
    </row>
    <row r="2514" spans="9:10" x14ac:dyDescent="0.2">
      <c r="I2514" s="10"/>
      <c r="J2514" s="12"/>
    </row>
    <row r="2515" spans="9:10" x14ac:dyDescent="0.2">
      <c r="I2515" s="10"/>
      <c r="J2515" s="12"/>
    </row>
    <row r="2516" spans="9:10" x14ac:dyDescent="0.2">
      <c r="I2516" s="10"/>
      <c r="J2516" s="12"/>
    </row>
    <row r="2517" spans="9:10" x14ac:dyDescent="0.2">
      <c r="I2517" s="10"/>
      <c r="J2517" s="12"/>
    </row>
    <row r="2518" spans="9:10" x14ac:dyDescent="0.2">
      <c r="I2518" s="10"/>
      <c r="J2518" s="12"/>
    </row>
    <row r="2519" spans="9:10" x14ac:dyDescent="0.2">
      <c r="I2519" s="10"/>
      <c r="J2519" s="12"/>
    </row>
    <row r="2520" spans="9:10" x14ac:dyDescent="0.2">
      <c r="I2520" s="10"/>
      <c r="J2520" s="12"/>
    </row>
    <row r="2521" spans="9:10" x14ac:dyDescent="0.2">
      <c r="I2521" s="10"/>
      <c r="J2521" s="12"/>
    </row>
    <row r="2522" spans="9:10" x14ac:dyDescent="0.2">
      <c r="J2522" s="9"/>
    </row>
    <row r="2523" spans="9:10" x14ac:dyDescent="0.2">
      <c r="J2523" s="9"/>
    </row>
    <row r="2524" spans="9:10" x14ac:dyDescent="0.2">
      <c r="I2524" s="10"/>
      <c r="J2524" s="12"/>
    </row>
    <row r="2525" spans="9:10" x14ac:dyDescent="0.2">
      <c r="I2525" s="10"/>
      <c r="J2525" s="12"/>
    </row>
    <row r="2526" spans="9:10" x14ac:dyDescent="0.2">
      <c r="I2526" s="10"/>
      <c r="J2526" s="12"/>
    </row>
    <row r="2527" spans="9:10" x14ac:dyDescent="0.2">
      <c r="I2527" s="10"/>
      <c r="J2527" s="12"/>
    </row>
    <row r="2528" spans="9:10" x14ac:dyDescent="0.2">
      <c r="J2528" s="9"/>
    </row>
    <row r="2529" spans="9:10" x14ac:dyDescent="0.2">
      <c r="J2529" s="9"/>
    </row>
    <row r="2530" spans="9:10" x14ac:dyDescent="0.2">
      <c r="I2530" s="10"/>
      <c r="J2530" s="12"/>
    </row>
    <row r="2531" spans="9:10" x14ac:dyDescent="0.2">
      <c r="J2531" s="9"/>
    </row>
    <row r="2532" spans="9:10" x14ac:dyDescent="0.2">
      <c r="I2532" s="10"/>
      <c r="J2532" s="12"/>
    </row>
    <row r="2533" spans="9:10" x14ac:dyDescent="0.2">
      <c r="I2533" s="10"/>
      <c r="J2533" s="12"/>
    </row>
    <row r="2534" spans="9:10" x14ac:dyDescent="0.2">
      <c r="J2534" s="9"/>
    </row>
    <row r="2535" spans="9:10" x14ac:dyDescent="0.2">
      <c r="I2535" s="10"/>
      <c r="J2535" s="12"/>
    </row>
    <row r="2536" spans="9:10" x14ac:dyDescent="0.2">
      <c r="I2536" s="10"/>
      <c r="J2536" s="12"/>
    </row>
    <row r="2537" spans="9:10" x14ac:dyDescent="0.2">
      <c r="I2537" s="10"/>
      <c r="J2537" s="12"/>
    </row>
    <row r="2538" spans="9:10" x14ac:dyDescent="0.2">
      <c r="I2538" s="10"/>
      <c r="J2538" s="12"/>
    </row>
    <row r="2539" spans="9:10" x14ac:dyDescent="0.2">
      <c r="J2539" s="9"/>
    </row>
    <row r="2540" spans="9:10" x14ac:dyDescent="0.2">
      <c r="I2540" s="10"/>
      <c r="J2540" s="12"/>
    </row>
    <row r="2541" spans="9:10" x14ac:dyDescent="0.2">
      <c r="I2541" s="10"/>
      <c r="J2541" s="12"/>
    </row>
    <row r="2542" spans="9:10" x14ac:dyDescent="0.2">
      <c r="I2542" s="10"/>
      <c r="J2542" s="12"/>
    </row>
    <row r="2543" spans="9:10" x14ac:dyDescent="0.2">
      <c r="J2543" s="9"/>
    </row>
    <row r="2544" spans="9:10" x14ac:dyDescent="0.2">
      <c r="I2544" s="10"/>
      <c r="J2544" s="12"/>
    </row>
    <row r="2545" spans="9:10" x14ac:dyDescent="0.2">
      <c r="J2545" s="9"/>
    </row>
    <row r="2546" spans="9:10" x14ac:dyDescent="0.2">
      <c r="I2546" s="10"/>
      <c r="J2546" s="12"/>
    </row>
    <row r="2547" spans="9:10" x14ac:dyDescent="0.2">
      <c r="I2547" s="10"/>
      <c r="J2547" s="12"/>
    </row>
    <row r="2548" spans="9:10" x14ac:dyDescent="0.2">
      <c r="J2548" s="9"/>
    </row>
    <row r="2549" spans="9:10" x14ac:dyDescent="0.2">
      <c r="I2549" s="10"/>
      <c r="J2549" s="12"/>
    </row>
    <row r="2550" spans="9:10" x14ac:dyDescent="0.2">
      <c r="J2550" s="9"/>
    </row>
    <row r="2551" spans="9:10" x14ac:dyDescent="0.2">
      <c r="I2551" s="10"/>
      <c r="J2551" s="12"/>
    </row>
    <row r="2552" spans="9:10" x14ac:dyDescent="0.2">
      <c r="I2552" s="10"/>
      <c r="J2552" s="12"/>
    </row>
    <row r="2553" spans="9:10" x14ac:dyDescent="0.2">
      <c r="I2553" s="10"/>
      <c r="J2553" s="12"/>
    </row>
    <row r="2554" spans="9:10" x14ac:dyDescent="0.2">
      <c r="J2554" s="9"/>
    </row>
    <row r="2555" spans="9:10" x14ac:dyDescent="0.2">
      <c r="I2555" s="10"/>
      <c r="J2555" s="12"/>
    </row>
    <row r="2556" spans="9:10" x14ac:dyDescent="0.2">
      <c r="I2556" s="10"/>
      <c r="J2556" s="12"/>
    </row>
    <row r="2557" spans="9:10" x14ac:dyDescent="0.2">
      <c r="I2557" s="10"/>
      <c r="J2557" s="12"/>
    </row>
    <row r="2558" spans="9:10" x14ac:dyDescent="0.2">
      <c r="I2558" s="10"/>
      <c r="J2558" s="12"/>
    </row>
    <row r="2559" spans="9:10" x14ac:dyDescent="0.2">
      <c r="J2559" s="9"/>
    </row>
    <row r="2560" spans="9:10" x14ac:dyDescent="0.2">
      <c r="J2560" s="9"/>
    </row>
    <row r="2561" spans="9:10" x14ac:dyDescent="0.2">
      <c r="I2561" s="10"/>
      <c r="J2561" s="12"/>
    </row>
    <row r="2562" spans="9:10" x14ac:dyDescent="0.2">
      <c r="I2562" s="10"/>
      <c r="J2562" s="12"/>
    </row>
    <row r="2563" spans="9:10" x14ac:dyDescent="0.2">
      <c r="I2563" s="10"/>
      <c r="J2563" s="12"/>
    </row>
    <row r="2564" spans="9:10" x14ac:dyDescent="0.2">
      <c r="J2564" s="9"/>
    </row>
    <row r="2565" spans="9:10" x14ac:dyDescent="0.2">
      <c r="I2565" s="10"/>
      <c r="J2565" s="12"/>
    </row>
    <row r="2566" spans="9:10" x14ac:dyDescent="0.2">
      <c r="J2566" s="9"/>
    </row>
    <row r="2567" spans="9:10" x14ac:dyDescent="0.2">
      <c r="I2567" s="10"/>
      <c r="J2567" s="12"/>
    </row>
    <row r="2568" spans="9:10" x14ac:dyDescent="0.2">
      <c r="I2568" s="13"/>
      <c r="J2568" s="15"/>
    </row>
    <row r="2569" spans="9:10" x14ac:dyDescent="0.2">
      <c r="I2569" s="13"/>
      <c r="J2569" s="15"/>
    </row>
    <row r="2570" spans="9:10" x14ac:dyDescent="0.2">
      <c r="I2570" s="13"/>
      <c r="J2570" s="15"/>
    </row>
    <row r="2571" spans="9:10" x14ac:dyDescent="0.2">
      <c r="I2571" s="13"/>
      <c r="J2571" s="15"/>
    </row>
    <row r="2572" spans="9:10" x14ac:dyDescent="0.2">
      <c r="I2572" s="13"/>
      <c r="J2572" s="15"/>
    </row>
    <row r="2573" spans="9:10" x14ac:dyDescent="0.2">
      <c r="I2573" s="13"/>
      <c r="J2573" s="15"/>
    </row>
    <row r="2574" spans="9:10" x14ac:dyDescent="0.2">
      <c r="I2574" s="13"/>
      <c r="J2574" s="15"/>
    </row>
    <row r="2575" spans="9:10" x14ac:dyDescent="0.2">
      <c r="I2575" s="13"/>
      <c r="J2575" s="15"/>
    </row>
    <row r="2576" spans="9:10" x14ac:dyDescent="0.2">
      <c r="I2576" s="13"/>
      <c r="J2576" s="15"/>
    </row>
    <row r="2577" spans="9:10" x14ac:dyDescent="0.2">
      <c r="I2577" s="13"/>
      <c r="J2577" s="15"/>
    </row>
    <row r="2578" spans="9:10" x14ac:dyDescent="0.2">
      <c r="I2578" s="13"/>
      <c r="J2578" s="15"/>
    </row>
    <row r="2579" spans="9:10" x14ac:dyDescent="0.2">
      <c r="I2579" s="13"/>
      <c r="J2579" s="15"/>
    </row>
    <row r="2580" spans="9:10" x14ac:dyDescent="0.2">
      <c r="I2580" s="13"/>
      <c r="J2580" s="15"/>
    </row>
    <row r="2581" spans="9:10" x14ac:dyDescent="0.2">
      <c r="I2581" s="13"/>
      <c r="J2581" s="15"/>
    </row>
    <row r="2582" spans="9:10" x14ac:dyDescent="0.2">
      <c r="I2582" s="13"/>
      <c r="J2582" s="15"/>
    </row>
    <row r="2583" spans="9:10" x14ac:dyDescent="0.2">
      <c r="I2583" s="13"/>
      <c r="J2583" s="15"/>
    </row>
    <row r="2584" spans="9:10" x14ac:dyDescent="0.2">
      <c r="I2584" s="13"/>
      <c r="J2584" s="15"/>
    </row>
    <row r="2585" spans="9:10" x14ac:dyDescent="0.2">
      <c r="I2585" s="13"/>
      <c r="J2585" s="15"/>
    </row>
    <row r="2586" spans="9:10" x14ac:dyDescent="0.2">
      <c r="I2586" s="13"/>
      <c r="J2586" s="15"/>
    </row>
    <row r="2587" spans="9:10" x14ac:dyDescent="0.2">
      <c r="I2587" s="13"/>
      <c r="J2587" s="15"/>
    </row>
    <row r="2588" spans="9:10" x14ac:dyDescent="0.2">
      <c r="I2588" s="13"/>
      <c r="J2588" s="15"/>
    </row>
    <row r="2589" spans="9:10" x14ac:dyDescent="0.2">
      <c r="I2589" s="13"/>
      <c r="J2589" s="15"/>
    </row>
    <row r="2590" spans="9:10" x14ac:dyDescent="0.2">
      <c r="I2590" s="13"/>
      <c r="J2590" s="15"/>
    </row>
    <row r="2591" spans="9:10" x14ac:dyDescent="0.2">
      <c r="I2591" s="13"/>
      <c r="J2591" s="15"/>
    </row>
    <row r="2592" spans="9:10" x14ac:dyDescent="0.2">
      <c r="I2592" s="13"/>
      <c r="J2592" s="15"/>
    </row>
    <row r="2593" spans="9:10" x14ac:dyDescent="0.2">
      <c r="I2593" s="13"/>
      <c r="J2593" s="15"/>
    </row>
    <row r="2594" spans="9:10" x14ac:dyDescent="0.2">
      <c r="I2594" s="13"/>
      <c r="J2594" s="15"/>
    </row>
    <row r="2595" spans="9:10" x14ac:dyDescent="0.2">
      <c r="I2595" s="13"/>
      <c r="J2595" s="15"/>
    </row>
    <row r="2596" spans="9:10" x14ac:dyDescent="0.2">
      <c r="I2596" s="13"/>
      <c r="J2596" s="15"/>
    </row>
    <row r="2597" spans="9:10" x14ac:dyDescent="0.2">
      <c r="I2597" s="13"/>
      <c r="J2597" s="15"/>
    </row>
    <row r="2598" spans="9:10" x14ac:dyDescent="0.2">
      <c r="I2598" s="13"/>
      <c r="J2598" s="15"/>
    </row>
    <row r="2599" spans="9:10" x14ac:dyDescent="0.2">
      <c r="I2599" s="13"/>
      <c r="J2599" s="15"/>
    </row>
    <row r="2600" spans="9:10" x14ac:dyDescent="0.2">
      <c r="I2600" s="13"/>
      <c r="J2600" s="15"/>
    </row>
    <row r="2601" spans="9:10" x14ac:dyDescent="0.2">
      <c r="I2601" s="13"/>
      <c r="J2601" s="15"/>
    </row>
    <row r="2602" spans="9:10" x14ac:dyDescent="0.2">
      <c r="I2602" s="13"/>
      <c r="J2602" s="15"/>
    </row>
    <row r="2603" spans="9:10" x14ac:dyDescent="0.2">
      <c r="I2603" s="13"/>
      <c r="J2603" s="15"/>
    </row>
    <row r="2604" spans="9:10" x14ac:dyDescent="0.2">
      <c r="I2604" s="13"/>
      <c r="J2604" s="15"/>
    </row>
    <row r="2605" spans="9:10" x14ac:dyDescent="0.2">
      <c r="I2605" s="13"/>
      <c r="J2605" s="15"/>
    </row>
    <row r="2606" spans="9:10" x14ac:dyDescent="0.2">
      <c r="I2606" s="13"/>
      <c r="J2606" s="15"/>
    </row>
    <row r="2607" spans="9:10" x14ac:dyDescent="0.2">
      <c r="I2607" s="13"/>
      <c r="J2607" s="15"/>
    </row>
    <row r="2608" spans="9:10" x14ac:dyDescent="0.2">
      <c r="I2608" s="13"/>
      <c r="J2608" s="15"/>
    </row>
    <row r="2609" spans="9:10" x14ac:dyDescent="0.2">
      <c r="I2609" s="13"/>
      <c r="J2609" s="15"/>
    </row>
    <row r="2610" spans="9:10" x14ac:dyDescent="0.2">
      <c r="I2610" s="13"/>
      <c r="J2610" s="15"/>
    </row>
    <row r="2611" spans="9:10" x14ac:dyDescent="0.2">
      <c r="I2611" s="13"/>
      <c r="J2611" s="15"/>
    </row>
    <row r="2612" spans="9:10" x14ac:dyDescent="0.2">
      <c r="I2612" s="13"/>
      <c r="J2612" s="15"/>
    </row>
    <row r="2613" spans="9:10" x14ac:dyDescent="0.2">
      <c r="I2613" s="13"/>
      <c r="J2613" s="15"/>
    </row>
    <row r="2614" spans="9:10" x14ac:dyDescent="0.2">
      <c r="I2614" s="13"/>
      <c r="J2614" s="15"/>
    </row>
    <row r="2615" spans="9:10" x14ac:dyDescent="0.2">
      <c r="I2615" s="13"/>
      <c r="J2615" s="15"/>
    </row>
    <row r="2616" spans="9:10" x14ac:dyDescent="0.2">
      <c r="I2616" s="13"/>
      <c r="J2616" s="15"/>
    </row>
    <row r="2617" spans="9:10" x14ac:dyDescent="0.2">
      <c r="I2617" s="13"/>
      <c r="J2617" s="15"/>
    </row>
    <row r="2618" spans="9:10" x14ac:dyDescent="0.2">
      <c r="I2618" s="13"/>
      <c r="J2618" s="15"/>
    </row>
    <row r="2619" spans="9:10" x14ac:dyDescent="0.2">
      <c r="I2619" s="13"/>
      <c r="J2619" s="15"/>
    </row>
    <row r="2620" spans="9:10" x14ac:dyDescent="0.2">
      <c r="I2620" s="13"/>
      <c r="J2620" s="15"/>
    </row>
    <row r="2621" spans="9:10" x14ac:dyDescent="0.2">
      <c r="I2621" s="13"/>
      <c r="J2621" s="15"/>
    </row>
    <row r="2622" spans="9:10" x14ac:dyDescent="0.2">
      <c r="I2622" s="13"/>
      <c r="J2622" s="15"/>
    </row>
    <row r="2623" spans="9:10" x14ac:dyDescent="0.2">
      <c r="I2623" s="13"/>
      <c r="J2623" s="15"/>
    </row>
    <row r="2624" spans="9:10" x14ac:dyDescent="0.2">
      <c r="I2624" s="13"/>
      <c r="J2624" s="15"/>
    </row>
    <row r="2625" spans="9:12" x14ac:dyDescent="0.2">
      <c r="I2625" s="13"/>
      <c r="J2625" s="15"/>
    </row>
    <row r="2626" spans="9:12" x14ac:dyDescent="0.2">
      <c r="I2626" s="13"/>
      <c r="J2626" s="15"/>
    </row>
    <row r="2627" spans="9:12" x14ac:dyDescent="0.2">
      <c r="I2627" s="13"/>
      <c r="J2627" s="15"/>
    </row>
    <row r="2628" spans="9:12" x14ac:dyDescent="0.2">
      <c r="I2628" s="13"/>
      <c r="J2628" s="15"/>
    </row>
    <row r="2629" spans="9:12" x14ac:dyDescent="0.2">
      <c r="J2629" s="15"/>
    </row>
    <row r="2631" spans="9:12" x14ac:dyDescent="0.2">
      <c r="L2631" s="45"/>
    </row>
  </sheetData>
  <autoFilter ref="A1:M2629" xr:uid="{00000000-0001-0000-0000-000000000000}">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P5007"/>
  <sheetViews>
    <sheetView workbookViewId="0">
      <selection activeCell="I13" sqref="I13"/>
    </sheetView>
  </sheetViews>
  <sheetFormatPr baseColWidth="10" defaultColWidth="8.83203125" defaultRowHeight="15" x14ac:dyDescent="0.2"/>
  <cols>
    <col min="1" max="1" width="16.5" customWidth="1"/>
    <col min="2" max="2" width="16.5" style="6" customWidth="1"/>
    <col min="3" max="5" width="16.5" customWidth="1"/>
    <col min="6" max="6" width="21.33203125" customWidth="1"/>
    <col min="7" max="7" width="69" customWidth="1"/>
    <col min="9" max="9" width="49.1640625" style="9" customWidth="1"/>
    <col min="10" max="10" width="25.33203125" bestFit="1" customWidth="1"/>
    <col min="11" max="11" width="18.5" bestFit="1" customWidth="1"/>
  </cols>
  <sheetData>
    <row r="1" spans="1:16" x14ac:dyDescent="0.2">
      <c r="A1" s="39" t="s">
        <v>416</v>
      </c>
      <c r="B1" s="40" t="s">
        <v>417</v>
      </c>
      <c r="C1" s="39" t="s">
        <v>418</v>
      </c>
      <c r="D1" s="39" t="s">
        <v>419</v>
      </c>
      <c r="E1" s="39" t="s">
        <v>420</v>
      </c>
      <c r="F1" s="39" t="s">
        <v>421</v>
      </c>
      <c r="G1" s="39" t="s">
        <v>422</v>
      </c>
      <c r="H1" s="39" t="s">
        <v>423</v>
      </c>
      <c r="I1" s="51" t="s">
        <v>424</v>
      </c>
      <c r="J1" s="49" t="s">
        <v>888</v>
      </c>
      <c r="K1" t="s">
        <v>891</v>
      </c>
      <c r="P1" s="24"/>
    </row>
    <row r="2" spans="1:16" x14ac:dyDescent="0.2">
      <c r="A2">
        <v>10983027</v>
      </c>
      <c r="B2" s="6">
        <v>46075</v>
      </c>
      <c r="C2" t="s">
        <v>294</v>
      </c>
      <c r="D2" t="s">
        <v>432</v>
      </c>
      <c r="E2">
        <v>95649</v>
      </c>
      <c r="F2" t="s">
        <v>950</v>
      </c>
      <c r="G2" t="s">
        <v>951</v>
      </c>
      <c r="H2">
        <v>5</v>
      </c>
      <c r="I2" s="9" t="s">
        <v>3862</v>
      </c>
      <c r="J2" s="50" t="s">
        <v>24</v>
      </c>
      <c r="K2">
        <v>4.5</v>
      </c>
      <c r="P2" s="24"/>
    </row>
    <row r="3" spans="1:16" x14ac:dyDescent="0.2">
      <c r="A3">
        <v>10983031</v>
      </c>
      <c r="B3" s="6">
        <v>46075</v>
      </c>
      <c r="C3" t="s">
        <v>294</v>
      </c>
      <c r="D3" t="s">
        <v>432</v>
      </c>
      <c r="E3">
        <v>97902</v>
      </c>
      <c r="F3" t="s">
        <v>952</v>
      </c>
      <c r="G3" t="s">
        <v>953</v>
      </c>
      <c r="H3">
        <v>3</v>
      </c>
      <c r="I3" s="9" t="s">
        <v>3862</v>
      </c>
      <c r="J3" s="50" t="s">
        <v>33</v>
      </c>
      <c r="K3">
        <v>4.5</v>
      </c>
      <c r="P3" s="24"/>
    </row>
    <row r="4" spans="1:16" x14ac:dyDescent="0.2">
      <c r="A4">
        <v>10983032</v>
      </c>
      <c r="B4" s="6">
        <v>46075</v>
      </c>
      <c r="C4" t="s">
        <v>76</v>
      </c>
      <c r="D4" t="s">
        <v>425</v>
      </c>
      <c r="E4">
        <v>100388</v>
      </c>
      <c r="F4" t="s">
        <v>954</v>
      </c>
      <c r="G4" t="s">
        <v>955</v>
      </c>
      <c r="H4">
        <v>4</v>
      </c>
      <c r="I4" s="9" t="s">
        <v>3862</v>
      </c>
      <c r="J4" s="50" t="s">
        <v>38</v>
      </c>
      <c r="K4">
        <v>4.583333333333333</v>
      </c>
      <c r="P4" s="24"/>
    </row>
    <row r="5" spans="1:16" x14ac:dyDescent="0.2">
      <c r="A5">
        <v>10983034</v>
      </c>
      <c r="B5" s="6">
        <v>46075</v>
      </c>
      <c r="C5" t="s">
        <v>294</v>
      </c>
      <c r="D5" t="s">
        <v>432</v>
      </c>
      <c r="E5">
        <v>95282</v>
      </c>
      <c r="F5" t="s">
        <v>956</v>
      </c>
      <c r="G5" t="s">
        <v>957</v>
      </c>
      <c r="H5">
        <v>3</v>
      </c>
      <c r="I5" s="9" t="s">
        <v>3862</v>
      </c>
      <c r="J5" s="50" t="s">
        <v>42</v>
      </c>
      <c r="K5">
        <v>4.1111111111111107</v>
      </c>
      <c r="P5" s="24"/>
    </row>
    <row r="6" spans="1:16" x14ac:dyDescent="0.2">
      <c r="A6">
        <v>10983037</v>
      </c>
      <c r="B6" s="6">
        <v>46075</v>
      </c>
      <c r="C6" t="s">
        <v>294</v>
      </c>
      <c r="D6" t="s">
        <v>432</v>
      </c>
      <c r="E6">
        <v>96521</v>
      </c>
      <c r="F6" t="s">
        <v>958</v>
      </c>
      <c r="G6" t="s">
        <v>959</v>
      </c>
      <c r="H6">
        <v>1</v>
      </c>
      <c r="I6" s="9" t="s">
        <v>3862</v>
      </c>
      <c r="J6" s="50" t="s">
        <v>44</v>
      </c>
      <c r="K6">
        <v>4</v>
      </c>
      <c r="P6" s="24"/>
    </row>
    <row r="7" spans="1:16" x14ac:dyDescent="0.2">
      <c r="A7">
        <v>10983055</v>
      </c>
      <c r="B7" s="6">
        <v>46075</v>
      </c>
      <c r="C7" t="s">
        <v>233</v>
      </c>
      <c r="D7" t="s">
        <v>451</v>
      </c>
      <c r="E7">
        <v>100830</v>
      </c>
      <c r="F7" t="s">
        <v>960</v>
      </c>
      <c r="G7" t="s">
        <v>961</v>
      </c>
      <c r="H7">
        <v>5</v>
      </c>
      <c r="I7" s="9" t="s">
        <v>3862</v>
      </c>
      <c r="J7" s="50" t="s">
        <v>47</v>
      </c>
      <c r="K7">
        <v>5</v>
      </c>
      <c r="P7" s="24"/>
    </row>
    <row r="8" spans="1:16" x14ac:dyDescent="0.2">
      <c r="A8">
        <v>10983064</v>
      </c>
      <c r="B8" s="6">
        <v>46075</v>
      </c>
      <c r="C8" t="s">
        <v>122</v>
      </c>
      <c r="D8" t="s">
        <v>425</v>
      </c>
      <c r="E8">
        <v>95679</v>
      </c>
      <c r="F8" t="s">
        <v>713</v>
      </c>
      <c r="G8" t="s">
        <v>962</v>
      </c>
      <c r="H8">
        <v>2</v>
      </c>
      <c r="I8" s="9" t="s">
        <v>3862</v>
      </c>
      <c r="J8" s="50" t="s">
        <v>53</v>
      </c>
      <c r="K8">
        <v>5</v>
      </c>
      <c r="P8" s="24"/>
    </row>
    <row r="9" spans="1:16" x14ac:dyDescent="0.2">
      <c r="A9">
        <v>10983084</v>
      </c>
      <c r="B9" s="6">
        <v>46075</v>
      </c>
      <c r="C9" t="s">
        <v>310</v>
      </c>
      <c r="D9" t="s">
        <v>432</v>
      </c>
      <c r="E9">
        <v>94613</v>
      </c>
      <c r="F9" t="s">
        <v>528</v>
      </c>
      <c r="G9" t="s">
        <v>963</v>
      </c>
      <c r="H9">
        <v>4</v>
      </c>
      <c r="I9" s="9" t="s">
        <v>3862</v>
      </c>
      <c r="J9" s="50" t="s">
        <v>56</v>
      </c>
      <c r="K9">
        <v>3.4</v>
      </c>
      <c r="P9" s="24"/>
    </row>
    <row r="10" spans="1:16" x14ac:dyDescent="0.2">
      <c r="A10">
        <v>10983099</v>
      </c>
      <c r="B10" s="6">
        <v>46075</v>
      </c>
      <c r="C10" t="s">
        <v>150</v>
      </c>
      <c r="D10" t="s">
        <v>451</v>
      </c>
      <c r="E10">
        <v>96847</v>
      </c>
      <c r="F10" t="s">
        <v>964</v>
      </c>
      <c r="G10" t="s">
        <v>965</v>
      </c>
      <c r="H10">
        <v>5</v>
      </c>
      <c r="I10" s="9" t="s">
        <v>3862</v>
      </c>
      <c r="J10" s="50" t="s">
        <v>60</v>
      </c>
      <c r="K10">
        <v>3.6</v>
      </c>
      <c r="P10" s="24"/>
    </row>
    <row r="11" spans="1:16" x14ac:dyDescent="0.2">
      <c r="A11">
        <v>10983103</v>
      </c>
      <c r="B11" s="6">
        <v>46075</v>
      </c>
      <c r="C11" t="s">
        <v>318</v>
      </c>
      <c r="D11" t="s">
        <v>434</v>
      </c>
      <c r="E11">
        <v>96303</v>
      </c>
      <c r="F11" t="s">
        <v>966</v>
      </c>
      <c r="G11" t="s">
        <v>967</v>
      </c>
      <c r="H11">
        <v>4</v>
      </c>
      <c r="I11" s="9" t="s">
        <v>3862</v>
      </c>
      <c r="J11" s="50" t="s">
        <v>65</v>
      </c>
      <c r="K11">
        <v>4.5</v>
      </c>
      <c r="P11" s="24"/>
    </row>
    <row r="12" spans="1:16" x14ac:dyDescent="0.2">
      <c r="A12">
        <v>10983116</v>
      </c>
      <c r="B12" s="6">
        <v>46075</v>
      </c>
      <c r="C12" t="s">
        <v>318</v>
      </c>
      <c r="D12" t="s">
        <v>434</v>
      </c>
      <c r="E12">
        <v>98122</v>
      </c>
      <c r="F12" t="s">
        <v>968</v>
      </c>
      <c r="G12" t="s">
        <v>969</v>
      </c>
      <c r="H12">
        <v>5</v>
      </c>
      <c r="I12" s="9" t="s">
        <v>3862</v>
      </c>
      <c r="J12" s="50" t="s">
        <v>69</v>
      </c>
      <c r="K12">
        <v>5</v>
      </c>
      <c r="P12" s="24"/>
    </row>
    <row r="13" spans="1:16" x14ac:dyDescent="0.2">
      <c r="A13">
        <v>10983122</v>
      </c>
      <c r="B13" s="6">
        <v>46075</v>
      </c>
      <c r="C13" t="s">
        <v>292</v>
      </c>
      <c r="D13" t="s">
        <v>425</v>
      </c>
      <c r="E13">
        <v>89161</v>
      </c>
      <c r="F13" t="s">
        <v>970</v>
      </c>
      <c r="G13" t="s">
        <v>971</v>
      </c>
      <c r="H13">
        <v>2</v>
      </c>
      <c r="I13" s="9" t="s">
        <v>3862</v>
      </c>
      <c r="J13" s="50" t="s">
        <v>71</v>
      </c>
      <c r="K13">
        <v>4.7272727272727275</v>
      </c>
      <c r="P13" s="24"/>
    </row>
    <row r="14" spans="1:16" x14ac:dyDescent="0.2">
      <c r="A14">
        <v>10983163</v>
      </c>
      <c r="B14" s="6">
        <v>46075</v>
      </c>
      <c r="C14" t="s">
        <v>70</v>
      </c>
      <c r="D14" t="s">
        <v>434</v>
      </c>
      <c r="E14">
        <v>100488</v>
      </c>
      <c r="F14" t="s">
        <v>972</v>
      </c>
      <c r="G14" t="s">
        <v>973</v>
      </c>
      <c r="H14">
        <v>4</v>
      </c>
      <c r="I14" s="9" t="s">
        <v>3862</v>
      </c>
      <c r="J14" s="50" t="s">
        <v>74</v>
      </c>
      <c r="K14">
        <v>3</v>
      </c>
      <c r="P14" s="24"/>
    </row>
    <row r="15" spans="1:16" x14ac:dyDescent="0.2">
      <c r="A15">
        <v>10983196</v>
      </c>
      <c r="B15" s="6">
        <v>46075</v>
      </c>
      <c r="C15" t="s">
        <v>294</v>
      </c>
      <c r="D15" t="s">
        <v>432</v>
      </c>
      <c r="E15">
        <v>98023</v>
      </c>
      <c r="F15" t="s">
        <v>974</v>
      </c>
      <c r="G15" t="s">
        <v>975</v>
      </c>
      <c r="H15">
        <v>3</v>
      </c>
      <c r="I15" s="9" t="s">
        <v>3862</v>
      </c>
      <c r="J15" s="50" t="s">
        <v>76</v>
      </c>
      <c r="K15">
        <v>4.625</v>
      </c>
      <c r="P15" s="24"/>
    </row>
    <row r="16" spans="1:16" x14ac:dyDescent="0.2">
      <c r="A16">
        <v>10983244</v>
      </c>
      <c r="B16" s="6">
        <v>46075</v>
      </c>
      <c r="C16" t="s">
        <v>310</v>
      </c>
      <c r="D16" t="s">
        <v>432</v>
      </c>
      <c r="E16">
        <v>98783</v>
      </c>
      <c r="F16" t="s">
        <v>976</v>
      </c>
      <c r="G16" t="s">
        <v>977</v>
      </c>
      <c r="H16">
        <v>4</v>
      </c>
      <c r="I16" s="9" t="s">
        <v>3862</v>
      </c>
      <c r="J16" s="50" t="s">
        <v>78</v>
      </c>
      <c r="K16">
        <v>3.7857142857142856</v>
      </c>
      <c r="P16" s="24"/>
    </row>
    <row r="17" spans="1:16" x14ac:dyDescent="0.2">
      <c r="A17">
        <v>10983274</v>
      </c>
      <c r="B17" s="6">
        <v>46075</v>
      </c>
      <c r="C17" t="s">
        <v>82</v>
      </c>
      <c r="D17" t="s">
        <v>425</v>
      </c>
      <c r="E17">
        <v>99251</v>
      </c>
      <c r="F17" t="s">
        <v>978</v>
      </c>
      <c r="G17" t="s">
        <v>979</v>
      </c>
      <c r="H17">
        <v>1</v>
      </c>
      <c r="I17" s="9" t="s">
        <v>3862</v>
      </c>
      <c r="J17" s="50" t="s">
        <v>79</v>
      </c>
      <c r="K17">
        <v>5</v>
      </c>
      <c r="P17" s="24"/>
    </row>
    <row r="18" spans="1:16" x14ac:dyDescent="0.2">
      <c r="A18">
        <v>10983294</v>
      </c>
      <c r="B18" s="6">
        <v>46075</v>
      </c>
      <c r="C18" t="s">
        <v>274</v>
      </c>
      <c r="D18" t="s">
        <v>436</v>
      </c>
      <c r="E18">
        <v>91214</v>
      </c>
      <c r="F18" t="s">
        <v>980</v>
      </c>
      <c r="G18" t="s">
        <v>981</v>
      </c>
      <c r="H18">
        <v>1</v>
      </c>
      <c r="I18" s="9" t="s">
        <v>3862</v>
      </c>
      <c r="J18" s="50" t="s">
        <v>82</v>
      </c>
      <c r="K18">
        <v>4.3157894736842106</v>
      </c>
      <c r="P18" s="24"/>
    </row>
    <row r="19" spans="1:16" x14ac:dyDescent="0.2">
      <c r="A19">
        <v>10983392</v>
      </c>
      <c r="B19" s="6">
        <v>46075</v>
      </c>
      <c r="C19" t="s">
        <v>92</v>
      </c>
      <c r="D19" t="s">
        <v>425</v>
      </c>
      <c r="E19">
        <v>98766</v>
      </c>
      <c r="F19" t="s">
        <v>982</v>
      </c>
      <c r="G19" t="s">
        <v>983</v>
      </c>
      <c r="H19">
        <v>5</v>
      </c>
      <c r="I19" s="9" t="s">
        <v>3862</v>
      </c>
      <c r="J19" s="50" t="s">
        <v>86</v>
      </c>
      <c r="K19">
        <v>4.4000000000000004</v>
      </c>
      <c r="P19" s="24"/>
    </row>
    <row r="20" spans="1:16" x14ac:dyDescent="0.2">
      <c r="A20">
        <v>10983393</v>
      </c>
      <c r="B20" s="6">
        <v>46075</v>
      </c>
      <c r="C20" t="s">
        <v>92</v>
      </c>
      <c r="D20" t="s">
        <v>425</v>
      </c>
      <c r="E20">
        <v>77968</v>
      </c>
      <c r="F20" t="s">
        <v>984</v>
      </c>
      <c r="G20" t="s">
        <v>985</v>
      </c>
      <c r="H20">
        <v>4</v>
      </c>
      <c r="I20" s="9" t="s">
        <v>3862</v>
      </c>
      <c r="J20" s="50" t="s">
        <v>87</v>
      </c>
      <c r="K20">
        <v>4</v>
      </c>
      <c r="P20" s="24"/>
    </row>
    <row r="21" spans="1:16" x14ac:dyDescent="0.2">
      <c r="A21">
        <v>10983399</v>
      </c>
      <c r="B21" s="6">
        <v>46075</v>
      </c>
      <c r="C21" t="s">
        <v>412</v>
      </c>
      <c r="D21" t="s">
        <v>436</v>
      </c>
      <c r="E21">
        <v>91294</v>
      </c>
      <c r="F21" t="s">
        <v>986</v>
      </c>
      <c r="G21" t="s">
        <v>987</v>
      </c>
      <c r="H21">
        <v>4</v>
      </c>
      <c r="I21" s="9" t="s">
        <v>3862</v>
      </c>
      <c r="J21" s="50" t="s">
        <v>88</v>
      </c>
      <c r="K21">
        <v>4.5999999999999996</v>
      </c>
      <c r="P21" s="24"/>
    </row>
    <row r="22" spans="1:16" x14ac:dyDescent="0.2">
      <c r="A22">
        <v>10983429</v>
      </c>
      <c r="B22" s="6">
        <v>46075</v>
      </c>
      <c r="C22" t="s">
        <v>344</v>
      </c>
      <c r="D22" t="s">
        <v>432</v>
      </c>
      <c r="E22">
        <v>99376</v>
      </c>
      <c r="F22" t="s">
        <v>988</v>
      </c>
      <c r="G22" t="s">
        <v>989</v>
      </c>
      <c r="H22">
        <v>4</v>
      </c>
      <c r="I22" s="9" t="s">
        <v>3862</v>
      </c>
      <c r="J22" s="50" t="s">
        <v>92</v>
      </c>
      <c r="K22">
        <v>4.2727272727272725</v>
      </c>
      <c r="P22" s="24"/>
    </row>
    <row r="23" spans="1:16" x14ac:dyDescent="0.2">
      <c r="A23">
        <v>10983446</v>
      </c>
      <c r="B23" s="6">
        <v>46075</v>
      </c>
      <c r="C23" t="s">
        <v>412</v>
      </c>
      <c r="D23" t="s">
        <v>436</v>
      </c>
      <c r="E23">
        <v>98229</v>
      </c>
      <c r="F23" t="s">
        <v>612</v>
      </c>
      <c r="G23" t="s">
        <v>990</v>
      </c>
      <c r="H23">
        <v>2</v>
      </c>
      <c r="I23" s="9" t="s">
        <v>3862</v>
      </c>
      <c r="J23" s="50" t="s">
        <v>93</v>
      </c>
      <c r="K23">
        <v>2.5714285714285716</v>
      </c>
      <c r="P23" s="24"/>
    </row>
    <row r="24" spans="1:16" x14ac:dyDescent="0.2">
      <c r="A24">
        <v>10983464</v>
      </c>
      <c r="B24" s="6">
        <v>46075</v>
      </c>
      <c r="C24" t="s">
        <v>340</v>
      </c>
      <c r="D24" t="s">
        <v>436</v>
      </c>
      <c r="E24">
        <v>97829</v>
      </c>
      <c r="F24" t="s">
        <v>991</v>
      </c>
      <c r="G24" t="s">
        <v>992</v>
      </c>
      <c r="H24">
        <v>4</v>
      </c>
      <c r="I24" s="9" t="s">
        <v>3862</v>
      </c>
      <c r="J24" s="50" t="s">
        <v>97</v>
      </c>
      <c r="K24">
        <v>5</v>
      </c>
      <c r="P24" s="24"/>
    </row>
    <row r="25" spans="1:16" x14ac:dyDescent="0.2">
      <c r="A25">
        <v>10983475</v>
      </c>
      <c r="B25" s="6">
        <v>46075</v>
      </c>
      <c r="C25" t="s">
        <v>356</v>
      </c>
      <c r="D25" t="s">
        <v>432</v>
      </c>
      <c r="E25">
        <v>40149</v>
      </c>
      <c r="F25" t="s">
        <v>993</v>
      </c>
      <c r="G25" t="s">
        <v>994</v>
      </c>
      <c r="H25">
        <v>5</v>
      </c>
      <c r="I25" s="9" t="s">
        <v>3862</v>
      </c>
      <c r="J25" s="50" t="s">
        <v>101</v>
      </c>
      <c r="K25">
        <v>5</v>
      </c>
      <c r="P25" s="24"/>
    </row>
    <row r="26" spans="1:16" x14ac:dyDescent="0.2">
      <c r="A26">
        <v>10983480</v>
      </c>
      <c r="B26" s="6">
        <v>46075</v>
      </c>
      <c r="C26" t="s">
        <v>356</v>
      </c>
      <c r="D26" t="s">
        <v>432</v>
      </c>
      <c r="E26">
        <v>99809</v>
      </c>
      <c r="F26" t="s">
        <v>995</v>
      </c>
      <c r="G26" t="s">
        <v>996</v>
      </c>
      <c r="H26">
        <v>5</v>
      </c>
      <c r="I26" s="9" t="s">
        <v>3862</v>
      </c>
      <c r="J26" s="50" t="s">
        <v>102</v>
      </c>
      <c r="K26">
        <v>3.652173913043478</v>
      </c>
      <c r="P26" s="24"/>
    </row>
    <row r="27" spans="1:16" x14ac:dyDescent="0.2">
      <c r="A27">
        <v>10983481</v>
      </c>
      <c r="B27" s="6">
        <v>46075</v>
      </c>
      <c r="C27" t="s">
        <v>233</v>
      </c>
      <c r="D27" t="s">
        <v>451</v>
      </c>
      <c r="E27">
        <v>76507</v>
      </c>
      <c r="F27" t="s">
        <v>997</v>
      </c>
      <c r="G27" t="s">
        <v>998</v>
      </c>
      <c r="H27">
        <v>5</v>
      </c>
      <c r="I27" s="9" t="s">
        <v>3862</v>
      </c>
      <c r="J27" s="50" t="s">
        <v>104</v>
      </c>
      <c r="K27">
        <v>4.7142857142857144</v>
      </c>
      <c r="P27" s="24"/>
    </row>
    <row r="28" spans="1:16" x14ac:dyDescent="0.2">
      <c r="A28">
        <v>10983482</v>
      </c>
      <c r="B28" s="6">
        <v>46075</v>
      </c>
      <c r="C28" t="s">
        <v>356</v>
      </c>
      <c r="D28" t="s">
        <v>432</v>
      </c>
      <c r="E28">
        <v>89829</v>
      </c>
      <c r="F28" t="s">
        <v>999</v>
      </c>
      <c r="G28" t="s">
        <v>1000</v>
      </c>
      <c r="H28">
        <v>5</v>
      </c>
      <c r="I28" s="9" t="s">
        <v>3862</v>
      </c>
      <c r="J28" s="50" t="s">
        <v>108</v>
      </c>
      <c r="K28">
        <v>4.1428571428571432</v>
      </c>
      <c r="P28" s="24"/>
    </row>
    <row r="29" spans="1:16" x14ac:dyDescent="0.2">
      <c r="A29">
        <v>10983483</v>
      </c>
      <c r="B29" s="6">
        <v>46075</v>
      </c>
      <c r="C29" t="s">
        <v>233</v>
      </c>
      <c r="D29" t="s">
        <v>451</v>
      </c>
      <c r="E29">
        <v>82474</v>
      </c>
      <c r="F29" t="s">
        <v>1001</v>
      </c>
      <c r="G29" t="s">
        <v>1002</v>
      </c>
      <c r="H29">
        <v>5</v>
      </c>
      <c r="I29" s="9" t="s">
        <v>3862</v>
      </c>
      <c r="J29" s="50" t="s">
        <v>116</v>
      </c>
      <c r="K29">
        <v>3.6</v>
      </c>
      <c r="P29" s="24"/>
    </row>
    <row r="30" spans="1:16" x14ac:dyDescent="0.2">
      <c r="A30">
        <v>10983484</v>
      </c>
      <c r="B30" s="6">
        <v>46075</v>
      </c>
      <c r="C30" t="s">
        <v>412</v>
      </c>
      <c r="D30" t="s">
        <v>436</v>
      </c>
      <c r="E30">
        <v>98621</v>
      </c>
      <c r="F30" t="s">
        <v>1003</v>
      </c>
      <c r="G30" t="s">
        <v>1004</v>
      </c>
      <c r="H30">
        <v>3</v>
      </c>
      <c r="I30" s="9" t="s">
        <v>3862</v>
      </c>
      <c r="J30" s="50" t="s">
        <v>121</v>
      </c>
      <c r="K30">
        <v>4.916666666666667</v>
      </c>
      <c r="P30" s="24"/>
    </row>
    <row r="31" spans="1:16" x14ac:dyDescent="0.2">
      <c r="A31">
        <v>10983485</v>
      </c>
      <c r="B31" s="6">
        <v>46075</v>
      </c>
      <c r="C31" t="s">
        <v>233</v>
      </c>
      <c r="D31" t="s">
        <v>451</v>
      </c>
      <c r="E31">
        <v>94099</v>
      </c>
      <c r="F31" t="s">
        <v>1005</v>
      </c>
      <c r="G31" t="s">
        <v>1006</v>
      </c>
      <c r="H31">
        <v>5</v>
      </c>
      <c r="I31" s="9" t="s">
        <v>3862</v>
      </c>
      <c r="J31" s="50" t="s">
        <v>122</v>
      </c>
      <c r="K31">
        <v>3.1428571428571428</v>
      </c>
      <c r="P31" s="24"/>
    </row>
    <row r="32" spans="1:16" x14ac:dyDescent="0.2">
      <c r="A32">
        <v>10983486</v>
      </c>
      <c r="B32" s="6">
        <v>46075</v>
      </c>
      <c r="C32" t="s">
        <v>235</v>
      </c>
      <c r="D32" t="s">
        <v>451</v>
      </c>
      <c r="E32">
        <v>98482</v>
      </c>
      <c r="F32" t="s">
        <v>1007</v>
      </c>
      <c r="G32" t="s">
        <v>1008</v>
      </c>
      <c r="H32">
        <v>4</v>
      </c>
      <c r="I32" s="9" t="s">
        <v>3862</v>
      </c>
      <c r="J32" s="50" t="s">
        <v>124</v>
      </c>
      <c r="K32">
        <v>4</v>
      </c>
      <c r="P32" s="24"/>
    </row>
    <row r="33" spans="1:16" x14ac:dyDescent="0.2">
      <c r="A33">
        <v>10983487</v>
      </c>
      <c r="B33" s="6">
        <v>46075</v>
      </c>
      <c r="C33" t="s">
        <v>356</v>
      </c>
      <c r="D33" t="s">
        <v>432</v>
      </c>
      <c r="E33">
        <v>95166</v>
      </c>
      <c r="F33" t="s">
        <v>1009</v>
      </c>
      <c r="G33" t="s">
        <v>1010</v>
      </c>
      <c r="H33">
        <v>5</v>
      </c>
      <c r="I33" s="9" t="s">
        <v>3862</v>
      </c>
      <c r="J33" s="50" t="s">
        <v>125</v>
      </c>
      <c r="K33">
        <v>4.083333333333333</v>
      </c>
      <c r="P33" s="24"/>
    </row>
    <row r="34" spans="1:16" x14ac:dyDescent="0.2">
      <c r="A34">
        <v>10983497</v>
      </c>
      <c r="B34" s="6">
        <v>46075</v>
      </c>
      <c r="C34" t="s">
        <v>338</v>
      </c>
      <c r="D34" t="s">
        <v>434</v>
      </c>
      <c r="E34">
        <v>97872</v>
      </c>
      <c r="F34" t="s">
        <v>1011</v>
      </c>
      <c r="G34" t="s">
        <v>1012</v>
      </c>
      <c r="H34">
        <v>3</v>
      </c>
      <c r="I34" s="9" t="s">
        <v>3862</v>
      </c>
      <c r="J34" s="50" t="s">
        <v>128</v>
      </c>
      <c r="K34">
        <v>2.5</v>
      </c>
      <c r="P34" s="24"/>
    </row>
    <row r="35" spans="1:16" x14ac:dyDescent="0.2">
      <c r="A35">
        <v>10983502</v>
      </c>
      <c r="B35" s="6">
        <v>46075</v>
      </c>
      <c r="C35" t="s">
        <v>338</v>
      </c>
      <c r="D35" t="s">
        <v>434</v>
      </c>
      <c r="E35">
        <v>99686</v>
      </c>
      <c r="F35" t="s">
        <v>1013</v>
      </c>
      <c r="G35" t="s">
        <v>1014</v>
      </c>
      <c r="H35">
        <v>4</v>
      </c>
      <c r="I35" s="9" t="s">
        <v>3862</v>
      </c>
      <c r="J35" s="50" t="s">
        <v>129</v>
      </c>
      <c r="K35">
        <v>4.1538461538461542</v>
      </c>
      <c r="P35" s="24"/>
    </row>
    <row r="36" spans="1:16" x14ac:dyDescent="0.2">
      <c r="A36">
        <v>10983503</v>
      </c>
      <c r="B36" s="6">
        <v>46076</v>
      </c>
      <c r="C36" t="s">
        <v>338</v>
      </c>
      <c r="D36" t="s">
        <v>434</v>
      </c>
      <c r="E36">
        <v>98434</v>
      </c>
      <c r="F36" t="s">
        <v>660</v>
      </c>
      <c r="G36" t="s">
        <v>1015</v>
      </c>
      <c r="H36">
        <v>4</v>
      </c>
      <c r="I36" s="9" t="s">
        <v>3862</v>
      </c>
      <c r="J36" s="50" t="s">
        <v>130</v>
      </c>
      <c r="K36">
        <v>5</v>
      </c>
      <c r="P36" s="24"/>
    </row>
    <row r="37" spans="1:16" x14ac:dyDescent="0.2">
      <c r="A37">
        <v>10983519</v>
      </c>
      <c r="B37" s="6">
        <v>46076</v>
      </c>
      <c r="C37" t="s">
        <v>338</v>
      </c>
      <c r="D37" t="s">
        <v>434</v>
      </c>
      <c r="E37">
        <v>97958</v>
      </c>
      <c r="F37" t="s">
        <v>1016</v>
      </c>
      <c r="G37" t="s">
        <v>1017</v>
      </c>
      <c r="H37">
        <v>3</v>
      </c>
      <c r="I37" s="9" t="s">
        <v>3862</v>
      </c>
      <c r="J37" s="50" t="s">
        <v>133</v>
      </c>
      <c r="K37">
        <v>3.6363636363636362</v>
      </c>
      <c r="P37" s="24"/>
    </row>
    <row r="38" spans="1:16" x14ac:dyDescent="0.2">
      <c r="A38">
        <v>10983532</v>
      </c>
      <c r="B38" s="6">
        <v>46076</v>
      </c>
      <c r="C38" t="s">
        <v>302</v>
      </c>
      <c r="D38" t="s">
        <v>434</v>
      </c>
      <c r="E38">
        <v>79741</v>
      </c>
      <c r="F38" t="s">
        <v>1018</v>
      </c>
      <c r="G38" t="s">
        <v>1019</v>
      </c>
      <c r="H38">
        <v>1</v>
      </c>
      <c r="I38" s="9" t="s">
        <v>3862</v>
      </c>
      <c r="J38" s="50" t="s">
        <v>138</v>
      </c>
      <c r="K38">
        <v>4.7142857142857144</v>
      </c>
      <c r="P38" s="24"/>
    </row>
    <row r="39" spans="1:16" x14ac:dyDescent="0.2">
      <c r="A39">
        <v>10983533</v>
      </c>
      <c r="B39" s="6">
        <v>46076</v>
      </c>
      <c r="C39" t="s">
        <v>302</v>
      </c>
      <c r="D39" t="s">
        <v>434</v>
      </c>
      <c r="E39">
        <v>86469</v>
      </c>
      <c r="F39" t="s">
        <v>1020</v>
      </c>
      <c r="G39" t="s">
        <v>1021</v>
      </c>
      <c r="H39">
        <v>1</v>
      </c>
      <c r="I39" s="9" t="s">
        <v>3862</v>
      </c>
      <c r="J39" s="50" t="s">
        <v>143</v>
      </c>
      <c r="K39">
        <v>4</v>
      </c>
      <c r="P39" s="30"/>
    </row>
    <row r="40" spans="1:16" x14ac:dyDescent="0.2">
      <c r="A40">
        <v>10983536</v>
      </c>
      <c r="B40" s="6">
        <v>46076</v>
      </c>
      <c r="C40" t="s">
        <v>413</v>
      </c>
      <c r="D40" t="s">
        <v>436</v>
      </c>
      <c r="E40">
        <v>99182</v>
      </c>
      <c r="F40" t="s">
        <v>1022</v>
      </c>
      <c r="G40" t="s">
        <v>1023</v>
      </c>
      <c r="H40">
        <v>5</v>
      </c>
      <c r="I40" s="9" t="s">
        <v>3862</v>
      </c>
      <c r="J40" s="50" t="s">
        <v>149</v>
      </c>
      <c r="K40">
        <v>4.75</v>
      </c>
      <c r="P40" s="24"/>
    </row>
    <row r="41" spans="1:16" x14ac:dyDescent="0.2">
      <c r="A41">
        <v>10983557</v>
      </c>
      <c r="B41" s="6">
        <v>46076</v>
      </c>
      <c r="C41" t="s">
        <v>919</v>
      </c>
      <c r="D41" t="s">
        <v>432</v>
      </c>
      <c r="E41">
        <v>94630</v>
      </c>
      <c r="F41" t="s">
        <v>1024</v>
      </c>
      <c r="G41" t="s">
        <v>1025</v>
      </c>
      <c r="H41">
        <v>5</v>
      </c>
      <c r="I41" s="9" t="s">
        <v>3862</v>
      </c>
      <c r="J41" s="50" t="s">
        <v>152</v>
      </c>
      <c r="K41">
        <v>2</v>
      </c>
      <c r="P41" s="24"/>
    </row>
    <row r="42" spans="1:16" x14ac:dyDescent="0.2">
      <c r="A42">
        <v>10983572</v>
      </c>
      <c r="B42" s="6">
        <v>46076</v>
      </c>
      <c r="C42" t="s">
        <v>24</v>
      </c>
      <c r="D42" t="s">
        <v>432</v>
      </c>
      <c r="E42">
        <v>85908</v>
      </c>
      <c r="F42" t="s">
        <v>1026</v>
      </c>
      <c r="G42" t="s">
        <v>1027</v>
      </c>
      <c r="H42">
        <v>1</v>
      </c>
      <c r="I42" s="9" t="s">
        <v>3862</v>
      </c>
      <c r="J42" s="50" t="s">
        <v>153</v>
      </c>
      <c r="K42">
        <v>4.4285714285714288</v>
      </c>
      <c r="P42" s="24"/>
    </row>
    <row r="43" spans="1:16" x14ac:dyDescent="0.2">
      <c r="A43">
        <v>10983637</v>
      </c>
      <c r="B43" s="6">
        <v>46076</v>
      </c>
      <c r="C43" t="s">
        <v>143</v>
      </c>
      <c r="D43" t="s">
        <v>425</v>
      </c>
      <c r="E43">
        <v>94408</v>
      </c>
      <c r="F43" t="s">
        <v>1028</v>
      </c>
      <c r="G43" t="s">
        <v>1029</v>
      </c>
      <c r="H43">
        <v>3</v>
      </c>
      <c r="I43" s="9" t="s">
        <v>3862</v>
      </c>
      <c r="J43" s="50" t="s">
        <v>155</v>
      </c>
      <c r="K43">
        <v>4</v>
      </c>
      <c r="P43" s="24"/>
    </row>
    <row r="44" spans="1:16" x14ac:dyDescent="0.2">
      <c r="A44">
        <v>10983703</v>
      </c>
      <c r="B44" s="6">
        <v>46076</v>
      </c>
      <c r="C44" t="s">
        <v>143</v>
      </c>
      <c r="D44" t="s">
        <v>425</v>
      </c>
      <c r="E44">
        <v>92062</v>
      </c>
      <c r="F44" t="s">
        <v>1030</v>
      </c>
      <c r="G44" t="s">
        <v>1031</v>
      </c>
      <c r="H44">
        <v>5</v>
      </c>
      <c r="I44" s="9" t="s">
        <v>3862</v>
      </c>
      <c r="J44" s="50" t="s">
        <v>156</v>
      </c>
      <c r="K44">
        <v>3.4</v>
      </c>
      <c r="P44" s="24"/>
    </row>
    <row r="45" spans="1:16" x14ac:dyDescent="0.2">
      <c r="A45">
        <v>10983704</v>
      </c>
      <c r="B45" s="6">
        <v>46076</v>
      </c>
      <c r="C45" t="s">
        <v>60</v>
      </c>
      <c r="D45" t="s">
        <v>432</v>
      </c>
      <c r="E45">
        <v>99555</v>
      </c>
      <c r="F45" t="s">
        <v>1032</v>
      </c>
      <c r="G45" t="s">
        <v>1033</v>
      </c>
      <c r="H45">
        <v>3</v>
      </c>
      <c r="I45" s="9" t="s">
        <v>3862</v>
      </c>
      <c r="J45" s="50" t="s">
        <v>159</v>
      </c>
      <c r="K45">
        <v>4.0769230769230766</v>
      </c>
      <c r="P45" s="24"/>
    </row>
    <row r="46" spans="1:16" x14ac:dyDescent="0.2">
      <c r="A46">
        <v>10983709</v>
      </c>
      <c r="B46" s="6">
        <v>46076</v>
      </c>
      <c r="C46" t="s">
        <v>60</v>
      </c>
      <c r="D46" t="s">
        <v>432</v>
      </c>
      <c r="E46">
        <v>94373</v>
      </c>
      <c r="F46" t="s">
        <v>1034</v>
      </c>
      <c r="G46" t="s">
        <v>1035</v>
      </c>
      <c r="H46">
        <v>3</v>
      </c>
      <c r="I46" s="9" t="s">
        <v>3862</v>
      </c>
      <c r="J46" s="50" t="s">
        <v>164</v>
      </c>
      <c r="K46">
        <v>3.5</v>
      </c>
      <c r="P46" s="24"/>
    </row>
    <row r="47" spans="1:16" x14ac:dyDescent="0.2">
      <c r="A47">
        <v>10983733</v>
      </c>
      <c r="B47" s="6">
        <v>46076</v>
      </c>
      <c r="C47" t="s">
        <v>298</v>
      </c>
      <c r="D47" t="s">
        <v>425</v>
      </c>
      <c r="E47">
        <v>91315</v>
      </c>
      <c r="F47" t="s">
        <v>1036</v>
      </c>
      <c r="G47" t="s">
        <v>1037</v>
      </c>
      <c r="H47">
        <v>4</v>
      </c>
      <c r="I47" s="9" t="s">
        <v>3862</v>
      </c>
      <c r="J47" s="50" t="s">
        <v>166</v>
      </c>
      <c r="K47">
        <v>2.8</v>
      </c>
      <c r="P47" s="24"/>
    </row>
    <row r="48" spans="1:16" x14ac:dyDescent="0.2">
      <c r="A48">
        <v>10983745</v>
      </c>
      <c r="B48" s="6">
        <v>46076</v>
      </c>
      <c r="C48" t="s">
        <v>302</v>
      </c>
      <c r="D48" t="s">
        <v>434</v>
      </c>
      <c r="E48">
        <v>77143</v>
      </c>
      <c r="F48" t="s">
        <v>1038</v>
      </c>
      <c r="G48" t="s">
        <v>1039</v>
      </c>
      <c r="H48">
        <v>1</v>
      </c>
      <c r="I48" s="9" t="s">
        <v>3862</v>
      </c>
      <c r="J48" s="50" t="s">
        <v>167</v>
      </c>
      <c r="K48">
        <v>3.25</v>
      </c>
      <c r="P48" s="30"/>
    </row>
    <row r="49" spans="1:16" x14ac:dyDescent="0.2">
      <c r="A49">
        <v>10983768</v>
      </c>
      <c r="B49" s="6">
        <v>46076</v>
      </c>
      <c r="C49" t="s">
        <v>415</v>
      </c>
      <c r="D49" t="s">
        <v>432</v>
      </c>
      <c r="E49">
        <v>95205</v>
      </c>
      <c r="F49" t="s">
        <v>1040</v>
      </c>
      <c r="G49" t="s">
        <v>1041</v>
      </c>
      <c r="H49">
        <v>4</v>
      </c>
      <c r="I49" s="9" t="s">
        <v>3862</v>
      </c>
      <c r="J49" s="50" t="s">
        <v>169</v>
      </c>
      <c r="K49">
        <v>4.5999999999999996</v>
      </c>
      <c r="P49" s="24"/>
    </row>
    <row r="50" spans="1:16" x14ac:dyDescent="0.2">
      <c r="A50">
        <v>10983772</v>
      </c>
      <c r="B50" s="6">
        <v>46076</v>
      </c>
      <c r="C50" t="s">
        <v>226</v>
      </c>
      <c r="D50" t="s">
        <v>432</v>
      </c>
      <c r="E50">
        <v>99213</v>
      </c>
      <c r="F50" t="s">
        <v>1042</v>
      </c>
      <c r="G50" t="s">
        <v>1043</v>
      </c>
      <c r="H50">
        <v>4</v>
      </c>
      <c r="I50" s="9" t="s">
        <v>3862</v>
      </c>
      <c r="J50" s="50" t="s">
        <v>171</v>
      </c>
      <c r="K50">
        <v>2.8</v>
      </c>
      <c r="P50" s="24"/>
    </row>
    <row r="51" spans="1:16" x14ac:dyDescent="0.2">
      <c r="A51">
        <v>10983880</v>
      </c>
      <c r="B51" s="6">
        <v>46076</v>
      </c>
      <c r="C51" t="s">
        <v>413</v>
      </c>
      <c r="D51" t="s">
        <v>436</v>
      </c>
      <c r="E51">
        <v>100180</v>
      </c>
      <c r="F51" t="s">
        <v>1044</v>
      </c>
      <c r="G51" t="s">
        <v>1045</v>
      </c>
      <c r="H51">
        <v>5</v>
      </c>
      <c r="I51" s="9" t="s">
        <v>3862</v>
      </c>
      <c r="J51" s="50" t="s">
        <v>174</v>
      </c>
      <c r="K51">
        <v>3.75</v>
      </c>
      <c r="P51" s="24"/>
    </row>
    <row r="52" spans="1:16" x14ac:dyDescent="0.2">
      <c r="A52">
        <v>10983890</v>
      </c>
      <c r="B52" s="6">
        <v>46076</v>
      </c>
      <c r="C52" t="s">
        <v>79</v>
      </c>
      <c r="D52" t="s">
        <v>436</v>
      </c>
      <c r="E52">
        <v>100998</v>
      </c>
      <c r="F52" t="s">
        <v>1046</v>
      </c>
      <c r="G52" t="s">
        <v>1047</v>
      </c>
      <c r="H52">
        <v>5</v>
      </c>
      <c r="I52" s="9" t="s">
        <v>3862</v>
      </c>
      <c r="J52" s="50" t="s">
        <v>177</v>
      </c>
      <c r="K52">
        <v>5</v>
      </c>
      <c r="P52" s="24"/>
    </row>
    <row r="53" spans="1:16" x14ac:dyDescent="0.2">
      <c r="A53">
        <v>10983903</v>
      </c>
      <c r="B53" s="6">
        <v>46076</v>
      </c>
      <c r="C53" t="s">
        <v>302</v>
      </c>
      <c r="D53" t="s">
        <v>434</v>
      </c>
      <c r="E53">
        <v>97363</v>
      </c>
      <c r="F53" t="s">
        <v>472</v>
      </c>
      <c r="G53" t="s">
        <v>1048</v>
      </c>
      <c r="H53">
        <v>1</v>
      </c>
      <c r="I53" s="9" t="s">
        <v>3862</v>
      </c>
      <c r="J53" s="50" t="s">
        <v>184</v>
      </c>
      <c r="K53">
        <v>4.1428571428571432</v>
      </c>
      <c r="P53" s="24"/>
    </row>
    <row r="54" spans="1:16" x14ac:dyDescent="0.2">
      <c r="A54">
        <v>10983917</v>
      </c>
      <c r="B54" s="6">
        <v>46076</v>
      </c>
      <c r="C54" t="s">
        <v>82</v>
      </c>
      <c r="D54" t="s">
        <v>425</v>
      </c>
      <c r="E54">
        <v>96778</v>
      </c>
      <c r="F54" t="s">
        <v>533</v>
      </c>
      <c r="G54" t="s">
        <v>1049</v>
      </c>
      <c r="H54">
        <v>4</v>
      </c>
      <c r="I54" s="9" t="s">
        <v>3862</v>
      </c>
      <c r="J54" s="50" t="s">
        <v>186</v>
      </c>
      <c r="K54">
        <v>5</v>
      </c>
      <c r="P54" s="24"/>
    </row>
    <row r="55" spans="1:16" x14ac:dyDescent="0.2">
      <c r="A55">
        <v>10983937</v>
      </c>
      <c r="B55" s="6">
        <v>46076</v>
      </c>
      <c r="C55" t="s">
        <v>381</v>
      </c>
      <c r="D55" t="s">
        <v>434</v>
      </c>
      <c r="E55">
        <v>99644</v>
      </c>
      <c r="F55" t="s">
        <v>734</v>
      </c>
      <c r="G55" t="s">
        <v>1050</v>
      </c>
      <c r="H55">
        <v>4</v>
      </c>
      <c r="I55" s="9" t="s">
        <v>3862</v>
      </c>
      <c r="J55" s="50" t="s">
        <v>192</v>
      </c>
      <c r="K55">
        <v>4</v>
      </c>
      <c r="P55" s="24"/>
    </row>
    <row r="56" spans="1:16" x14ac:dyDescent="0.2">
      <c r="A56">
        <v>10983941</v>
      </c>
      <c r="B56" s="6">
        <v>46076</v>
      </c>
      <c r="C56" t="s">
        <v>381</v>
      </c>
      <c r="D56" t="s">
        <v>434</v>
      </c>
      <c r="E56">
        <v>99721</v>
      </c>
      <c r="F56" t="s">
        <v>1051</v>
      </c>
      <c r="G56" t="s">
        <v>1052</v>
      </c>
      <c r="H56">
        <v>4</v>
      </c>
      <c r="I56" s="9" t="s">
        <v>3862</v>
      </c>
      <c r="J56" s="50" t="s">
        <v>198</v>
      </c>
      <c r="K56">
        <v>4</v>
      </c>
      <c r="P56" s="24"/>
    </row>
    <row r="57" spans="1:16" x14ac:dyDescent="0.2">
      <c r="A57">
        <v>10983948</v>
      </c>
      <c r="B57" s="6">
        <v>46076</v>
      </c>
      <c r="C57" t="s">
        <v>381</v>
      </c>
      <c r="D57" t="s">
        <v>434</v>
      </c>
      <c r="E57">
        <v>89009</v>
      </c>
      <c r="F57" t="s">
        <v>1053</v>
      </c>
      <c r="G57" t="s">
        <v>1054</v>
      </c>
      <c r="H57">
        <v>4</v>
      </c>
      <c r="I57" s="9" t="s">
        <v>3862</v>
      </c>
      <c r="J57" s="50" t="s">
        <v>199</v>
      </c>
      <c r="K57">
        <v>4.333333333333333</v>
      </c>
      <c r="P57" s="24"/>
    </row>
    <row r="58" spans="1:16" x14ac:dyDescent="0.2">
      <c r="A58">
        <v>10983951</v>
      </c>
      <c r="B58" s="6">
        <v>46076</v>
      </c>
      <c r="C58" t="s">
        <v>381</v>
      </c>
      <c r="D58" t="s">
        <v>434</v>
      </c>
      <c r="E58">
        <v>92901</v>
      </c>
      <c r="F58" t="s">
        <v>1055</v>
      </c>
      <c r="G58" t="s">
        <v>1056</v>
      </c>
      <c r="H58">
        <v>4</v>
      </c>
      <c r="I58" s="9" t="s">
        <v>3862</v>
      </c>
      <c r="J58" s="50" t="s">
        <v>200</v>
      </c>
      <c r="K58">
        <v>4.5714285714285712</v>
      </c>
      <c r="P58" s="24"/>
    </row>
    <row r="59" spans="1:16" x14ac:dyDescent="0.2">
      <c r="A59">
        <v>10984015</v>
      </c>
      <c r="B59" s="6">
        <v>46076</v>
      </c>
      <c r="C59" t="s">
        <v>258</v>
      </c>
      <c r="D59" t="s">
        <v>434</v>
      </c>
      <c r="E59">
        <v>91846</v>
      </c>
      <c r="F59" t="s">
        <v>1057</v>
      </c>
      <c r="G59" t="s">
        <v>1058</v>
      </c>
      <c r="H59">
        <v>4</v>
      </c>
      <c r="I59" s="9" t="s">
        <v>3862</v>
      </c>
      <c r="J59" s="50" t="s">
        <v>203</v>
      </c>
      <c r="K59">
        <v>3.8</v>
      </c>
      <c r="P59" s="24"/>
    </row>
    <row r="60" spans="1:16" x14ac:dyDescent="0.2">
      <c r="A60">
        <v>10984016</v>
      </c>
      <c r="B60" s="6">
        <v>46076</v>
      </c>
      <c r="C60" t="s">
        <v>82</v>
      </c>
      <c r="D60" t="s">
        <v>425</v>
      </c>
      <c r="E60">
        <v>92299</v>
      </c>
      <c r="F60" t="s">
        <v>478</v>
      </c>
      <c r="G60" t="s">
        <v>1059</v>
      </c>
      <c r="H60">
        <v>4</v>
      </c>
      <c r="I60" s="9" t="s">
        <v>3862</v>
      </c>
      <c r="J60" s="50" t="s">
        <v>205</v>
      </c>
      <c r="K60">
        <v>1.2</v>
      </c>
      <c r="P60" s="24"/>
    </row>
    <row r="61" spans="1:16" x14ac:dyDescent="0.2">
      <c r="A61">
        <v>10984029</v>
      </c>
      <c r="B61" s="6">
        <v>46076</v>
      </c>
      <c r="C61" t="s">
        <v>226</v>
      </c>
      <c r="D61" t="s">
        <v>432</v>
      </c>
      <c r="E61">
        <v>98662</v>
      </c>
      <c r="F61" t="s">
        <v>1060</v>
      </c>
      <c r="G61" t="s">
        <v>1061</v>
      </c>
      <c r="H61">
        <v>1</v>
      </c>
      <c r="I61" s="9" t="s">
        <v>3862</v>
      </c>
      <c r="J61" s="50" t="s">
        <v>206</v>
      </c>
      <c r="K61">
        <v>3.5454545454545454</v>
      </c>
      <c r="P61" s="24"/>
    </row>
    <row r="62" spans="1:16" x14ac:dyDescent="0.2">
      <c r="A62">
        <v>10984031</v>
      </c>
      <c r="B62" s="6">
        <v>46076</v>
      </c>
      <c r="C62" t="s">
        <v>44</v>
      </c>
      <c r="D62" t="s">
        <v>451</v>
      </c>
      <c r="E62">
        <v>88090</v>
      </c>
      <c r="F62" t="s">
        <v>1062</v>
      </c>
      <c r="G62" t="s">
        <v>1063</v>
      </c>
      <c r="H62">
        <v>2</v>
      </c>
      <c r="I62" s="9" t="s">
        <v>3862</v>
      </c>
      <c r="J62" s="50" t="s">
        <v>209</v>
      </c>
      <c r="K62">
        <v>4.4000000000000004</v>
      </c>
      <c r="P62" s="24"/>
    </row>
    <row r="63" spans="1:16" x14ac:dyDescent="0.2">
      <c r="A63">
        <v>10984053</v>
      </c>
      <c r="B63" s="6">
        <v>46076</v>
      </c>
      <c r="C63" t="s">
        <v>235</v>
      </c>
      <c r="D63" t="s">
        <v>451</v>
      </c>
      <c r="E63">
        <v>87671</v>
      </c>
      <c r="F63" t="s">
        <v>1064</v>
      </c>
      <c r="G63" t="s">
        <v>1065</v>
      </c>
      <c r="H63">
        <v>4</v>
      </c>
      <c r="I63" s="9" t="s">
        <v>3862</v>
      </c>
      <c r="J63" s="50" t="s">
        <v>210</v>
      </c>
      <c r="K63">
        <v>3.9333333333333331</v>
      </c>
      <c r="P63" s="24"/>
    </row>
    <row r="64" spans="1:16" x14ac:dyDescent="0.2">
      <c r="A64">
        <v>10984062</v>
      </c>
      <c r="B64" s="6">
        <v>46076</v>
      </c>
      <c r="C64" t="s">
        <v>82</v>
      </c>
      <c r="D64" t="s">
        <v>425</v>
      </c>
      <c r="E64">
        <v>78543</v>
      </c>
      <c r="F64" t="s">
        <v>1066</v>
      </c>
      <c r="G64" t="s">
        <v>1067</v>
      </c>
      <c r="H64">
        <v>4</v>
      </c>
      <c r="I64" s="9" t="s">
        <v>3862</v>
      </c>
      <c r="J64" s="50" t="s">
        <v>213</v>
      </c>
      <c r="K64">
        <v>4</v>
      </c>
      <c r="P64" s="24"/>
    </row>
    <row r="65" spans="1:16" x14ac:dyDescent="0.2">
      <c r="A65">
        <v>10984131</v>
      </c>
      <c r="B65" s="6">
        <v>46077</v>
      </c>
      <c r="C65" t="s">
        <v>374</v>
      </c>
      <c r="D65" t="s">
        <v>425</v>
      </c>
      <c r="E65">
        <v>96041</v>
      </c>
      <c r="F65" t="s">
        <v>1068</v>
      </c>
      <c r="G65" t="s">
        <v>1069</v>
      </c>
      <c r="H65">
        <v>4</v>
      </c>
      <c r="I65" s="9" t="s">
        <v>3862</v>
      </c>
      <c r="J65" s="50" t="s">
        <v>216</v>
      </c>
      <c r="K65">
        <v>3</v>
      </c>
      <c r="P65" s="24"/>
    </row>
    <row r="66" spans="1:16" x14ac:dyDescent="0.2">
      <c r="A66">
        <v>10984230</v>
      </c>
      <c r="B66" s="6">
        <v>46077</v>
      </c>
      <c r="C66" t="s">
        <v>159</v>
      </c>
      <c r="D66" t="s">
        <v>432</v>
      </c>
      <c r="E66">
        <v>100236</v>
      </c>
      <c r="F66" t="s">
        <v>1070</v>
      </c>
      <c r="G66" t="s">
        <v>1071</v>
      </c>
      <c r="H66">
        <v>4</v>
      </c>
      <c r="I66" s="9" t="s">
        <v>3862</v>
      </c>
      <c r="J66" s="50" t="s">
        <v>217</v>
      </c>
      <c r="K66">
        <v>4.666666666666667</v>
      </c>
      <c r="P66" s="24"/>
    </row>
    <row r="67" spans="1:16" x14ac:dyDescent="0.2">
      <c r="A67">
        <v>10984233</v>
      </c>
      <c r="B67" s="6">
        <v>46077</v>
      </c>
      <c r="C67" t="s">
        <v>159</v>
      </c>
      <c r="D67" t="s">
        <v>432</v>
      </c>
      <c r="E67">
        <v>93048</v>
      </c>
      <c r="F67" t="s">
        <v>1072</v>
      </c>
      <c r="G67" t="s">
        <v>1073</v>
      </c>
      <c r="H67">
        <v>4</v>
      </c>
      <c r="I67" s="9" t="s">
        <v>3862</v>
      </c>
      <c r="J67" s="50" t="s">
        <v>220</v>
      </c>
      <c r="K67">
        <v>4</v>
      </c>
      <c r="P67" s="24"/>
    </row>
    <row r="68" spans="1:16" x14ac:dyDescent="0.2">
      <c r="A68">
        <v>10984243</v>
      </c>
      <c r="B68" s="6">
        <v>46077</v>
      </c>
      <c r="C68" t="s">
        <v>159</v>
      </c>
      <c r="D68" t="s">
        <v>432</v>
      </c>
      <c r="E68">
        <v>76996</v>
      </c>
      <c r="F68" t="s">
        <v>551</v>
      </c>
      <c r="G68" t="s">
        <v>1074</v>
      </c>
      <c r="H68">
        <v>4</v>
      </c>
      <c r="I68" s="9" t="s">
        <v>3862</v>
      </c>
      <c r="J68" s="50" t="s">
        <v>222</v>
      </c>
      <c r="K68">
        <v>2</v>
      </c>
      <c r="P68" s="24"/>
    </row>
    <row r="69" spans="1:16" x14ac:dyDescent="0.2">
      <c r="A69">
        <v>10984250</v>
      </c>
      <c r="B69" s="6">
        <v>46077</v>
      </c>
      <c r="C69" t="s">
        <v>231</v>
      </c>
      <c r="D69" t="s">
        <v>432</v>
      </c>
      <c r="E69">
        <v>84390</v>
      </c>
      <c r="F69" t="s">
        <v>1075</v>
      </c>
      <c r="G69" t="s">
        <v>1076</v>
      </c>
      <c r="H69">
        <v>1</v>
      </c>
      <c r="I69" s="9" t="s">
        <v>3862</v>
      </c>
      <c r="J69" s="50" t="s">
        <v>226</v>
      </c>
      <c r="K69">
        <v>4.666666666666667</v>
      </c>
      <c r="P69" s="24"/>
    </row>
    <row r="70" spans="1:16" x14ac:dyDescent="0.2">
      <c r="A70">
        <v>10984252</v>
      </c>
      <c r="B70" s="6">
        <v>46077</v>
      </c>
      <c r="C70" t="s">
        <v>231</v>
      </c>
      <c r="D70" t="s">
        <v>432</v>
      </c>
      <c r="E70">
        <v>99276</v>
      </c>
      <c r="F70" t="s">
        <v>1077</v>
      </c>
      <c r="G70" t="s">
        <v>1078</v>
      </c>
      <c r="H70">
        <v>1</v>
      </c>
      <c r="I70" s="9" t="s">
        <v>3862</v>
      </c>
      <c r="J70" s="50" t="s">
        <v>227</v>
      </c>
      <c r="K70">
        <v>3</v>
      </c>
      <c r="P70" s="24"/>
    </row>
    <row r="71" spans="1:16" x14ac:dyDescent="0.2">
      <c r="A71">
        <v>10984253</v>
      </c>
      <c r="B71" s="6">
        <v>46077</v>
      </c>
      <c r="C71" t="s">
        <v>231</v>
      </c>
      <c r="D71" t="s">
        <v>432</v>
      </c>
      <c r="E71">
        <v>82215</v>
      </c>
      <c r="F71" t="s">
        <v>1079</v>
      </c>
      <c r="G71" t="s">
        <v>1080</v>
      </c>
      <c r="H71">
        <v>1</v>
      </c>
      <c r="I71" s="9" t="s">
        <v>3862</v>
      </c>
      <c r="J71" s="50" t="s">
        <v>233</v>
      </c>
      <c r="K71">
        <v>4.333333333333333</v>
      </c>
      <c r="P71" s="24"/>
    </row>
    <row r="72" spans="1:16" x14ac:dyDescent="0.2">
      <c r="A72">
        <v>10984254</v>
      </c>
      <c r="B72" s="6">
        <v>46077</v>
      </c>
      <c r="C72" t="s">
        <v>231</v>
      </c>
      <c r="D72" t="s">
        <v>432</v>
      </c>
      <c r="E72">
        <v>84728</v>
      </c>
      <c r="F72" t="s">
        <v>1081</v>
      </c>
      <c r="G72" t="s">
        <v>1082</v>
      </c>
      <c r="H72">
        <v>2</v>
      </c>
      <c r="I72" s="9" t="s">
        <v>3862</v>
      </c>
      <c r="J72" s="50" t="s">
        <v>235</v>
      </c>
      <c r="K72">
        <v>5</v>
      </c>
      <c r="P72" s="24"/>
    </row>
    <row r="73" spans="1:16" x14ac:dyDescent="0.2">
      <c r="A73">
        <v>10984255</v>
      </c>
      <c r="B73" s="6">
        <v>46077</v>
      </c>
      <c r="C73" t="s">
        <v>231</v>
      </c>
      <c r="D73" t="s">
        <v>432</v>
      </c>
      <c r="E73">
        <v>90941</v>
      </c>
      <c r="F73" t="s">
        <v>829</v>
      </c>
      <c r="G73" t="s">
        <v>1083</v>
      </c>
      <c r="H73">
        <v>1</v>
      </c>
      <c r="I73" s="9" t="s">
        <v>3862</v>
      </c>
      <c r="J73" s="50" t="s">
        <v>239</v>
      </c>
      <c r="K73">
        <v>3.6666666666666665</v>
      </c>
      <c r="P73" s="24"/>
    </row>
    <row r="74" spans="1:16" x14ac:dyDescent="0.2">
      <c r="A74">
        <v>10984256</v>
      </c>
      <c r="B74" s="6">
        <v>46077</v>
      </c>
      <c r="C74" t="s">
        <v>159</v>
      </c>
      <c r="D74" t="s">
        <v>432</v>
      </c>
      <c r="E74">
        <v>99434</v>
      </c>
      <c r="F74" t="s">
        <v>1084</v>
      </c>
      <c r="G74" t="s">
        <v>1085</v>
      </c>
      <c r="H74">
        <v>2</v>
      </c>
      <c r="I74" s="9" t="s">
        <v>3862</v>
      </c>
      <c r="J74" s="50" t="s">
        <v>240</v>
      </c>
      <c r="K74">
        <v>4.2</v>
      </c>
      <c r="P74" s="24"/>
    </row>
    <row r="75" spans="1:16" x14ac:dyDescent="0.2">
      <c r="A75">
        <v>10984267</v>
      </c>
      <c r="B75" s="6">
        <v>46077</v>
      </c>
      <c r="C75" t="s">
        <v>231</v>
      </c>
      <c r="D75" t="s">
        <v>432</v>
      </c>
      <c r="E75">
        <v>96232</v>
      </c>
      <c r="F75" t="s">
        <v>1086</v>
      </c>
      <c r="G75" t="s">
        <v>1087</v>
      </c>
      <c r="H75">
        <v>1</v>
      </c>
      <c r="I75" s="9" t="s">
        <v>3862</v>
      </c>
      <c r="J75" s="50" t="s">
        <v>242</v>
      </c>
      <c r="K75">
        <v>3.5</v>
      </c>
      <c r="P75" s="24"/>
    </row>
    <row r="76" spans="1:16" x14ac:dyDescent="0.2">
      <c r="A76">
        <v>10984270</v>
      </c>
      <c r="B76" s="6">
        <v>46077</v>
      </c>
      <c r="C76" t="s">
        <v>231</v>
      </c>
      <c r="D76" t="s">
        <v>432</v>
      </c>
      <c r="E76">
        <v>93528</v>
      </c>
      <c r="F76" t="s">
        <v>1088</v>
      </c>
      <c r="G76" t="s">
        <v>1089</v>
      </c>
      <c r="H76">
        <v>1</v>
      </c>
      <c r="I76" s="9" t="s">
        <v>3862</v>
      </c>
      <c r="J76" s="50" t="s">
        <v>246</v>
      </c>
      <c r="K76">
        <v>4</v>
      </c>
      <c r="P76" s="24"/>
    </row>
    <row r="77" spans="1:16" x14ac:dyDescent="0.2">
      <c r="A77">
        <v>10984338</v>
      </c>
      <c r="B77" s="6">
        <v>46077</v>
      </c>
      <c r="C77" t="s">
        <v>248</v>
      </c>
      <c r="D77" t="s">
        <v>434</v>
      </c>
      <c r="E77">
        <v>72452</v>
      </c>
      <c r="F77" t="s">
        <v>1090</v>
      </c>
      <c r="G77" t="s">
        <v>1091</v>
      </c>
      <c r="H77">
        <v>3</v>
      </c>
      <c r="I77" s="9" t="s">
        <v>3862</v>
      </c>
      <c r="J77" s="50" t="s">
        <v>248</v>
      </c>
      <c r="K77">
        <v>4</v>
      </c>
      <c r="P77" s="24"/>
    </row>
    <row r="78" spans="1:16" x14ac:dyDescent="0.2">
      <c r="A78">
        <v>10984343</v>
      </c>
      <c r="B78" s="6">
        <v>46077</v>
      </c>
      <c r="C78" t="s">
        <v>362</v>
      </c>
      <c r="D78" t="s">
        <v>434</v>
      </c>
      <c r="E78">
        <v>95092</v>
      </c>
      <c r="F78" t="s">
        <v>1092</v>
      </c>
      <c r="G78" t="s">
        <v>1093</v>
      </c>
      <c r="H78">
        <v>5</v>
      </c>
      <c r="I78" s="9" t="s">
        <v>3862</v>
      </c>
      <c r="J78" s="50" t="s">
        <v>249</v>
      </c>
      <c r="K78">
        <v>4</v>
      </c>
      <c r="P78" s="24"/>
    </row>
    <row r="79" spans="1:16" x14ac:dyDescent="0.2">
      <c r="A79">
        <v>10984345</v>
      </c>
      <c r="B79" s="6">
        <v>46077</v>
      </c>
      <c r="C79" t="s">
        <v>289</v>
      </c>
      <c r="D79" t="s">
        <v>434</v>
      </c>
      <c r="E79">
        <v>96024</v>
      </c>
      <c r="F79" t="s">
        <v>756</v>
      </c>
      <c r="G79" t="s">
        <v>1094</v>
      </c>
      <c r="H79">
        <v>4</v>
      </c>
      <c r="I79" s="9" t="s">
        <v>3862</v>
      </c>
      <c r="J79" s="50" t="s">
        <v>253</v>
      </c>
      <c r="K79">
        <v>4.2857142857142856</v>
      </c>
      <c r="P79" s="24"/>
    </row>
    <row r="80" spans="1:16" x14ac:dyDescent="0.2">
      <c r="A80">
        <v>10984400</v>
      </c>
      <c r="B80" s="6">
        <v>46077</v>
      </c>
      <c r="C80" t="s">
        <v>60</v>
      </c>
      <c r="D80" t="s">
        <v>432</v>
      </c>
      <c r="E80">
        <v>95701</v>
      </c>
      <c r="F80" t="s">
        <v>1095</v>
      </c>
      <c r="G80" t="s">
        <v>1096</v>
      </c>
      <c r="H80">
        <v>4</v>
      </c>
      <c r="I80" s="9" t="s">
        <v>3862</v>
      </c>
      <c r="J80" s="50" t="s">
        <v>254</v>
      </c>
      <c r="K80">
        <v>3.8</v>
      </c>
      <c r="P80" s="24"/>
    </row>
    <row r="81" spans="1:16" x14ac:dyDescent="0.2">
      <c r="A81">
        <v>10984423</v>
      </c>
      <c r="B81" s="6">
        <v>46077</v>
      </c>
      <c r="C81" t="s">
        <v>60</v>
      </c>
      <c r="D81" t="s">
        <v>432</v>
      </c>
      <c r="E81">
        <v>84681</v>
      </c>
      <c r="F81" t="s">
        <v>1097</v>
      </c>
      <c r="G81" t="s">
        <v>1098</v>
      </c>
      <c r="H81">
        <v>4</v>
      </c>
      <c r="I81" s="9" t="s">
        <v>3862</v>
      </c>
      <c r="J81" s="50" t="s">
        <v>255</v>
      </c>
      <c r="K81">
        <v>3.5</v>
      </c>
      <c r="P81" s="24"/>
    </row>
    <row r="82" spans="1:16" x14ac:dyDescent="0.2">
      <c r="A82">
        <v>10984505</v>
      </c>
      <c r="B82" s="6">
        <v>46077</v>
      </c>
      <c r="C82" t="s">
        <v>367</v>
      </c>
      <c r="D82" t="s">
        <v>425</v>
      </c>
      <c r="E82">
        <v>98676</v>
      </c>
      <c r="F82" t="s">
        <v>1099</v>
      </c>
      <c r="G82" t="s">
        <v>1100</v>
      </c>
      <c r="H82">
        <v>4</v>
      </c>
      <c r="I82" s="9" t="s">
        <v>3862</v>
      </c>
      <c r="J82" s="50" t="s">
        <v>256</v>
      </c>
      <c r="K82">
        <v>5</v>
      </c>
      <c r="P82" s="24"/>
    </row>
    <row r="83" spans="1:16" x14ac:dyDescent="0.2">
      <c r="A83">
        <v>10984507</v>
      </c>
      <c r="B83" s="6">
        <v>46077</v>
      </c>
      <c r="C83" t="s">
        <v>310</v>
      </c>
      <c r="D83" t="s">
        <v>432</v>
      </c>
      <c r="E83">
        <v>101711</v>
      </c>
      <c r="F83" t="s">
        <v>1101</v>
      </c>
      <c r="G83" t="s">
        <v>1102</v>
      </c>
      <c r="H83">
        <v>1</v>
      </c>
      <c r="I83" s="9" t="s">
        <v>3862</v>
      </c>
      <c r="J83" s="50" t="s">
        <v>258</v>
      </c>
      <c r="K83">
        <v>4.666666666666667</v>
      </c>
      <c r="P83" s="24"/>
    </row>
    <row r="84" spans="1:16" x14ac:dyDescent="0.2">
      <c r="A84">
        <v>10984558</v>
      </c>
      <c r="B84" s="6">
        <v>46077</v>
      </c>
      <c r="C84" t="s">
        <v>212</v>
      </c>
      <c r="D84" t="s">
        <v>436</v>
      </c>
      <c r="E84">
        <v>88632</v>
      </c>
      <c r="F84" t="s">
        <v>1103</v>
      </c>
      <c r="G84" t="s">
        <v>1104</v>
      </c>
      <c r="H84">
        <v>4</v>
      </c>
      <c r="I84" s="9" t="s">
        <v>3862</v>
      </c>
      <c r="J84" s="50" t="s">
        <v>262</v>
      </c>
      <c r="K84">
        <v>3.4117647058823528</v>
      </c>
      <c r="P84" s="24"/>
    </row>
    <row r="85" spans="1:16" x14ac:dyDescent="0.2">
      <c r="A85">
        <v>10984563</v>
      </c>
      <c r="B85" s="6">
        <v>46077</v>
      </c>
      <c r="C85" t="s">
        <v>212</v>
      </c>
      <c r="D85" t="s">
        <v>436</v>
      </c>
      <c r="E85">
        <v>88625</v>
      </c>
      <c r="F85" t="s">
        <v>1105</v>
      </c>
      <c r="G85" t="s">
        <v>1106</v>
      </c>
      <c r="H85">
        <v>3</v>
      </c>
      <c r="I85" s="9" t="s">
        <v>3862</v>
      </c>
      <c r="J85" s="50" t="s">
        <v>264</v>
      </c>
      <c r="K85">
        <v>2</v>
      </c>
      <c r="P85" s="24"/>
    </row>
    <row r="86" spans="1:16" x14ac:dyDescent="0.2">
      <c r="A86">
        <v>10984580</v>
      </c>
      <c r="B86" s="6">
        <v>46077</v>
      </c>
      <c r="C86" t="s">
        <v>258</v>
      </c>
      <c r="D86" t="s">
        <v>434</v>
      </c>
      <c r="E86">
        <v>74709</v>
      </c>
      <c r="F86" t="s">
        <v>1107</v>
      </c>
      <c r="G86" t="s">
        <v>1108</v>
      </c>
      <c r="H86">
        <v>5</v>
      </c>
      <c r="I86" s="9" t="s">
        <v>3862</v>
      </c>
      <c r="J86" s="50" t="s">
        <v>265</v>
      </c>
      <c r="K86">
        <v>4.4000000000000004</v>
      </c>
      <c r="P86" s="24"/>
    </row>
    <row r="87" spans="1:16" x14ac:dyDescent="0.2">
      <c r="A87">
        <v>10984667</v>
      </c>
      <c r="B87" s="6">
        <v>46077</v>
      </c>
      <c r="C87" t="s">
        <v>226</v>
      </c>
      <c r="D87" t="s">
        <v>432</v>
      </c>
      <c r="E87">
        <v>98054</v>
      </c>
      <c r="F87" t="s">
        <v>1109</v>
      </c>
      <c r="G87" t="s">
        <v>1110</v>
      </c>
      <c r="H87">
        <v>1</v>
      </c>
      <c r="I87" s="9" t="s">
        <v>3862</v>
      </c>
      <c r="J87" s="50" t="s">
        <v>270</v>
      </c>
      <c r="K87">
        <v>4.416666666666667</v>
      </c>
      <c r="P87" s="24"/>
    </row>
    <row r="88" spans="1:16" x14ac:dyDescent="0.2">
      <c r="A88">
        <v>10984673</v>
      </c>
      <c r="B88" s="6">
        <v>46077</v>
      </c>
      <c r="C88" t="s">
        <v>122</v>
      </c>
      <c r="D88" t="s">
        <v>425</v>
      </c>
      <c r="E88">
        <v>101104</v>
      </c>
      <c r="F88" t="s">
        <v>1111</v>
      </c>
      <c r="G88" t="s">
        <v>1112</v>
      </c>
      <c r="H88">
        <v>3</v>
      </c>
      <c r="I88" s="9" t="s">
        <v>3862</v>
      </c>
      <c r="J88" s="50" t="s">
        <v>273</v>
      </c>
      <c r="K88">
        <v>4</v>
      </c>
      <c r="P88" s="24"/>
    </row>
    <row r="89" spans="1:16" x14ac:dyDescent="0.2">
      <c r="A89">
        <v>10984709</v>
      </c>
      <c r="B89" s="6">
        <v>46077</v>
      </c>
      <c r="C89" t="s">
        <v>344</v>
      </c>
      <c r="D89" t="s">
        <v>432</v>
      </c>
      <c r="E89">
        <v>96110</v>
      </c>
      <c r="F89" t="s">
        <v>1113</v>
      </c>
      <c r="G89" t="s">
        <v>1114</v>
      </c>
      <c r="H89">
        <v>5</v>
      </c>
      <c r="I89" s="9" t="s">
        <v>3862</v>
      </c>
      <c r="J89" s="50" t="s">
        <v>274</v>
      </c>
      <c r="K89">
        <v>4.4000000000000004</v>
      </c>
      <c r="P89" s="24"/>
    </row>
    <row r="90" spans="1:16" x14ac:dyDescent="0.2">
      <c r="A90">
        <v>10984721</v>
      </c>
      <c r="B90" s="6">
        <v>46077</v>
      </c>
      <c r="C90" t="s">
        <v>344</v>
      </c>
      <c r="D90" t="s">
        <v>432</v>
      </c>
      <c r="E90">
        <v>99319</v>
      </c>
      <c r="F90" t="s">
        <v>1115</v>
      </c>
      <c r="G90" t="s">
        <v>1116</v>
      </c>
      <c r="H90">
        <v>5</v>
      </c>
      <c r="I90" s="9" t="s">
        <v>3862</v>
      </c>
      <c r="J90" s="50" t="s">
        <v>279</v>
      </c>
      <c r="K90">
        <v>5</v>
      </c>
      <c r="P90" s="24"/>
    </row>
    <row r="91" spans="1:16" x14ac:dyDescent="0.2">
      <c r="A91">
        <v>10984799</v>
      </c>
      <c r="B91" s="6">
        <v>46077</v>
      </c>
      <c r="C91" t="s">
        <v>82</v>
      </c>
      <c r="D91" t="s">
        <v>425</v>
      </c>
      <c r="E91">
        <v>86203</v>
      </c>
      <c r="F91" t="s">
        <v>1117</v>
      </c>
      <c r="G91" t="s">
        <v>1118</v>
      </c>
      <c r="H91">
        <v>4</v>
      </c>
      <c r="I91" s="9" t="s">
        <v>3862</v>
      </c>
      <c r="J91" s="50" t="s">
        <v>280</v>
      </c>
      <c r="K91">
        <v>4.7692307692307692</v>
      </c>
      <c r="P91" s="24"/>
    </row>
    <row r="92" spans="1:16" x14ac:dyDescent="0.2">
      <c r="A92">
        <v>10984842</v>
      </c>
      <c r="B92" s="6">
        <v>46077</v>
      </c>
      <c r="C92" t="s">
        <v>82</v>
      </c>
      <c r="D92" t="s">
        <v>425</v>
      </c>
      <c r="E92">
        <v>89640</v>
      </c>
      <c r="F92" t="s">
        <v>1119</v>
      </c>
      <c r="G92" t="s">
        <v>1120</v>
      </c>
      <c r="H92">
        <v>4</v>
      </c>
      <c r="I92" s="9" t="s">
        <v>3862</v>
      </c>
      <c r="J92" s="50" t="s">
        <v>282</v>
      </c>
      <c r="K92">
        <v>3.3333333333333335</v>
      </c>
      <c r="P92" s="24"/>
    </row>
    <row r="93" spans="1:16" x14ac:dyDescent="0.2">
      <c r="A93">
        <v>10984854</v>
      </c>
      <c r="B93" s="6">
        <v>46077</v>
      </c>
      <c r="C93" t="s">
        <v>149</v>
      </c>
      <c r="D93" t="s">
        <v>451</v>
      </c>
      <c r="E93">
        <v>97772</v>
      </c>
      <c r="F93" t="s">
        <v>1121</v>
      </c>
      <c r="G93" t="s">
        <v>1122</v>
      </c>
      <c r="H93">
        <v>2</v>
      </c>
      <c r="I93" s="9" t="s">
        <v>3862</v>
      </c>
      <c r="J93" s="50" t="s">
        <v>284</v>
      </c>
      <c r="K93">
        <v>4</v>
      </c>
      <c r="P93" s="24"/>
    </row>
    <row r="94" spans="1:16" x14ac:dyDescent="0.2">
      <c r="A94">
        <v>10984908</v>
      </c>
      <c r="B94" s="6">
        <v>46077</v>
      </c>
      <c r="C94" t="s">
        <v>264</v>
      </c>
      <c r="D94" t="s">
        <v>432</v>
      </c>
      <c r="E94">
        <v>94385</v>
      </c>
      <c r="F94" t="s">
        <v>1123</v>
      </c>
      <c r="G94" t="s">
        <v>1124</v>
      </c>
      <c r="H94">
        <v>1</v>
      </c>
      <c r="I94" s="9" t="s">
        <v>3862</v>
      </c>
      <c r="J94" s="50" t="s">
        <v>287</v>
      </c>
      <c r="K94">
        <v>3.5</v>
      </c>
      <c r="P94" s="24"/>
    </row>
    <row r="95" spans="1:16" x14ac:dyDescent="0.2">
      <c r="A95">
        <v>10989296</v>
      </c>
      <c r="B95" s="6">
        <v>46082</v>
      </c>
      <c r="C95" t="s">
        <v>102</v>
      </c>
      <c r="D95" t="s">
        <v>432</v>
      </c>
      <c r="E95">
        <v>98007</v>
      </c>
      <c r="F95" t="s">
        <v>1125</v>
      </c>
      <c r="G95" t="s">
        <v>1126</v>
      </c>
      <c r="H95">
        <v>3</v>
      </c>
      <c r="I95" s="9" t="s">
        <v>3862</v>
      </c>
      <c r="J95" s="50" t="s">
        <v>289</v>
      </c>
      <c r="K95">
        <v>4</v>
      </c>
      <c r="P95" s="24"/>
    </row>
    <row r="96" spans="1:16" x14ac:dyDescent="0.2">
      <c r="A96">
        <v>10989301</v>
      </c>
      <c r="B96" s="6">
        <v>46082</v>
      </c>
      <c r="C96" t="s">
        <v>102</v>
      </c>
      <c r="D96" t="s">
        <v>432</v>
      </c>
      <c r="E96">
        <v>56126</v>
      </c>
      <c r="F96" t="s">
        <v>1127</v>
      </c>
      <c r="G96" t="s">
        <v>1128</v>
      </c>
      <c r="H96">
        <v>5</v>
      </c>
      <c r="I96" s="9" t="s">
        <v>3862</v>
      </c>
      <c r="J96" s="50" t="s">
        <v>290</v>
      </c>
      <c r="K96">
        <v>2</v>
      </c>
      <c r="P96" s="24"/>
    </row>
    <row r="97" spans="1:16" x14ac:dyDescent="0.2">
      <c r="A97">
        <v>10989303</v>
      </c>
      <c r="B97" s="6">
        <v>46082</v>
      </c>
      <c r="C97" t="s">
        <v>102</v>
      </c>
      <c r="D97" t="s">
        <v>432</v>
      </c>
      <c r="E97">
        <v>92391</v>
      </c>
      <c r="F97" t="s">
        <v>1129</v>
      </c>
      <c r="G97" t="s">
        <v>1130</v>
      </c>
      <c r="H97">
        <v>5</v>
      </c>
      <c r="I97" s="9" t="s">
        <v>3862</v>
      </c>
      <c r="J97" s="50" t="s">
        <v>291</v>
      </c>
      <c r="K97">
        <v>4</v>
      </c>
      <c r="P97" s="24"/>
    </row>
    <row r="98" spans="1:16" x14ac:dyDescent="0.2">
      <c r="A98">
        <v>10989306</v>
      </c>
      <c r="B98" s="6">
        <v>46082</v>
      </c>
      <c r="C98" t="s">
        <v>102</v>
      </c>
      <c r="D98" t="s">
        <v>432</v>
      </c>
      <c r="E98">
        <v>74911</v>
      </c>
      <c r="F98" t="s">
        <v>536</v>
      </c>
      <c r="G98" t="s">
        <v>1131</v>
      </c>
      <c r="H98">
        <v>5</v>
      </c>
      <c r="I98" s="9" t="s">
        <v>3862</v>
      </c>
      <c r="J98" s="50" t="s">
        <v>294</v>
      </c>
      <c r="K98">
        <v>3.5</v>
      </c>
      <c r="P98" s="24"/>
    </row>
    <row r="99" spans="1:16" x14ac:dyDescent="0.2">
      <c r="A99">
        <v>10989308</v>
      </c>
      <c r="B99" s="6">
        <v>46082</v>
      </c>
      <c r="C99" t="s">
        <v>102</v>
      </c>
      <c r="D99" t="s">
        <v>432</v>
      </c>
      <c r="E99">
        <v>79228</v>
      </c>
      <c r="F99" t="s">
        <v>538</v>
      </c>
      <c r="G99" t="s">
        <v>1132</v>
      </c>
      <c r="H99">
        <v>4</v>
      </c>
      <c r="I99" s="9" t="s">
        <v>3862</v>
      </c>
      <c r="J99" s="50" t="s">
        <v>297</v>
      </c>
      <c r="K99">
        <v>3</v>
      </c>
      <c r="P99" s="24"/>
    </row>
    <row r="100" spans="1:16" x14ac:dyDescent="0.2">
      <c r="A100">
        <v>10989314</v>
      </c>
      <c r="B100" s="6">
        <v>46082</v>
      </c>
      <c r="C100" t="s">
        <v>102</v>
      </c>
      <c r="D100" t="s">
        <v>432</v>
      </c>
      <c r="E100">
        <v>94111</v>
      </c>
      <c r="F100" t="s">
        <v>542</v>
      </c>
      <c r="G100" t="s">
        <v>1133</v>
      </c>
      <c r="H100">
        <v>3</v>
      </c>
      <c r="I100" s="9" t="s">
        <v>3862</v>
      </c>
      <c r="J100" s="50" t="s">
        <v>298</v>
      </c>
      <c r="K100">
        <v>4.75</v>
      </c>
      <c r="P100" s="24"/>
    </row>
    <row r="101" spans="1:16" x14ac:dyDescent="0.2">
      <c r="A101">
        <v>10989316</v>
      </c>
      <c r="B101" s="6">
        <v>46082</v>
      </c>
      <c r="C101" t="s">
        <v>102</v>
      </c>
      <c r="D101" t="s">
        <v>432</v>
      </c>
      <c r="E101">
        <v>89775</v>
      </c>
      <c r="F101" t="s">
        <v>545</v>
      </c>
      <c r="G101" t="s">
        <v>1134</v>
      </c>
      <c r="H101">
        <v>3</v>
      </c>
      <c r="I101" s="9" t="s">
        <v>3862</v>
      </c>
      <c r="J101" s="50" t="s">
        <v>299</v>
      </c>
      <c r="K101">
        <v>1.75</v>
      </c>
      <c r="P101" s="30"/>
    </row>
    <row r="102" spans="1:16" x14ac:dyDescent="0.2">
      <c r="A102">
        <v>10989319</v>
      </c>
      <c r="B102" s="6">
        <v>46082</v>
      </c>
      <c r="C102" t="s">
        <v>116</v>
      </c>
      <c r="D102" t="s">
        <v>432</v>
      </c>
      <c r="E102">
        <v>95044</v>
      </c>
      <c r="F102" t="s">
        <v>1135</v>
      </c>
      <c r="G102" t="s">
        <v>1136</v>
      </c>
      <c r="H102">
        <v>4</v>
      </c>
      <c r="I102" s="9" t="s">
        <v>3862</v>
      </c>
      <c r="J102" s="50" t="s">
        <v>300</v>
      </c>
      <c r="K102">
        <v>3</v>
      </c>
      <c r="P102" s="24"/>
    </row>
    <row r="103" spans="1:16" x14ac:dyDescent="0.2">
      <c r="A103">
        <v>10989358</v>
      </c>
      <c r="B103" s="6">
        <v>46082</v>
      </c>
      <c r="C103" t="s">
        <v>291</v>
      </c>
      <c r="D103" t="s">
        <v>451</v>
      </c>
      <c r="E103">
        <v>99692</v>
      </c>
      <c r="F103" t="s">
        <v>1137</v>
      </c>
      <c r="G103" t="s">
        <v>1138</v>
      </c>
      <c r="H103">
        <v>4</v>
      </c>
      <c r="I103" s="9" t="s">
        <v>3862</v>
      </c>
      <c r="J103" s="50" t="s">
        <v>302</v>
      </c>
      <c r="K103">
        <v>1.1000000000000001</v>
      </c>
      <c r="P103" s="24"/>
    </row>
    <row r="104" spans="1:16" x14ac:dyDescent="0.2">
      <c r="A104">
        <v>10989366</v>
      </c>
      <c r="B104" s="6">
        <v>46082</v>
      </c>
      <c r="C104" t="s">
        <v>369</v>
      </c>
      <c r="D104" t="s">
        <v>425</v>
      </c>
      <c r="E104">
        <v>80435</v>
      </c>
      <c r="F104" t="s">
        <v>595</v>
      </c>
      <c r="G104" t="s">
        <v>1139</v>
      </c>
      <c r="H104">
        <v>4</v>
      </c>
      <c r="I104" s="9" t="s">
        <v>3862</v>
      </c>
      <c r="J104" s="50" t="s">
        <v>306</v>
      </c>
      <c r="K104">
        <v>4</v>
      </c>
      <c r="P104" s="24"/>
    </row>
    <row r="105" spans="1:16" x14ac:dyDescent="0.2">
      <c r="A105">
        <v>10989375</v>
      </c>
      <c r="B105" s="6">
        <v>46082</v>
      </c>
      <c r="C105" t="s">
        <v>291</v>
      </c>
      <c r="D105" t="s">
        <v>451</v>
      </c>
      <c r="E105">
        <v>97968</v>
      </c>
      <c r="F105" t="s">
        <v>1140</v>
      </c>
      <c r="G105" t="s">
        <v>1141</v>
      </c>
      <c r="H105">
        <v>4</v>
      </c>
      <c r="I105" s="9" t="s">
        <v>3862</v>
      </c>
      <c r="J105" s="50" t="s">
        <v>307</v>
      </c>
      <c r="K105">
        <v>4</v>
      </c>
      <c r="P105" s="24"/>
    </row>
    <row r="106" spans="1:16" x14ac:dyDescent="0.2">
      <c r="A106">
        <v>10989388</v>
      </c>
      <c r="B106" s="6">
        <v>46082</v>
      </c>
      <c r="C106" t="s">
        <v>291</v>
      </c>
      <c r="D106" t="s">
        <v>451</v>
      </c>
      <c r="E106">
        <v>94021</v>
      </c>
      <c r="F106" t="s">
        <v>1142</v>
      </c>
      <c r="G106" t="s">
        <v>1143</v>
      </c>
      <c r="H106">
        <v>1</v>
      </c>
      <c r="I106" s="9" t="s">
        <v>3862</v>
      </c>
      <c r="J106" s="50" t="s">
        <v>310</v>
      </c>
      <c r="K106">
        <v>4.166666666666667</v>
      </c>
      <c r="P106" s="24"/>
    </row>
    <row r="107" spans="1:16" x14ac:dyDescent="0.2">
      <c r="A107">
        <v>10989443</v>
      </c>
      <c r="B107" s="6">
        <v>46082</v>
      </c>
      <c r="C107" t="s">
        <v>231</v>
      </c>
      <c r="D107" t="s">
        <v>432</v>
      </c>
      <c r="E107">
        <v>99571</v>
      </c>
      <c r="F107" t="s">
        <v>1144</v>
      </c>
      <c r="G107" t="s">
        <v>1145</v>
      </c>
      <c r="H107">
        <v>1</v>
      </c>
      <c r="I107" s="9" t="s">
        <v>3862</v>
      </c>
      <c r="J107" s="50" t="s">
        <v>315</v>
      </c>
      <c r="K107">
        <v>5</v>
      </c>
      <c r="P107" s="24"/>
    </row>
    <row r="108" spans="1:16" x14ac:dyDescent="0.2">
      <c r="A108">
        <v>10989521</v>
      </c>
      <c r="B108" s="6">
        <v>46082</v>
      </c>
      <c r="C108" t="s">
        <v>60</v>
      </c>
      <c r="D108" t="s">
        <v>432</v>
      </c>
      <c r="E108">
        <v>85673</v>
      </c>
      <c r="F108" t="s">
        <v>1146</v>
      </c>
      <c r="G108" t="s">
        <v>1147</v>
      </c>
      <c r="H108">
        <v>3</v>
      </c>
      <c r="I108" s="9" t="s">
        <v>3862</v>
      </c>
      <c r="J108" s="50" t="s">
        <v>318</v>
      </c>
      <c r="K108">
        <v>4.5</v>
      </c>
      <c r="P108" s="24"/>
    </row>
    <row r="109" spans="1:16" x14ac:dyDescent="0.2">
      <c r="A109">
        <v>10989568</v>
      </c>
      <c r="B109" s="6">
        <v>46082</v>
      </c>
      <c r="C109" t="s">
        <v>310</v>
      </c>
      <c r="D109" t="s">
        <v>432</v>
      </c>
      <c r="E109">
        <v>99068</v>
      </c>
      <c r="F109" t="s">
        <v>1148</v>
      </c>
      <c r="G109" t="s">
        <v>1149</v>
      </c>
      <c r="H109">
        <v>4</v>
      </c>
      <c r="I109" s="9" t="s">
        <v>3862</v>
      </c>
      <c r="J109" s="50" t="s">
        <v>319</v>
      </c>
      <c r="K109">
        <v>3.8333333333333335</v>
      </c>
      <c r="P109" s="24"/>
    </row>
    <row r="110" spans="1:16" x14ac:dyDescent="0.2">
      <c r="A110">
        <v>10989598</v>
      </c>
      <c r="B110" s="6">
        <v>46082</v>
      </c>
      <c r="C110" t="s">
        <v>704</v>
      </c>
      <c r="D110" t="s">
        <v>434</v>
      </c>
      <c r="E110">
        <v>84820</v>
      </c>
      <c r="F110" t="s">
        <v>1150</v>
      </c>
      <c r="G110" t="s">
        <v>1151</v>
      </c>
      <c r="H110">
        <v>2</v>
      </c>
      <c r="I110" s="9" t="s">
        <v>3862</v>
      </c>
      <c r="J110" s="50" t="s">
        <v>321</v>
      </c>
      <c r="K110">
        <v>4.2352941176470589</v>
      </c>
      <c r="P110" s="30"/>
    </row>
    <row r="111" spans="1:16" x14ac:dyDescent="0.2">
      <c r="A111">
        <v>10989717</v>
      </c>
      <c r="B111" s="6">
        <v>46082</v>
      </c>
      <c r="C111" t="s">
        <v>42</v>
      </c>
      <c r="D111" t="s">
        <v>432</v>
      </c>
      <c r="E111">
        <v>96525</v>
      </c>
      <c r="F111" t="s">
        <v>1152</v>
      </c>
      <c r="G111" t="s">
        <v>1153</v>
      </c>
      <c r="H111">
        <v>1</v>
      </c>
      <c r="I111" s="9" t="s">
        <v>3862</v>
      </c>
      <c r="J111" s="50" t="s">
        <v>325</v>
      </c>
      <c r="K111">
        <v>4</v>
      </c>
      <c r="P111" s="24"/>
    </row>
    <row r="112" spans="1:16" x14ac:dyDescent="0.2">
      <c r="A112">
        <v>10989733</v>
      </c>
      <c r="B112" s="6">
        <v>46082</v>
      </c>
      <c r="C112" t="s">
        <v>381</v>
      </c>
      <c r="D112" t="s">
        <v>434</v>
      </c>
      <c r="E112">
        <v>91422</v>
      </c>
      <c r="F112" t="s">
        <v>1154</v>
      </c>
      <c r="G112" t="s">
        <v>1155</v>
      </c>
      <c r="H112">
        <v>4</v>
      </c>
      <c r="I112" s="9" t="s">
        <v>3862</v>
      </c>
      <c r="J112" s="50" t="s">
        <v>327</v>
      </c>
      <c r="K112">
        <v>5</v>
      </c>
      <c r="P112" s="24"/>
    </row>
    <row r="113" spans="1:16" x14ac:dyDescent="0.2">
      <c r="A113">
        <v>10989742</v>
      </c>
      <c r="B113" s="6">
        <v>46082</v>
      </c>
      <c r="C113" t="s">
        <v>381</v>
      </c>
      <c r="D113" t="s">
        <v>434</v>
      </c>
      <c r="E113">
        <v>99618</v>
      </c>
      <c r="F113" t="s">
        <v>1156</v>
      </c>
      <c r="G113" t="s">
        <v>1157</v>
      </c>
      <c r="H113">
        <v>4</v>
      </c>
      <c r="I113" s="9" t="s">
        <v>3862</v>
      </c>
      <c r="J113" s="50" t="s">
        <v>331</v>
      </c>
      <c r="K113">
        <v>3.6666666666666665</v>
      </c>
      <c r="P113" s="24"/>
    </row>
    <row r="114" spans="1:16" x14ac:dyDescent="0.2">
      <c r="A114">
        <v>10989768</v>
      </c>
      <c r="B114" s="6">
        <v>46082</v>
      </c>
      <c r="C114" t="s">
        <v>345</v>
      </c>
      <c r="D114" t="s">
        <v>425</v>
      </c>
      <c r="E114">
        <v>94851</v>
      </c>
      <c r="F114" t="s">
        <v>453</v>
      </c>
      <c r="G114" t="s">
        <v>1158</v>
      </c>
      <c r="H114">
        <v>4</v>
      </c>
      <c r="I114" s="9" t="s">
        <v>3862</v>
      </c>
      <c r="J114" s="50" t="s">
        <v>704</v>
      </c>
      <c r="K114">
        <v>4</v>
      </c>
      <c r="P114" s="24"/>
    </row>
    <row r="115" spans="1:16" x14ac:dyDescent="0.2">
      <c r="A115">
        <v>10989777</v>
      </c>
      <c r="B115" s="6">
        <v>46082</v>
      </c>
      <c r="C115" t="s">
        <v>149</v>
      </c>
      <c r="D115" t="s">
        <v>451</v>
      </c>
      <c r="E115">
        <v>80020</v>
      </c>
      <c r="F115" t="s">
        <v>1159</v>
      </c>
      <c r="G115" t="s">
        <v>1160</v>
      </c>
      <c r="H115">
        <v>4</v>
      </c>
      <c r="I115" s="9" t="s">
        <v>3862</v>
      </c>
      <c r="J115" s="50" t="s">
        <v>338</v>
      </c>
      <c r="K115">
        <v>3.5</v>
      </c>
      <c r="P115" s="24"/>
    </row>
    <row r="116" spans="1:16" x14ac:dyDescent="0.2">
      <c r="A116">
        <v>10989784</v>
      </c>
      <c r="B116" s="6">
        <v>46082</v>
      </c>
      <c r="C116" t="s">
        <v>356</v>
      </c>
      <c r="D116" t="s">
        <v>432</v>
      </c>
      <c r="E116">
        <v>91231</v>
      </c>
      <c r="F116" t="s">
        <v>1161</v>
      </c>
      <c r="G116" t="s">
        <v>1162</v>
      </c>
      <c r="H116">
        <v>5</v>
      </c>
      <c r="I116" s="9" t="s">
        <v>3862</v>
      </c>
      <c r="J116" s="50" t="s">
        <v>339</v>
      </c>
      <c r="K116">
        <v>4.8</v>
      </c>
      <c r="P116" s="24"/>
    </row>
    <row r="117" spans="1:16" x14ac:dyDescent="0.2">
      <c r="A117">
        <v>10989789</v>
      </c>
      <c r="B117" s="6">
        <v>46082</v>
      </c>
      <c r="C117" t="s">
        <v>356</v>
      </c>
      <c r="D117" t="s">
        <v>432</v>
      </c>
      <c r="E117">
        <v>90110</v>
      </c>
      <c r="F117" t="s">
        <v>1163</v>
      </c>
      <c r="G117" t="s">
        <v>1164</v>
      </c>
      <c r="H117">
        <v>5</v>
      </c>
      <c r="I117" s="9" t="s">
        <v>3862</v>
      </c>
      <c r="J117" s="50" t="s">
        <v>343</v>
      </c>
      <c r="K117">
        <v>4.4285714285714288</v>
      </c>
      <c r="P117" s="24"/>
    </row>
    <row r="118" spans="1:16" x14ac:dyDescent="0.2">
      <c r="A118">
        <v>10989796</v>
      </c>
      <c r="B118" s="6">
        <v>46082</v>
      </c>
      <c r="C118" t="s">
        <v>206</v>
      </c>
      <c r="D118" t="s">
        <v>432</v>
      </c>
      <c r="E118">
        <v>97439</v>
      </c>
      <c r="F118" t="s">
        <v>1165</v>
      </c>
      <c r="G118" t="s">
        <v>1166</v>
      </c>
      <c r="H118">
        <v>2</v>
      </c>
      <c r="I118" s="9" t="s">
        <v>3862</v>
      </c>
      <c r="J118" s="50" t="s">
        <v>345</v>
      </c>
      <c r="K118">
        <v>4.7777777777777777</v>
      </c>
      <c r="P118" s="24"/>
    </row>
    <row r="119" spans="1:16" x14ac:dyDescent="0.2">
      <c r="A119">
        <v>10989834</v>
      </c>
      <c r="B119" s="6">
        <v>46082</v>
      </c>
      <c r="C119" t="s">
        <v>47</v>
      </c>
      <c r="D119" t="s">
        <v>436</v>
      </c>
      <c r="E119">
        <v>94771</v>
      </c>
      <c r="F119" t="s">
        <v>603</v>
      </c>
      <c r="G119" t="s">
        <v>1167</v>
      </c>
      <c r="H119">
        <v>5</v>
      </c>
      <c r="I119" s="9" t="s">
        <v>3862</v>
      </c>
      <c r="J119" s="50" t="s">
        <v>346</v>
      </c>
      <c r="K119">
        <v>5</v>
      </c>
      <c r="P119" s="24"/>
    </row>
    <row r="120" spans="1:16" x14ac:dyDescent="0.2">
      <c r="A120">
        <v>10989866</v>
      </c>
      <c r="B120" s="6">
        <v>46083</v>
      </c>
      <c r="C120" t="s">
        <v>102</v>
      </c>
      <c r="D120" t="s">
        <v>432</v>
      </c>
      <c r="E120">
        <v>8236</v>
      </c>
      <c r="F120" t="s">
        <v>548</v>
      </c>
      <c r="G120" t="s">
        <v>1168</v>
      </c>
      <c r="H120">
        <v>4</v>
      </c>
      <c r="I120" s="9" t="s">
        <v>3862</v>
      </c>
      <c r="J120" s="50" t="s">
        <v>348</v>
      </c>
      <c r="K120">
        <v>5</v>
      </c>
      <c r="P120" s="24"/>
    </row>
    <row r="121" spans="1:16" x14ac:dyDescent="0.2">
      <c r="A121">
        <v>10989884</v>
      </c>
      <c r="B121" s="6">
        <v>46083</v>
      </c>
      <c r="C121" t="s">
        <v>102</v>
      </c>
      <c r="D121" t="s">
        <v>432</v>
      </c>
      <c r="E121">
        <v>94049</v>
      </c>
      <c r="F121" t="s">
        <v>662</v>
      </c>
      <c r="G121" t="s">
        <v>1169</v>
      </c>
      <c r="H121">
        <v>4</v>
      </c>
      <c r="I121" s="9" t="s">
        <v>3862</v>
      </c>
      <c r="J121" s="50" t="s">
        <v>356</v>
      </c>
      <c r="K121">
        <v>4.4285714285714288</v>
      </c>
      <c r="P121" s="24"/>
    </row>
    <row r="122" spans="1:16" x14ac:dyDescent="0.2">
      <c r="A122">
        <v>10990024</v>
      </c>
      <c r="B122" s="6">
        <v>46083</v>
      </c>
      <c r="C122" t="s">
        <v>369</v>
      </c>
      <c r="D122" t="s">
        <v>425</v>
      </c>
      <c r="E122">
        <v>76855</v>
      </c>
      <c r="F122" t="s">
        <v>809</v>
      </c>
      <c r="G122" t="s">
        <v>1170</v>
      </c>
      <c r="H122">
        <v>5</v>
      </c>
      <c r="I122" s="9" t="s">
        <v>3862</v>
      </c>
      <c r="J122" s="50" t="s">
        <v>359</v>
      </c>
      <c r="K122">
        <v>5</v>
      </c>
      <c r="P122" s="24"/>
    </row>
    <row r="123" spans="1:16" x14ac:dyDescent="0.2">
      <c r="A123">
        <v>10990166</v>
      </c>
      <c r="B123" s="6">
        <v>46083</v>
      </c>
      <c r="C123" t="s">
        <v>362</v>
      </c>
      <c r="D123" t="s">
        <v>434</v>
      </c>
      <c r="E123">
        <v>97646</v>
      </c>
      <c r="F123" t="s">
        <v>1171</v>
      </c>
      <c r="G123" t="s">
        <v>1172</v>
      </c>
      <c r="H123">
        <v>5</v>
      </c>
      <c r="I123" s="9" t="s">
        <v>3862</v>
      </c>
      <c r="J123" s="50" t="s">
        <v>361</v>
      </c>
      <c r="K123">
        <v>4.5555555555555554</v>
      </c>
      <c r="P123" s="24"/>
    </row>
    <row r="124" spans="1:16" x14ac:dyDescent="0.2">
      <c r="A124">
        <v>10990216</v>
      </c>
      <c r="B124" s="6">
        <v>46083</v>
      </c>
      <c r="C124" t="s">
        <v>408</v>
      </c>
      <c r="D124" t="s">
        <v>434</v>
      </c>
      <c r="E124">
        <v>101259</v>
      </c>
      <c r="F124" t="s">
        <v>1173</v>
      </c>
      <c r="G124" t="s">
        <v>1174</v>
      </c>
      <c r="H124">
        <v>1</v>
      </c>
      <c r="I124" s="9" t="s">
        <v>3862</v>
      </c>
      <c r="J124" s="50" t="s">
        <v>362</v>
      </c>
      <c r="K124">
        <v>4.333333333333333</v>
      </c>
      <c r="P124" s="24"/>
    </row>
    <row r="125" spans="1:16" x14ac:dyDescent="0.2">
      <c r="A125">
        <v>10990309</v>
      </c>
      <c r="B125" s="6">
        <v>46083</v>
      </c>
      <c r="C125" t="s">
        <v>226</v>
      </c>
      <c r="D125" t="s">
        <v>432</v>
      </c>
      <c r="E125">
        <v>91428</v>
      </c>
      <c r="F125" t="s">
        <v>1175</v>
      </c>
      <c r="G125" t="s">
        <v>1176</v>
      </c>
      <c r="H125">
        <v>4</v>
      </c>
      <c r="I125" s="9" t="s">
        <v>3862</v>
      </c>
      <c r="J125" s="50" t="s">
        <v>364</v>
      </c>
      <c r="K125">
        <v>4</v>
      </c>
      <c r="P125" s="24"/>
    </row>
    <row r="126" spans="1:16" x14ac:dyDescent="0.2">
      <c r="A126">
        <v>10990369</v>
      </c>
      <c r="B126" s="6">
        <v>46083</v>
      </c>
      <c r="C126" t="s">
        <v>149</v>
      </c>
      <c r="D126" t="s">
        <v>451</v>
      </c>
      <c r="E126">
        <v>95898</v>
      </c>
      <c r="F126" t="s">
        <v>623</v>
      </c>
      <c r="G126" t="s">
        <v>1177</v>
      </c>
      <c r="H126">
        <v>3</v>
      </c>
      <c r="I126" s="9" t="s">
        <v>3862</v>
      </c>
      <c r="J126" s="50" t="s">
        <v>366</v>
      </c>
      <c r="K126">
        <v>4.5</v>
      </c>
      <c r="P126" s="24"/>
    </row>
    <row r="127" spans="1:16" x14ac:dyDescent="0.2">
      <c r="A127">
        <v>10990440</v>
      </c>
      <c r="B127" s="6">
        <v>46083</v>
      </c>
      <c r="C127" t="s">
        <v>340</v>
      </c>
      <c r="D127" t="s">
        <v>436</v>
      </c>
      <c r="E127">
        <v>96435</v>
      </c>
      <c r="F127" t="s">
        <v>1178</v>
      </c>
      <c r="G127" t="s">
        <v>1179</v>
      </c>
      <c r="H127">
        <v>3</v>
      </c>
      <c r="I127" s="9" t="s">
        <v>3862</v>
      </c>
      <c r="J127" s="50" t="s">
        <v>367</v>
      </c>
      <c r="K127">
        <v>4.7857142857142856</v>
      </c>
      <c r="P127" s="24"/>
    </row>
    <row r="128" spans="1:16" x14ac:dyDescent="0.2">
      <c r="A128">
        <v>10990464</v>
      </c>
      <c r="B128" s="6">
        <v>46083</v>
      </c>
      <c r="C128" t="s">
        <v>389</v>
      </c>
      <c r="D128" t="s">
        <v>451</v>
      </c>
      <c r="E128">
        <v>72977</v>
      </c>
      <c r="F128" t="s">
        <v>1180</v>
      </c>
      <c r="G128" t="s">
        <v>1181</v>
      </c>
      <c r="H128">
        <v>5</v>
      </c>
      <c r="I128" s="9" t="s">
        <v>3862</v>
      </c>
      <c r="J128" s="50" t="s">
        <v>368</v>
      </c>
      <c r="K128">
        <v>3</v>
      </c>
      <c r="P128" s="24"/>
    </row>
    <row r="129" spans="1:16" x14ac:dyDescent="0.2">
      <c r="A129">
        <v>10990514</v>
      </c>
      <c r="B129" s="6">
        <v>46084</v>
      </c>
      <c r="C129" t="s">
        <v>412</v>
      </c>
      <c r="D129" t="s">
        <v>436</v>
      </c>
      <c r="E129">
        <v>88134</v>
      </c>
      <c r="F129" t="s">
        <v>1182</v>
      </c>
      <c r="G129" t="s">
        <v>1183</v>
      </c>
      <c r="H129">
        <v>4</v>
      </c>
      <c r="I129" s="9" t="s">
        <v>3862</v>
      </c>
      <c r="J129" s="50" t="s">
        <v>369</v>
      </c>
      <c r="K129">
        <v>3.0909090909090908</v>
      </c>
      <c r="P129" s="24"/>
    </row>
    <row r="130" spans="1:16" x14ac:dyDescent="0.2">
      <c r="A130">
        <v>10990677</v>
      </c>
      <c r="B130" s="6">
        <v>46084</v>
      </c>
      <c r="C130" t="s">
        <v>893</v>
      </c>
      <c r="D130" t="s">
        <v>436</v>
      </c>
      <c r="E130">
        <v>101670</v>
      </c>
      <c r="F130" t="s">
        <v>1184</v>
      </c>
      <c r="G130" t="s">
        <v>1185</v>
      </c>
      <c r="H130">
        <v>4</v>
      </c>
      <c r="I130" s="9" t="s">
        <v>3862</v>
      </c>
      <c r="J130" s="50" t="s">
        <v>370</v>
      </c>
      <c r="K130">
        <v>4</v>
      </c>
      <c r="P130" s="24"/>
    </row>
    <row r="131" spans="1:16" x14ac:dyDescent="0.2">
      <c r="A131">
        <v>10990688</v>
      </c>
      <c r="B131" s="6">
        <v>46084</v>
      </c>
      <c r="C131" t="s">
        <v>893</v>
      </c>
      <c r="D131" t="s">
        <v>436</v>
      </c>
      <c r="E131">
        <v>97047</v>
      </c>
      <c r="F131" t="s">
        <v>1186</v>
      </c>
      <c r="G131" t="s">
        <v>1187</v>
      </c>
      <c r="H131">
        <v>4</v>
      </c>
      <c r="I131" s="9" t="s">
        <v>3862</v>
      </c>
      <c r="J131" s="50" t="s">
        <v>371</v>
      </c>
      <c r="K131">
        <v>5</v>
      </c>
      <c r="P131" s="24"/>
    </row>
    <row r="132" spans="1:16" x14ac:dyDescent="0.2">
      <c r="A132">
        <v>10990779</v>
      </c>
      <c r="B132" s="6">
        <v>46084</v>
      </c>
      <c r="C132" t="s">
        <v>411</v>
      </c>
      <c r="D132" t="s">
        <v>432</v>
      </c>
      <c r="E132">
        <v>92317</v>
      </c>
      <c r="F132" t="s">
        <v>697</v>
      </c>
      <c r="G132" t="s">
        <v>1188</v>
      </c>
      <c r="H132">
        <v>1</v>
      </c>
      <c r="I132" s="9" t="s">
        <v>3862</v>
      </c>
      <c r="J132" s="50" t="s">
        <v>372</v>
      </c>
      <c r="K132">
        <v>4.5</v>
      </c>
      <c r="P132" s="24"/>
    </row>
    <row r="133" spans="1:16" x14ac:dyDescent="0.2">
      <c r="A133">
        <v>10990793</v>
      </c>
      <c r="B133" s="6">
        <v>46084</v>
      </c>
      <c r="C133" t="s">
        <v>914</v>
      </c>
      <c r="D133" t="s">
        <v>1189</v>
      </c>
      <c r="E133">
        <v>88075</v>
      </c>
      <c r="F133" t="s">
        <v>1190</v>
      </c>
      <c r="G133" t="s">
        <v>1191</v>
      </c>
      <c r="H133">
        <v>5</v>
      </c>
      <c r="I133" s="9" t="s">
        <v>3862</v>
      </c>
      <c r="J133" s="50" t="s">
        <v>373</v>
      </c>
      <c r="K133">
        <v>5</v>
      </c>
      <c r="P133" s="24"/>
    </row>
    <row r="134" spans="1:16" x14ac:dyDescent="0.2">
      <c r="A134">
        <v>10990802</v>
      </c>
      <c r="B134" s="6">
        <v>46084</v>
      </c>
      <c r="C134" t="s">
        <v>914</v>
      </c>
      <c r="D134" t="s">
        <v>1189</v>
      </c>
      <c r="E134">
        <v>91408</v>
      </c>
      <c r="F134" t="s">
        <v>1192</v>
      </c>
      <c r="G134" t="s">
        <v>1193</v>
      </c>
      <c r="H134">
        <v>5</v>
      </c>
      <c r="I134" s="9" t="s">
        <v>3862</v>
      </c>
      <c r="J134" s="50" t="s">
        <v>374</v>
      </c>
      <c r="K134">
        <v>5</v>
      </c>
      <c r="P134" s="24"/>
    </row>
    <row r="135" spans="1:16" x14ac:dyDescent="0.2">
      <c r="A135">
        <v>10990804</v>
      </c>
      <c r="B135" s="6">
        <v>46084</v>
      </c>
      <c r="C135" t="s">
        <v>411</v>
      </c>
      <c r="D135" t="s">
        <v>432</v>
      </c>
      <c r="E135">
        <v>55310</v>
      </c>
      <c r="F135" t="s">
        <v>799</v>
      </c>
      <c r="G135" t="s">
        <v>1194</v>
      </c>
      <c r="H135">
        <v>1</v>
      </c>
      <c r="I135" s="9" t="s">
        <v>3862</v>
      </c>
      <c r="J135" s="50" t="s">
        <v>377</v>
      </c>
      <c r="K135">
        <v>2.8571428571428572</v>
      </c>
      <c r="P135" s="24"/>
    </row>
    <row r="136" spans="1:16" x14ac:dyDescent="0.2">
      <c r="A136">
        <v>10990810</v>
      </c>
      <c r="B136" s="6">
        <v>46084</v>
      </c>
      <c r="C136" t="s">
        <v>389</v>
      </c>
      <c r="D136" t="s">
        <v>451</v>
      </c>
      <c r="E136">
        <v>69859</v>
      </c>
      <c r="F136" t="s">
        <v>1195</v>
      </c>
      <c r="G136" t="s">
        <v>1196</v>
      </c>
      <c r="H136">
        <v>5</v>
      </c>
      <c r="I136" s="9" t="s">
        <v>3862</v>
      </c>
      <c r="J136" s="50" t="s">
        <v>378</v>
      </c>
      <c r="K136">
        <v>4</v>
      </c>
      <c r="P136" s="24"/>
    </row>
    <row r="137" spans="1:16" x14ac:dyDescent="0.2">
      <c r="A137">
        <v>10990822</v>
      </c>
      <c r="B137" s="6">
        <v>46084</v>
      </c>
      <c r="C137" t="s">
        <v>244</v>
      </c>
      <c r="D137" t="s">
        <v>451</v>
      </c>
      <c r="E137">
        <v>94364</v>
      </c>
      <c r="F137" t="s">
        <v>1197</v>
      </c>
      <c r="G137" t="s">
        <v>1198</v>
      </c>
      <c r="H137">
        <v>5</v>
      </c>
      <c r="I137" s="9" t="s">
        <v>3862</v>
      </c>
      <c r="J137" s="50" t="s">
        <v>381</v>
      </c>
      <c r="K137">
        <v>3.6666666666666665</v>
      </c>
      <c r="P137" s="24"/>
    </row>
    <row r="138" spans="1:16" x14ac:dyDescent="0.2">
      <c r="A138">
        <v>10990827</v>
      </c>
      <c r="B138" s="6">
        <v>46084</v>
      </c>
      <c r="C138" t="s">
        <v>244</v>
      </c>
      <c r="D138" t="s">
        <v>451</v>
      </c>
      <c r="E138">
        <v>98715</v>
      </c>
      <c r="F138" t="s">
        <v>583</v>
      </c>
      <c r="G138" t="s">
        <v>1199</v>
      </c>
      <c r="H138">
        <v>5</v>
      </c>
      <c r="I138" s="9" t="s">
        <v>3862</v>
      </c>
      <c r="J138" s="50" t="s">
        <v>389</v>
      </c>
      <c r="K138">
        <v>4.166666666666667</v>
      </c>
      <c r="P138" s="24"/>
    </row>
    <row r="139" spans="1:16" x14ac:dyDescent="0.2">
      <c r="A139">
        <v>10990860</v>
      </c>
      <c r="B139" s="6">
        <v>46084</v>
      </c>
      <c r="C139" t="s">
        <v>60</v>
      </c>
      <c r="D139" t="s">
        <v>432</v>
      </c>
      <c r="E139">
        <v>96311</v>
      </c>
      <c r="F139" t="s">
        <v>1200</v>
      </c>
      <c r="G139" t="s">
        <v>1201</v>
      </c>
      <c r="H139">
        <v>4</v>
      </c>
      <c r="I139" s="9" t="s">
        <v>3862</v>
      </c>
      <c r="J139" s="50" t="s">
        <v>392</v>
      </c>
      <c r="K139">
        <v>4</v>
      </c>
      <c r="P139" s="24"/>
    </row>
    <row r="140" spans="1:16" x14ac:dyDescent="0.2">
      <c r="A140">
        <v>10990941</v>
      </c>
      <c r="B140" s="6">
        <v>46084</v>
      </c>
      <c r="C140" t="s">
        <v>264</v>
      </c>
      <c r="D140" t="s">
        <v>432</v>
      </c>
      <c r="E140">
        <v>91169</v>
      </c>
      <c r="F140" t="s">
        <v>1202</v>
      </c>
      <c r="G140" t="s">
        <v>1203</v>
      </c>
      <c r="H140">
        <v>4</v>
      </c>
      <c r="I140" s="9" t="s">
        <v>3862</v>
      </c>
      <c r="J140" s="50" t="s">
        <v>394</v>
      </c>
      <c r="K140">
        <v>4.8</v>
      </c>
      <c r="P140" s="24"/>
    </row>
    <row r="141" spans="1:16" x14ac:dyDescent="0.2">
      <c r="A141">
        <v>10991013</v>
      </c>
      <c r="B141" s="6">
        <v>46084</v>
      </c>
      <c r="C141" t="s">
        <v>91</v>
      </c>
      <c r="D141" t="s">
        <v>434</v>
      </c>
      <c r="E141">
        <v>101436</v>
      </c>
      <c r="F141" t="s">
        <v>1204</v>
      </c>
      <c r="G141" t="s">
        <v>1205</v>
      </c>
      <c r="H141">
        <v>4</v>
      </c>
      <c r="I141" s="9" t="s">
        <v>3862</v>
      </c>
      <c r="J141" s="50" t="s">
        <v>395</v>
      </c>
      <c r="K141">
        <v>4</v>
      </c>
      <c r="P141" s="24"/>
    </row>
    <row r="142" spans="1:16" x14ac:dyDescent="0.2">
      <c r="A142">
        <v>10984973</v>
      </c>
      <c r="B142" s="6">
        <v>46078</v>
      </c>
      <c r="C142" t="s">
        <v>333</v>
      </c>
      <c r="D142" t="s">
        <v>425</v>
      </c>
      <c r="E142">
        <v>98162</v>
      </c>
      <c r="F142" t="s">
        <v>1206</v>
      </c>
      <c r="G142" t="s">
        <v>1207</v>
      </c>
      <c r="H142">
        <v>5</v>
      </c>
      <c r="I142" s="9" t="s">
        <v>3862</v>
      </c>
      <c r="J142" s="50" t="s">
        <v>397</v>
      </c>
      <c r="K142">
        <v>4.4000000000000004</v>
      </c>
      <c r="P142" s="24"/>
    </row>
    <row r="143" spans="1:16" x14ac:dyDescent="0.2">
      <c r="A143">
        <v>10984981</v>
      </c>
      <c r="B143" s="6">
        <v>46078</v>
      </c>
      <c r="C143" t="s">
        <v>333</v>
      </c>
      <c r="D143" t="s">
        <v>425</v>
      </c>
      <c r="E143">
        <v>98449</v>
      </c>
      <c r="F143" t="s">
        <v>1208</v>
      </c>
      <c r="G143" t="s">
        <v>1209</v>
      </c>
      <c r="H143">
        <v>5</v>
      </c>
      <c r="I143" s="9" t="s">
        <v>3862</v>
      </c>
      <c r="J143" s="50" t="s">
        <v>399</v>
      </c>
      <c r="K143">
        <v>5</v>
      </c>
      <c r="P143" s="24"/>
    </row>
    <row r="144" spans="1:16" x14ac:dyDescent="0.2">
      <c r="A144">
        <v>10985266</v>
      </c>
      <c r="B144" s="6">
        <v>46078</v>
      </c>
      <c r="C144" t="s">
        <v>244</v>
      </c>
      <c r="D144" t="s">
        <v>451</v>
      </c>
      <c r="E144">
        <v>83101</v>
      </c>
      <c r="F144" t="s">
        <v>1210</v>
      </c>
      <c r="G144" t="s">
        <v>1211</v>
      </c>
      <c r="H144">
        <v>5</v>
      </c>
      <c r="I144" s="9" t="s">
        <v>3862</v>
      </c>
      <c r="J144" s="50" t="s">
        <v>402</v>
      </c>
      <c r="K144">
        <v>2.8</v>
      </c>
      <c r="P144" s="24"/>
    </row>
    <row r="145" spans="1:16" x14ac:dyDescent="0.2">
      <c r="A145">
        <v>10985276</v>
      </c>
      <c r="B145" s="6">
        <v>46078</v>
      </c>
      <c r="C145" t="s">
        <v>244</v>
      </c>
      <c r="D145" t="s">
        <v>451</v>
      </c>
      <c r="E145">
        <v>95468</v>
      </c>
      <c r="F145" t="s">
        <v>1212</v>
      </c>
      <c r="G145" t="s">
        <v>1213</v>
      </c>
      <c r="H145">
        <v>5</v>
      </c>
      <c r="I145" s="9" t="s">
        <v>3862</v>
      </c>
      <c r="J145" s="50" t="s">
        <v>403</v>
      </c>
      <c r="K145">
        <v>3.8</v>
      </c>
      <c r="P145" s="24"/>
    </row>
    <row r="146" spans="1:16" x14ac:dyDescent="0.2">
      <c r="A146">
        <v>10985286</v>
      </c>
      <c r="B146" s="6">
        <v>46078</v>
      </c>
      <c r="C146" t="s">
        <v>244</v>
      </c>
      <c r="D146" t="s">
        <v>451</v>
      </c>
      <c r="E146">
        <v>97858</v>
      </c>
      <c r="F146" t="s">
        <v>1214</v>
      </c>
      <c r="G146" t="s">
        <v>1215</v>
      </c>
      <c r="H146">
        <v>5</v>
      </c>
      <c r="I146" s="9" t="s">
        <v>3862</v>
      </c>
      <c r="J146" s="50" t="s">
        <v>409</v>
      </c>
      <c r="K146">
        <v>3</v>
      </c>
      <c r="P146" s="24"/>
    </row>
    <row r="147" spans="1:16" x14ac:dyDescent="0.2">
      <c r="A147">
        <v>10985309</v>
      </c>
      <c r="B147" s="6">
        <v>46078</v>
      </c>
      <c r="C147" t="s">
        <v>274</v>
      </c>
      <c r="D147" t="s">
        <v>436</v>
      </c>
      <c r="E147">
        <v>98455</v>
      </c>
      <c r="F147" t="s">
        <v>1216</v>
      </c>
      <c r="G147" t="s">
        <v>1217</v>
      </c>
      <c r="H147">
        <v>5</v>
      </c>
      <c r="I147" s="9" t="s">
        <v>3862</v>
      </c>
      <c r="J147" s="50" t="s">
        <v>410</v>
      </c>
      <c r="K147">
        <v>5</v>
      </c>
      <c r="P147" s="24"/>
    </row>
    <row r="148" spans="1:16" x14ac:dyDescent="0.2">
      <c r="A148">
        <v>10985346</v>
      </c>
      <c r="B148" s="6">
        <v>46078</v>
      </c>
      <c r="C148" t="s">
        <v>82</v>
      </c>
      <c r="D148" t="s">
        <v>425</v>
      </c>
      <c r="E148">
        <v>93351</v>
      </c>
      <c r="F148" t="s">
        <v>1218</v>
      </c>
      <c r="G148" t="s">
        <v>1219</v>
      </c>
      <c r="H148">
        <v>5</v>
      </c>
      <c r="I148" s="9" t="s">
        <v>3862</v>
      </c>
      <c r="J148" s="50" t="s">
        <v>411</v>
      </c>
      <c r="K148">
        <v>2</v>
      </c>
      <c r="P148" s="24"/>
    </row>
    <row r="149" spans="1:16" x14ac:dyDescent="0.2">
      <c r="A149">
        <v>10985386</v>
      </c>
      <c r="B149" s="6">
        <v>46078</v>
      </c>
      <c r="C149" t="s">
        <v>143</v>
      </c>
      <c r="D149" t="s">
        <v>425</v>
      </c>
      <c r="E149">
        <v>87989</v>
      </c>
      <c r="F149" t="s">
        <v>1220</v>
      </c>
      <c r="G149" t="s">
        <v>1221</v>
      </c>
      <c r="H149">
        <v>5</v>
      </c>
      <c r="I149" s="9" t="s">
        <v>3862</v>
      </c>
      <c r="J149" s="50" t="s">
        <v>413</v>
      </c>
      <c r="K149">
        <v>4.6363636363636367</v>
      </c>
      <c r="P149" s="24"/>
    </row>
    <row r="150" spans="1:16" x14ac:dyDescent="0.2">
      <c r="A150">
        <v>10985518</v>
      </c>
      <c r="B150" s="6">
        <v>46078</v>
      </c>
      <c r="C150" t="s">
        <v>92</v>
      </c>
      <c r="D150" t="s">
        <v>425</v>
      </c>
      <c r="E150">
        <v>100611</v>
      </c>
      <c r="F150" t="s">
        <v>1222</v>
      </c>
      <c r="G150" t="s">
        <v>1223</v>
      </c>
      <c r="H150">
        <v>5</v>
      </c>
      <c r="I150" s="9" t="s">
        <v>3862</v>
      </c>
      <c r="J150" s="50" t="s">
        <v>415</v>
      </c>
      <c r="K150">
        <v>2.75</v>
      </c>
      <c r="P150" s="24"/>
    </row>
    <row r="151" spans="1:16" x14ac:dyDescent="0.2">
      <c r="A151">
        <v>10985519</v>
      </c>
      <c r="B151" s="6">
        <v>46078</v>
      </c>
      <c r="C151" t="s">
        <v>92</v>
      </c>
      <c r="D151" t="s">
        <v>425</v>
      </c>
      <c r="E151">
        <v>96484</v>
      </c>
      <c r="F151" t="s">
        <v>504</v>
      </c>
      <c r="G151" t="s">
        <v>1224</v>
      </c>
      <c r="H151">
        <v>5</v>
      </c>
      <c r="I151" s="9" t="s">
        <v>3862</v>
      </c>
      <c r="J151" s="50" t="s">
        <v>889</v>
      </c>
      <c r="P151" s="24"/>
    </row>
    <row r="152" spans="1:16" x14ac:dyDescent="0.2">
      <c r="A152">
        <v>10985531</v>
      </c>
      <c r="B152" s="6">
        <v>46078</v>
      </c>
      <c r="C152" t="s">
        <v>340</v>
      </c>
      <c r="D152" t="s">
        <v>436</v>
      </c>
      <c r="E152">
        <v>92893</v>
      </c>
      <c r="F152" t="s">
        <v>1225</v>
      </c>
      <c r="G152" t="s">
        <v>1226</v>
      </c>
      <c r="H152">
        <v>5</v>
      </c>
      <c r="I152" s="9" t="s">
        <v>3862</v>
      </c>
      <c r="J152" s="50" t="s">
        <v>890</v>
      </c>
      <c r="K152">
        <v>4.0391959798994979</v>
      </c>
      <c r="P152" s="24"/>
    </row>
    <row r="153" spans="1:16" x14ac:dyDescent="0.2">
      <c r="A153">
        <v>10985672</v>
      </c>
      <c r="B153" s="6">
        <v>46078</v>
      </c>
      <c r="C153" t="s">
        <v>160</v>
      </c>
      <c r="D153" t="s">
        <v>432</v>
      </c>
      <c r="E153">
        <v>78402</v>
      </c>
      <c r="F153" t="s">
        <v>1227</v>
      </c>
      <c r="G153" t="s">
        <v>1228</v>
      </c>
      <c r="H153">
        <v>5</v>
      </c>
      <c r="I153" s="9" t="s">
        <v>3862</v>
      </c>
      <c r="P153" s="24"/>
    </row>
    <row r="154" spans="1:16" x14ac:dyDescent="0.2">
      <c r="A154">
        <v>10985676</v>
      </c>
      <c r="B154" s="6">
        <v>46078</v>
      </c>
      <c r="C154" t="s">
        <v>130</v>
      </c>
      <c r="D154" t="s">
        <v>434</v>
      </c>
      <c r="E154">
        <v>97099</v>
      </c>
      <c r="F154" t="s">
        <v>471</v>
      </c>
      <c r="G154" t="s">
        <v>1229</v>
      </c>
      <c r="H154">
        <v>5</v>
      </c>
      <c r="I154" s="9" t="s">
        <v>3862</v>
      </c>
      <c r="P154" s="24"/>
    </row>
    <row r="155" spans="1:16" x14ac:dyDescent="0.2">
      <c r="A155">
        <v>10985780</v>
      </c>
      <c r="B155" s="6">
        <v>46079</v>
      </c>
      <c r="C155" t="s">
        <v>78</v>
      </c>
      <c r="D155" t="s">
        <v>436</v>
      </c>
      <c r="E155">
        <v>98503</v>
      </c>
      <c r="F155" t="s">
        <v>1230</v>
      </c>
      <c r="G155" t="s">
        <v>1231</v>
      </c>
      <c r="H155">
        <v>5</v>
      </c>
      <c r="I155" s="9" t="s">
        <v>3862</v>
      </c>
      <c r="P155" s="24"/>
    </row>
    <row r="156" spans="1:16" x14ac:dyDescent="0.2">
      <c r="A156">
        <v>10985785</v>
      </c>
      <c r="B156" s="6">
        <v>46079</v>
      </c>
      <c r="C156" t="s">
        <v>78</v>
      </c>
      <c r="D156" t="s">
        <v>436</v>
      </c>
      <c r="E156">
        <v>97999</v>
      </c>
      <c r="F156" t="s">
        <v>465</v>
      </c>
      <c r="G156" t="s">
        <v>1232</v>
      </c>
      <c r="H156">
        <v>5</v>
      </c>
      <c r="I156" s="9" t="s">
        <v>3862</v>
      </c>
      <c r="P156" s="24"/>
    </row>
    <row r="157" spans="1:16" x14ac:dyDescent="0.2">
      <c r="A157">
        <v>10985842</v>
      </c>
      <c r="B157" s="6">
        <v>46079</v>
      </c>
      <c r="C157" t="s">
        <v>253</v>
      </c>
      <c r="D157" t="s">
        <v>425</v>
      </c>
      <c r="E157">
        <v>96320</v>
      </c>
      <c r="F157" t="s">
        <v>448</v>
      </c>
      <c r="G157" t="s">
        <v>1233</v>
      </c>
      <c r="H157">
        <v>5</v>
      </c>
      <c r="I157" s="9" t="s">
        <v>3862</v>
      </c>
      <c r="P157" s="24"/>
    </row>
    <row r="158" spans="1:16" x14ac:dyDescent="0.2">
      <c r="A158">
        <v>10985875</v>
      </c>
      <c r="B158" s="6">
        <v>46079</v>
      </c>
      <c r="C158" t="s">
        <v>253</v>
      </c>
      <c r="D158" t="s">
        <v>425</v>
      </c>
      <c r="E158">
        <v>100162</v>
      </c>
      <c r="F158" t="s">
        <v>1234</v>
      </c>
      <c r="G158" t="s">
        <v>1235</v>
      </c>
      <c r="H158">
        <v>5</v>
      </c>
      <c r="I158" s="9" t="s">
        <v>3862</v>
      </c>
      <c r="P158" s="24"/>
    </row>
    <row r="159" spans="1:16" x14ac:dyDescent="0.2">
      <c r="A159">
        <v>10985877</v>
      </c>
      <c r="B159" s="6">
        <v>46079</v>
      </c>
      <c r="C159" t="s">
        <v>71</v>
      </c>
      <c r="D159" t="s">
        <v>432</v>
      </c>
      <c r="E159">
        <v>99552</v>
      </c>
      <c r="F159" t="s">
        <v>1236</v>
      </c>
      <c r="G159" t="s">
        <v>1237</v>
      </c>
      <c r="H159">
        <v>5</v>
      </c>
      <c r="I159" s="9" t="s">
        <v>3862</v>
      </c>
      <c r="P159" s="24"/>
    </row>
    <row r="160" spans="1:16" x14ac:dyDescent="0.2">
      <c r="A160">
        <v>10985996</v>
      </c>
      <c r="B160" s="6">
        <v>46079</v>
      </c>
      <c r="C160" t="s">
        <v>389</v>
      </c>
      <c r="D160" t="s">
        <v>451</v>
      </c>
      <c r="E160">
        <v>98941</v>
      </c>
      <c r="F160" t="s">
        <v>710</v>
      </c>
      <c r="G160" t="s">
        <v>1238</v>
      </c>
      <c r="H160">
        <v>5</v>
      </c>
      <c r="I160" s="9" t="s">
        <v>3862</v>
      </c>
      <c r="P160" s="24"/>
    </row>
    <row r="161" spans="1:16" x14ac:dyDescent="0.2">
      <c r="A161">
        <v>10986029</v>
      </c>
      <c r="B161" s="6">
        <v>46079</v>
      </c>
      <c r="C161" t="s">
        <v>38</v>
      </c>
      <c r="D161" t="s">
        <v>436</v>
      </c>
      <c r="E161">
        <v>98585</v>
      </c>
      <c r="F161" t="s">
        <v>1239</v>
      </c>
      <c r="G161" t="s">
        <v>1240</v>
      </c>
      <c r="H161">
        <v>5</v>
      </c>
      <c r="I161" s="9" t="s">
        <v>3862</v>
      </c>
      <c r="P161" s="30"/>
    </row>
    <row r="162" spans="1:16" x14ac:dyDescent="0.2">
      <c r="A162">
        <v>10986039</v>
      </c>
      <c r="B162" s="6">
        <v>46079</v>
      </c>
      <c r="C162" t="s">
        <v>38</v>
      </c>
      <c r="D162" t="s">
        <v>436</v>
      </c>
      <c r="E162">
        <v>96097</v>
      </c>
      <c r="F162" t="s">
        <v>1241</v>
      </c>
      <c r="G162" t="s">
        <v>1242</v>
      </c>
      <c r="H162">
        <v>5</v>
      </c>
      <c r="I162" s="9" t="s">
        <v>3862</v>
      </c>
      <c r="P162" s="24"/>
    </row>
    <row r="163" spans="1:16" x14ac:dyDescent="0.2">
      <c r="A163">
        <v>10986061</v>
      </c>
      <c r="B163" s="6">
        <v>46079</v>
      </c>
      <c r="C163" t="s">
        <v>339</v>
      </c>
      <c r="D163" t="s">
        <v>436</v>
      </c>
      <c r="E163">
        <v>94620</v>
      </c>
      <c r="F163" t="s">
        <v>1243</v>
      </c>
      <c r="G163" t="s">
        <v>1244</v>
      </c>
      <c r="H163">
        <v>5</v>
      </c>
      <c r="I163" s="9" t="s">
        <v>3862</v>
      </c>
      <c r="P163" s="24"/>
    </row>
    <row r="164" spans="1:16" x14ac:dyDescent="0.2">
      <c r="A164">
        <v>10986062</v>
      </c>
      <c r="B164" s="6">
        <v>46079</v>
      </c>
      <c r="C164" t="s">
        <v>339</v>
      </c>
      <c r="D164" t="s">
        <v>436</v>
      </c>
      <c r="E164">
        <v>96188</v>
      </c>
      <c r="F164" t="s">
        <v>480</v>
      </c>
      <c r="G164" t="s">
        <v>1245</v>
      </c>
      <c r="H164">
        <v>5</v>
      </c>
      <c r="I164" s="9" t="s">
        <v>3862</v>
      </c>
      <c r="P164" s="24"/>
    </row>
    <row r="165" spans="1:16" x14ac:dyDescent="0.2">
      <c r="A165">
        <v>10986064</v>
      </c>
      <c r="B165" s="6">
        <v>46079</v>
      </c>
      <c r="C165" t="s">
        <v>339</v>
      </c>
      <c r="D165" t="s">
        <v>436</v>
      </c>
      <c r="E165">
        <v>97987</v>
      </c>
      <c r="F165" t="s">
        <v>1246</v>
      </c>
      <c r="G165" t="s">
        <v>1247</v>
      </c>
      <c r="H165">
        <v>5</v>
      </c>
      <c r="I165" s="9" t="s">
        <v>3862</v>
      </c>
      <c r="P165" s="24"/>
    </row>
    <row r="166" spans="1:16" x14ac:dyDescent="0.2">
      <c r="A166">
        <v>10986066</v>
      </c>
      <c r="B166" s="6">
        <v>46079</v>
      </c>
      <c r="C166" t="s">
        <v>339</v>
      </c>
      <c r="D166" t="s">
        <v>436</v>
      </c>
      <c r="E166">
        <v>83519</v>
      </c>
      <c r="F166" t="s">
        <v>479</v>
      </c>
      <c r="G166" t="s">
        <v>1248</v>
      </c>
      <c r="H166">
        <v>5</v>
      </c>
      <c r="I166" s="9" t="s">
        <v>3862</v>
      </c>
      <c r="P166" s="24"/>
    </row>
    <row r="167" spans="1:16" x14ac:dyDescent="0.2">
      <c r="A167">
        <v>10986070</v>
      </c>
      <c r="B167" s="6">
        <v>46079</v>
      </c>
      <c r="C167" t="s">
        <v>339</v>
      </c>
      <c r="D167" t="s">
        <v>436</v>
      </c>
      <c r="E167">
        <v>81036</v>
      </c>
      <c r="F167" t="s">
        <v>669</v>
      </c>
      <c r="G167" t="s">
        <v>1249</v>
      </c>
      <c r="H167">
        <v>5</v>
      </c>
      <c r="I167" s="9" t="s">
        <v>3862</v>
      </c>
      <c r="P167" s="24"/>
    </row>
    <row r="168" spans="1:16" x14ac:dyDescent="0.2">
      <c r="A168">
        <v>10986107</v>
      </c>
      <c r="B168" s="6">
        <v>46079</v>
      </c>
      <c r="C168" t="s">
        <v>339</v>
      </c>
      <c r="D168" t="s">
        <v>436</v>
      </c>
      <c r="E168">
        <v>90481</v>
      </c>
      <c r="F168" t="s">
        <v>481</v>
      </c>
      <c r="G168" t="s">
        <v>1250</v>
      </c>
      <c r="H168">
        <v>5</v>
      </c>
      <c r="I168" s="9" t="s">
        <v>3862</v>
      </c>
      <c r="P168" s="24"/>
    </row>
    <row r="169" spans="1:16" x14ac:dyDescent="0.2">
      <c r="A169">
        <v>10986108</v>
      </c>
      <c r="B169" s="6">
        <v>46079</v>
      </c>
      <c r="C169" t="s">
        <v>339</v>
      </c>
      <c r="D169" t="s">
        <v>436</v>
      </c>
      <c r="E169">
        <v>92438</v>
      </c>
      <c r="F169" t="s">
        <v>482</v>
      </c>
      <c r="G169" t="s">
        <v>1251</v>
      </c>
      <c r="H169">
        <v>5</v>
      </c>
      <c r="I169" s="9" t="s">
        <v>3862</v>
      </c>
      <c r="P169" s="24"/>
    </row>
    <row r="170" spans="1:16" x14ac:dyDescent="0.2">
      <c r="A170">
        <v>10986205</v>
      </c>
      <c r="B170" s="6">
        <v>46079</v>
      </c>
      <c r="C170" t="s">
        <v>340</v>
      </c>
      <c r="D170" t="s">
        <v>436</v>
      </c>
      <c r="E170">
        <v>91425</v>
      </c>
      <c r="F170" t="s">
        <v>1252</v>
      </c>
      <c r="G170" t="s">
        <v>1253</v>
      </c>
      <c r="H170">
        <v>5</v>
      </c>
      <c r="I170" s="9" t="s">
        <v>3862</v>
      </c>
      <c r="P170" s="24"/>
    </row>
    <row r="171" spans="1:16" x14ac:dyDescent="0.2">
      <c r="A171">
        <v>10986316</v>
      </c>
      <c r="B171" s="6">
        <v>46079</v>
      </c>
      <c r="C171" t="s">
        <v>287</v>
      </c>
      <c r="D171" t="s">
        <v>436</v>
      </c>
      <c r="E171">
        <v>100453</v>
      </c>
      <c r="F171" t="s">
        <v>1254</v>
      </c>
      <c r="G171" t="s">
        <v>1255</v>
      </c>
      <c r="H171">
        <v>5</v>
      </c>
      <c r="I171" s="9" t="s">
        <v>3862</v>
      </c>
      <c r="P171" s="24"/>
    </row>
    <row r="172" spans="1:16" x14ac:dyDescent="0.2">
      <c r="A172">
        <v>10986324</v>
      </c>
      <c r="B172" s="6">
        <v>46079</v>
      </c>
      <c r="C172" t="s">
        <v>373</v>
      </c>
      <c r="D172" t="s">
        <v>434</v>
      </c>
      <c r="E172">
        <v>99420</v>
      </c>
      <c r="F172" t="s">
        <v>1256</v>
      </c>
      <c r="G172" t="s">
        <v>1257</v>
      </c>
      <c r="H172">
        <v>5</v>
      </c>
      <c r="I172" s="9" t="s">
        <v>3862</v>
      </c>
      <c r="P172" s="24"/>
    </row>
    <row r="173" spans="1:16" x14ac:dyDescent="0.2">
      <c r="A173">
        <v>10986344</v>
      </c>
      <c r="B173" s="6">
        <v>46079</v>
      </c>
      <c r="C173" t="s">
        <v>315</v>
      </c>
      <c r="D173" t="s">
        <v>434</v>
      </c>
      <c r="E173">
        <v>93548</v>
      </c>
      <c r="F173" t="s">
        <v>1258</v>
      </c>
      <c r="G173" t="s">
        <v>1259</v>
      </c>
      <c r="H173">
        <v>5</v>
      </c>
      <c r="I173" s="9" t="s">
        <v>3862</v>
      </c>
      <c r="P173" s="24"/>
    </row>
    <row r="174" spans="1:16" x14ac:dyDescent="0.2">
      <c r="A174">
        <v>10986347</v>
      </c>
      <c r="B174" s="6">
        <v>46079</v>
      </c>
      <c r="C174" t="s">
        <v>124</v>
      </c>
      <c r="D174" t="s">
        <v>432</v>
      </c>
      <c r="E174">
        <v>100080</v>
      </c>
      <c r="F174" t="s">
        <v>1260</v>
      </c>
      <c r="G174" t="s">
        <v>1261</v>
      </c>
      <c r="H174">
        <v>5</v>
      </c>
      <c r="I174" s="9" t="s">
        <v>3862</v>
      </c>
      <c r="P174" s="24"/>
    </row>
    <row r="175" spans="1:16" x14ac:dyDescent="0.2">
      <c r="A175">
        <v>10986365</v>
      </c>
      <c r="B175" s="6">
        <v>46079</v>
      </c>
      <c r="C175" t="s">
        <v>413</v>
      </c>
      <c r="D175" t="s">
        <v>436</v>
      </c>
      <c r="E175">
        <v>94729</v>
      </c>
      <c r="F175" t="s">
        <v>1262</v>
      </c>
      <c r="G175" t="s">
        <v>1263</v>
      </c>
      <c r="H175">
        <v>5</v>
      </c>
      <c r="I175" s="9" t="s">
        <v>3862</v>
      </c>
      <c r="P175" s="24"/>
    </row>
    <row r="176" spans="1:16" x14ac:dyDescent="0.2">
      <c r="A176">
        <v>10986379</v>
      </c>
      <c r="B176" s="6">
        <v>46079</v>
      </c>
      <c r="C176" t="s">
        <v>413</v>
      </c>
      <c r="D176" t="s">
        <v>436</v>
      </c>
      <c r="E176">
        <v>98639</v>
      </c>
      <c r="F176" t="s">
        <v>1264</v>
      </c>
      <c r="G176" t="s">
        <v>1265</v>
      </c>
      <c r="H176">
        <v>5</v>
      </c>
      <c r="I176" s="9" t="s">
        <v>3862</v>
      </c>
      <c r="P176" s="24"/>
    </row>
    <row r="177" spans="1:16" x14ac:dyDescent="0.2">
      <c r="A177">
        <v>10986384</v>
      </c>
      <c r="B177" s="6">
        <v>46079</v>
      </c>
      <c r="C177" t="s">
        <v>216</v>
      </c>
      <c r="D177" t="s">
        <v>436</v>
      </c>
      <c r="E177">
        <v>99256</v>
      </c>
      <c r="F177" t="s">
        <v>1266</v>
      </c>
      <c r="G177" t="s">
        <v>1267</v>
      </c>
      <c r="H177">
        <v>5</v>
      </c>
      <c r="I177" s="9" t="s">
        <v>3862</v>
      </c>
      <c r="P177" s="24"/>
    </row>
    <row r="178" spans="1:16" x14ac:dyDescent="0.2">
      <c r="A178">
        <v>10986398</v>
      </c>
      <c r="B178" s="6">
        <v>46079</v>
      </c>
      <c r="C178" t="s">
        <v>274</v>
      </c>
      <c r="D178" t="s">
        <v>436</v>
      </c>
      <c r="E178">
        <v>95400</v>
      </c>
      <c r="F178" t="s">
        <v>437</v>
      </c>
      <c r="G178" t="s">
        <v>1268</v>
      </c>
      <c r="H178">
        <v>5</v>
      </c>
      <c r="I178" s="9" t="s">
        <v>3862</v>
      </c>
      <c r="P178" s="24"/>
    </row>
    <row r="179" spans="1:16" x14ac:dyDescent="0.2">
      <c r="A179">
        <v>10986414</v>
      </c>
      <c r="B179" s="6">
        <v>46079</v>
      </c>
      <c r="C179" t="s">
        <v>294</v>
      </c>
      <c r="D179" t="s">
        <v>432</v>
      </c>
      <c r="E179">
        <v>52095</v>
      </c>
      <c r="F179" t="s">
        <v>1269</v>
      </c>
      <c r="G179" t="s">
        <v>1270</v>
      </c>
      <c r="H179">
        <v>5</v>
      </c>
      <c r="I179" s="9" t="s">
        <v>3862</v>
      </c>
      <c r="P179" s="24"/>
    </row>
    <row r="180" spans="1:16" x14ac:dyDescent="0.2">
      <c r="A180">
        <v>10986465</v>
      </c>
      <c r="B180" s="6">
        <v>46079</v>
      </c>
      <c r="C180" t="s">
        <v>71</v>
      </c>
      <c r="D180" t="s">
        <v>432</v>
      </c>
      <c r="E180">
        <v>100357</v>
      </c>
      <c r="F180" t="s">
        <v>1271</v>
      </c>
      <c r="G180" t="s">
        <v>1272</v>
      </c>
      <c r="H180">
        <v>5</v>
      </c>
      <c r="I180" s="9" t="s">
        <v>3862</v>
      </c>
      <c r="P180" s="24"/>
    </row>
    <row r="181" spans="1:16" x14ac:dyDescent="0.2">
      <c r="A181">
        <v>10986476</v>
      </c>
      <c r="B181" s="6">
        <v>46079</v>
      </c>
      <c r="C181" t="s">
        <v>340</v>
      </c>
      <c r="D181" t="s">
        <v>436</v>
      </c>
      <c r="E181">
        <v>99987</v>
      </c>
      <c r="F181" t="s">
        <v>1273</v>
      </c>
      <c r="G181" t="s">
        <v>1274</v>
      </c>
      <c r="H181">
        <v>5</v>
      </c>
      <c r="I181" s="9" t="s">
        <v>3862</v>
      </c>
      <c r="P181" s="24"/>
    </row>
    <row r="182" spans="1:16" x14ac:dyDescent="0.2">
      <c r="A182">
        <v>10986485</v>
      </c>
      <c r="B182" s="6">
        <v>46079</v>
      </c>
      <c r="C182" t="s">
        <v>284</v>
      </c>
      <c r="D182" t="s">
        <v>436</v>
      </c>
      <c r="E182">
        <v>92380</v>
      </c>
      <c r="F182" t="s">
        <v>460</v>
      </c>
      <c r="G182" t="s">
        <v>1275</v>
      </c>
      <c r="H182">
        <v>5</v>
      </c>
      <c r="I182" s="9" t="s">
        <v>3862</v>
      </c>
      <c r="P182" s="24"/>
    </row>
    <row r="183" spans="1:16" x14ac:dyDescent="0.2">
      <c r="A183">
        <v>10986492</v>
      </c>
      <c r="B183" s="6">
        <v>46079</v>
      </c>
      <c r="C183" t="s">
        <v>284</v>
      </c>
      <c r="D183" t="s">
        <v>436</v>
      </c>
      <c r="E183">
        <v>94495</v>
      </c>
      <c r="F183" t="s">
        <v>462</v>
      </c>
      <c r="G183" t="s">
        <v>1276</v>
      </c>
      <c r="H183">
        <v>5</v>
      </c>
      <c r="I183" s="9" t="s">
        <v>3862</v>
      </c>
      <c r="P183" s="24"/>
    </row>
    <row r="184" spans="1:16" x14ac:dyDescent="0.2">
      <c r="A184">
        <v>10986512</v>
      </c>
      <c r="B184" s="6">
        <v>46079</v>
      </c>
      <c r="C184" t="s">
        <v>47</v>
      </c>
      <c r="D184" t="s">
        <v>436</v>
      </c>
      <c r="E184">
        <v>13260</v>
      </c>
      <c r="F184" t="s">
        <v>1277</v>
      </c>
      <c r="G184" t="s">
        <v>1278</v>
      </c>
      <c r="H184">
        <v>5</v>
      </c>
      <c r="I184" s="9" t="s">
        <v>3862</v>
      </c>
      <c r="P184" s="24"/>
    </row>
    <row r="185" spans="1:16" x14ac:dyDescent="0.2">
      <c r="A185">
        <v>10986522</v>
      </c>
      <c r="B185" s="6">
        <v>46079</v>
      </c>
      <c r="C185" t="s">
        <v>242</v>
      </c>
      <c r="D185" t="s">
        <v>436</v>
      </c>
      <c r="E185">
        <v>93410</v>
      </c>
      <c r="F185" t="s">
        <v>1279</v>
      </c>
      <c r="G185" t="s">
        <v>1280</v>
      </c>
      <c r="H185">
        <v>5</v>
      </c>
      <c r="I185" s="9" t="s">
        <v>3862</v>
      </c>
      <c r="P185" s="24"/>
    </row>
    <row r="186" spans="1:16" x14ac:dyDescent="0.2">
      <c r="A186">
        <v>10986542</v>
      </c>
      <c r="B186" s="6">
        <v>46079</v>
      </c>
      <c r="C186" t="s">
        <v>133</v>
      </c>
      <c r="D186" t="s">
        <v>432</v>
      </c>
      <c r="E186">
        <v>100362</v>
      </c>
      <c r="F186" t="s">
        <v>1281</v>
      </c>
      <c r="G186" t="s">
        <v>1282</v>
      </c>
      <c r="H186">
        <v>5</v>
      </c>
      <c r="I186" s="9" t="s">
        <v>3862</v>
      </c>
      <c r="P186" s="24"/>
    </row>
    <row r="187" spans="1:16" x14ac:dyDescent="0.2">
      <c r="A187">
        <v>10986545</v>
      </c>
      <c r="B187" s="6">
        <v>46079</v>
      </c>
      <c r="C187" t="s">
        <v>242</v>
      </c>
      <c r="D187" t="s">
        <v>436</v>
      </c>
      <c r="E187">
        <v>73966</v>
      </c>
      <c r="F187" t="s">
        <v>1283</v>
      </c>
      <c r="G187" t="s">
        <v>1284</v>
      </c>
      <c r="H187">
        <v>5</v>
      </c>
      <c r="I187" s="9" t="s">
        <v>3862</v>
      </c>
      <c r="P187" s="24"/>
    </row>
    <row r="188" spans="1:16" x14ac:dyDescent="0.2">
      <c r="A188">
        <v>10986715</v>
      </c>
      <c r="B188" s="6">
        <v>46080</v>
      </c>
      <c r="C188" t="s">
        <v>153</v>
      </c>
      <c r="D188" t="s">
        <v>432</v>
      </c>
      <c r="E188">
        <v>100915</v>
      </c>
      <c r="F188" t="s">
        <v>1285</v>
      </c>
      <c r="G188" t="s">
        <v>1286</v>
      </c>
      <c r="H188">
        <v>5</v>
      </c>
      <c r="I188" s="9" t="s">
        <v>3862</v>
      </c>
      <c r="P188" s="24"/>
    </row>
    <row r="189" spans="1:16" x14ac:dyDescent="0.2">
      <c r="A189">
        <v>10986782</v>
      </c>
      <c r="B189" s="6">
        <v>46080</v>
      </c>
      <c r="C189" t="s">
        <v>294</v>
      </c>
      <c r="D189" t="s">
        <v>432</v>
      </c>
      <c r="E189">
        <v>99799</v>
      </c>
      <c r="F189" t="s">
        <v>1287</v>
      </c>
      <c r="G189" t="s">
        <v>1288</v>
      </c>
      <c r="H189">
        <v>5</v>
      </c>
      <c r="I189" s="9" t="s">
        <v>3862</v>
      </c>
      <c r="P189" s="24"/>
    </row>
    <row r="190" spans="1:16" x14ac:dyDescent="0.2">
      <c r="A190">
        <v>10986865</v>
      </c>
      <c r="B190" s="6">
        <v>46080</v>
      </c>
      <c r="C190" t="s">
        <v>153</v>
      </c>
      <c r="D190" t="s">
        <v>432</v>
      </c>
      <c r="E190">
        <v>100855</v>
      </c>
      <c r="F190" t="s">
        <v>1289</v>
      </c>
      <c r="G190" t="s">
        <v>1290</v>
      </c>
      <c r="H190">
        <v>5</v>
      </c>
      <c r="I190" s="9" t="s">
        <v>3862</v>
      </c>
      <c r="P190" s="24"/>
    </row>
    <row r="191" spans="1:16" x14ac:dyDescent="0.2">
      <c r="A191">
        <v>10986875</v>
      </c>
      <c r="B191" s="6">
        <v>46080</v>
      </c>
      <c r="C191" t="s">
        <v>153</v>
      </c>
      <c r="D191" t="s">
        <v>432</v>
      </c>
      <c r="E191">
        <v>99765</v>
      </c>
      <c r="F191" t="s">
        <v>1291</v>
      </c>
      <c r="G191" t="s">
        <v>1292</v>
      </c>
      <c r="H191">
        <v>5</v>
      </c>
      <c r="I191" s="9" t="s">
        <v>3862</v>
      </c>
      <c r="P191" s="24"/>
    </row>
    <row r="192" spans="1:16" x14ac:dyDescent="0.2">
      <c r="A192">
        <v>10986880</v>
      </c>
      <c r="B192" s="6">
        <v>46080</v>
      </c>
      <c r="C192" t="s">
        <v>144</v>
      </c>
      <c r="D192" t="s">
        <v>434</v>
      </c>
      <c r="E192">
        <v>81925</v>
      </c>
      <c r="F192" t="s">
        <v>1293</v>
      </c>
      <c r="G192" t="s">
        <v>1294</v>
      </c>
      <c r="H192">
        <v>5</v>
      </c>
      <c r="I192" s="9" t="s">
        <v>3862</v>
      </c>
      <c r="P192" s="24"/>
    </row>
    <row r="193" spans="1:16" x14ac:dyDescent="0.2">
      <c r="A193">
        <v>10986887</v>
      </c>
      <c r="B193" s="6">
        <v>46080</v>
      </c>
      <c r="C193" t="s">
        <v>153</v>
      </c>
      <c r="D193" t="s">
        <v>432</v>
      </c>
      <c r="E193">
        <v>100552</v>
      </c>
      <c r="F193" t="s">
        <v>1295</v>
      </c>
      <c r="G193" t="s">
        <v>1296</v>
      </c>
      <c r="H193">
        <v>5</v>
      </c>
      <c r="I193" s="9" t="s">
        <v>3862</v>
      </c>
      <c r="P193" s="24"/>
    </row>
    <row r="194" spans="1:16" x14ac:dyDescent="0.2">
      <c r="A194">
        <v>10986906</v>
      </c>
      <c r="B194" s="6">
        <v>46080</v>
      </c>
      <c r="C194" t="s">
        <v>153</v>
      </c>
      <c r="D194" t="s">
        <v>432</v>
      </c>
      <c r="E194">
        <v>93148</v>
      </c>
      <c r="F194" t="s">
        <v>1297</v>
      </c>
      <c r="G194" t="s">
        <v>1298</v>
      </c>
      <c r="H194">
        <v>5</v>
      </c>
      <c r="I194" s="9" t="s">
        <v>3862</v>
      </c>
      <c r="P194" s="24"/>
    </row>
    <row r="195" spans="1:16" x14ac:dyDescent="0.2">
      <c r="A195">
        <v>10986917</v>
      </c>
      <c r="B195" s="6">
        <v>46080</v>
      </c>
      <c r="C195" t="s">
        <v>125</v>
      </c>
      <c r="D195" t="s">
        <v>436</v>
      </c>
      <c r="E195">
        <v>98370</v>
      </c>
      <c r="F195" t="s">
        <v>1299</v>
      </c>
      <c r="G195" t="s">
        <v>1300</v>
      </c>
      <c r="H195">
        <v>5</v>
      </c>
      <c r="I195" s="9" t="s">
        <v>3862</v>
      </c>
      <c r="P195" s="24"/>
    </row>
    <row r="196" spans="1:16" x14ac:dyDescent="0.2">
      <c r="A196">
        <v>10986927</v>
      </c>
      <c r="B196" s="6">
        <v>46080</v>
      </c>
      <c r="C196" t="s">
        <v>153</v>
      </c>
      <c r="D196" t="s">
        <v>432</v>
      </c>
      <c r="E196">
        <v>92108</v>
      </c>
      <c r="F196" t="s">
        <v>490</v>
      </c>
      <c r="G196" t="s">
        <v>1301</v>
      </c>
      <c r="H196">
        <v>5</v>
      </c>
      <c r="I196" s="9" t="s">
        <v>3862</v>
      </c>
      <c r="P196" s="24"/>
    </row>
    <row r="197" spans="1:16" x14ac:dyDescent="0.2">
      <c r="A197">
        <v>10987000</v>
      </c>
      <c r="B197" s="6">
        <v>46080</v>
      </c>
      <c r="C197" t="s">
        <v>121</v>
      </c>
      <c r="D197" t="s">
        <v>436</v>
      </c>
      <c r="E197">
        <v>98765</v>
      </c>
      <c r="F197" t="s">
        <v>1302</v>
      </c>
      <c r="G197" t="s">
        <v>1303</v>
      </c>
      <c r="H197">
        <v>5</v>
      </c>
      <c r="I197" s="9" t="s">
        <v>3862</v>
      </c>
      <c r="P197" s="24"/>
    </row>
    <row r="198" spans="1:16" x14ac:dyDescent="0.2">
      <c r="A198">
        <v>10987044</v>
      </c>
      <c r="B198" s="6">
        <v>46080</v>
      </c>
      <c r="C198" t="s">
        <v>104</v>
      </c>
      <c r="D198" t="s">
        <v>436</v>
      </c>
      <c r="E198">
        <v>100105</v>
      </c>
      <c r="F198" t="s">
        <v>1304</v>
      </c>
      <c r="G198" t="s">
        <v>1305</v>
      </c>
      <c r="H198">
        <v>5</v>
      </c>
      <c r="I198" s="9" t="s">
        <v>3862</v>
      </c>
      <c r="P198" s="24"/>
    </row>
    <row r="199" spans="1:16" x14ac:dyDescent="0.2">
      <c r="A199">
        <v>10987049</v>
      </c>
      <c r="B199" s="6">
        <v>46080</v>
      </c>
      <c r="C199" t="s">
        <v>346</v>
      </c>
      <c r="D199" t="s">
        <v>425</v>
      </c>
      <c r="E199">
        <v>96875</v>
      </c>
      <c r="F199" t="s">
        <v>797</v>
      </c>
      <c r="G199" t="s">
        <v>1306</v>
      </c>
      <c r="H199">
        <v>5</v>
      </c>
      <c r="I199" s="9" t="s">
        <v>3862</v>
      </c>
      <c r="P199" s="24"/>
    </row>
    <row r="200" spans="1:16" x14ac:dyDescent="0.2">
      <c r="A200">
        <v>10987344</v>
      </c>
      <c r="B200" s="6">
        <v>46081</v>
      </c>
      <c r="C200" t="s">
        <v>290</v>
      </c>
      <c r="D200" t="s">
        <v>432</v>
      </c>
      <c r="E200">
        <v>100224</v>
      </c>
      <c r="F200" t="s">
        <v>1307</v>
      </c>
      <c r="G200" t="s">
        <v>1308</v>
      </c>
      <c r="H200">
        <v>5</v>
      </c>
      <c r="I200" s="9" t="s">
        <v>3862</v>
      </c>
      <c r="P200" s="24"/>
    </row>
    <row r="201" spans="1:16" x14ac:dyDescent="0.2">
      <c r="A201">
        <v>10987379</v>
      </c>
      <c r="B201" s="6">
        <v>46081</v>
      </c>
      <c r="C201" t="s">
        <v>344</v>
      </c>
      <c r="D201" t="s">
        <v>432</v>
      </c>
      <c r="E201">
        <v>93949</v>
      </c>
      <c r="F201" t="s">
        <v>1309</v>
      </c>
      <c r="G201" t="s">
        <v>1310</v>
      </c>
      <c r="H201">
        <v>5</v>
      </c>
      <c r="I201" s="9" t="s">
        <v>3862</v>
      </c>
      <c r="P201" s="24"/>
    </row>
    <row r="202" spans="1:16" x14ac:dyDescent="0.2">
      <c r="A202">
        <v>10987383</v>
      </c>
      <c r="B202" s="6">
        <v>46081</v>
      </c>
      <c r="C202" t="s">
        <v>344</v>
      </c>
      <c r="D202" t="s">
        <v>432</v>
      </c>
      <c r="E202">
        <v>100437</v>
      </c>
      <c r="F202" t="s">
        <v>1311</v>
      </c>
      <c r="G202" t="s">
        <v>1312</v>
      </c>
      <c r="H202">
        <v>5</v>
      </c>
      <c r="I202" s="9" t="s">
        <v>3862</v>
      </c>
      <c r="P202" s="24"/>
    </row>
    <row r="203" spans="1:16" x14ac:dyDescent="0.2">
      <c r="A203">
        <v>10987464</v>
      </c>
      <c r="B203" s="6">
        <v>46081</v>
      </c>
      <c r="C203" t="s">
        <v>74</v>
      </c>
      <c r="D203" t="s">
        <v>451</v>
      </c>
      <c r="E203">
        <v>95321</v>
      </c>
      <c r="F203" t="s">
        <v>1313</v>
      </c>
      <c r="G203" t="s">
        <v>1314</v>
      </c>
      <c r="H203">
        <v>5</v>
      </c>
      <c r="I203" s="9" t="s">
        <v>3862</v>
      </c>
      <c r="P203" s="24"/>
    </row>
    <row r="204" spans="1:16" x14ac:dyDescent="0.2">
      <c r="A204">
        <v>10987508</v>
      </c>
      <c r="B204" s="6">
        <v>46081</v>
      </c>
      <c r="C204" t="s">
        <v>217</v>
      </c>
      <c r="D204" t="s">
        <v>436</v>
      </c>
      <c r="E204">
        <v>94506</v>
      </c>
      <c r="F204" t="s">
        <v>1315</v>
      </c>
      <c r="G204" t="s">
        <v>1316</v>
      </c>
      <c r="H204">
        <v>5</v>
      </c>
      <c r="I204" s="9" t="s">
        <v>3862</v>
      </c>
      <c r="P204" s="24"/>
    </row>
    <row r="205" spans="1:16" x14ac:dyDescent="0.2">
      <c r="A205">
        <v>10987634</v>
      </c>
      <c r="B205" s="6">
        <v>46081</v>
      </c>
      <c r="C205" t="s">
        <v>249</v>
      </c>
      <c r="D205" t="s">
        <v>436</v>
      </c>
      <c r="E205">
        <v>93449</v>
      </c>
      <c r="F205" t="s">
        <v>1317</v>
      </c>
      <c r="G205" t="s">
        <v>1318</v>
      </c>
      <c r="H205">
        <v>5</v>
      </c>
      <c r="I205" s="9" t="s">
        <v>3862</v>
      </c>
      <c r="P205" s="24"/>
    </row>
    <row r="206" spans="1:16" x14ac:dyDescent="0.2">
      <c r="A206">
        <v>10987702</v>
      </c>
      <c r="B206" s="6">
        <v>46081</v>
      </c>
      <c r="C206" t="s">
        <v>415</v>
      </c>
      <c r="D206" t="s">
        <v>432</v>
      </c>
      <c r="E206">
        <v>88491</v>
      </c>
      <c r="F206" t="s">
        <v>1319</v>
      </c>
      <c r="G206" t="s">
        <v>1320</v>
      </c>
      <c r="H206">
        <v>5</v>
      </c>
      <c r="I206" s="9" t="s">
        <v>3862</v>
      </c>
      <c r="P206" s="24"/>
    </row>
    <row r="207" spans="1:16" x14ac:dyDescent="0.2">
      <c r="A207">
        <v>10987775</v>
      </c>
      <c r="B207" s="6">
        <v>46081</v>
      </c>
      <c r="C207" t="s">
        <v>346</v>
      </c>
      <c r="D207" t="s">
        <v>425</v>
      </c>
      <c r="E207">
        <v>95937</v>
      </c>
      <c r="F207" t="s">
        <v>1321</v>
      </c>
      <c r="G207" t="s">
        <v>1322</v>
      </c>
      <c r="H207">
        <v>5</v>
      </c>
      <c r="I207" s="9" t="s">
        <v>3862</v>
      </c>
      <c r="P207" s="24"/>
    </row>
    <row r="208" spans="1:16" x14ac:dyDescent="0.2">
      <c r="A208">
        <v>10987785</v>
      </c>
      <c r="B208" s="6">
        <v>46081</v>
      </c>
      <c r="C208" t="s">
        <v>274</v>
      </c>
      <c r="D208" t="s">
        <v>436</v>
      </c>
      <c r="E208">
        <v>73321</v>
      </c>
      <c r="F208" t="s">
        <v>1323</v>
      </c>
      <c r="G208" t="s">
        <v>1324</v>
      </c>
      <c r="H208">
        <v>5</v>
      </c>
      <c r="I208" s="9" t="s">
        <v>3862</v>
      </c>
      <c r="P208" s="24"/>
    </row>
    <row r="209" spans="1:16" x14ac:dyDescent="0.2">
      <c r="A209">
        <v>10987805</v>
      </c>
      <c r="B209" s="6">
        <v>46081</v>
      </c>
      <c r="C209" t="s">
        <v>346</v>
      </c>
      <c r="D209" t="s">
        <v>425</v>
      </c>
      <c r="E209">
        <v>87733</v>
      </c>
      <c r="F209" t="s">
        <v>438</v>
      </c>
      <c r="G209" t="s">
        <v>1325</v>
      </c>
      <c r="H209">
        <v>5</v>
      </c>
      <c r="I209" s="9" t="s">
        <v>3862</v>
      </c>
      <c r="P209" s="24"/>
    </row>
    <row r="210" spans="1:16" x14ac:dyDescent="0.2">
      <c r="A210">
        <v>10987921</v>
      </c>
      <c r="B210" s="6">
        <v>46081</v>
      </c>
      <c r="C210" t="s">
        <v>369</v>
      </c>
      <c r="D210" t="s">
        <v>425</v>
      </c>
      <c r="E210">
        <v>100779</v>
      </c>
      <c r="F210" t="s">
        <v>657</v>
      </c>
      <c r="G210" t="s">
        <v>1326</v>
      </c>
      <c r="H210">
        <v>5</v>
      </c>
      <c r="I210" s="9" t="s">
        <v>3862</v>
      </c>
      <c r="P210" s="24"/>
    </row>
    <row r="211" spans="1:16" x14ac:dyDescent="0.2">
      <c r="A211">
        <v>10987924</v>
      </c>
      <c r="B211" s="6">
        <v>46081</v>
      </c>
      <c r="C211" t="s">
        <v>348</v>
      </c>
      <c r="D211" t="s">
        <v>434</v>
      </c>
      <c r="E211">
        <v>83050</v>
      </c>
      <c r="F211" t="s">
        <v>1327</v>
      </c>
      <c r="G211" t="s">
        <v>1328</v>
      </c>
      <c r="H211">
        <v>5</v>
      </c>
      <c r="I211" s="9" t="s">
        <v>3862</v>
      </c>
      <c r="P211" s="24"/>
    </row>
    <row r="212" spans="1:16" x14ac:dyDescent="0.2">
      <c r="A212">
        <v>10987977</v>
      </c>
      <c r="B212" s="6">
        <v>46081</v>
      </c>
      <c r="C212" t="s">
        <v>243</v>
      </c>
      <c r="D212" t="s">
        <v>436</v>
      </c>
      <c r="E212">
        <v>90908</v>
      </c>
      <c r="F212" t="s">
        <v>1329</v>
      </c>
      <c r="G212" t="s">
        <v>1330</v>
      </c>
      <c r="H212">
        <v>5</v>
      </c>
      <c r="I212" s="9" t="s">
        <v>3862</v>
      </c>
      <c r="P212" s="30"/>
    </row>
    <row r="213" spans="1:16" x14ac:dyDescent="0.2">
      <c r="A213">
        <v>10987989</v>
      </c>
      <c r="B213" s="6">
        <v>46081</v>
      </c>
      <c r="C213" t="s">
        <v>369</v>
      </c>
      <c r="D213" t="s">
        <v>425</v>
      </c>
      <c r="E213">
        <v>95789</v>
      </c>
      <c r="F213" t="s">
        <v>656</v>
      </c>
      <c r="G213" t="s">
        <v>1331</v>
      </c>
      <c r="H213">
        <v>5</v>
      </c>
      <c r="I213" s="9" t="s">
        <v>3862</v>
      </c>
      <c r="P213" s="35"/>
    </row>
    <row r="214" spans="1:16" x14ac:dyDescent="0.2">
      <c r="A214">
        <v>10988201</v>
      </c>
      <c r="B214" s="6">
        <v>46081</v>
      </c>
      <c r="C214" t="s">
        <v>348</v>
      </c>
      <c r="D214" t="s">
        <v>434</v>
      </c>
      <c r="E214">
        <v>97117</v>
      </c>
      <c r="F214" t="s">
        <v>806</v>
      </c>
      <c r="G214" t="s">
        <v>1332</v>
      </c>
      <c r="H214">
        <v>5</v>
      </c>
      <c r="I214" s="9" t="s">
        <v>3862</v>
      </c>
      <c r="P214" s="35"/>
    </row>
    <row r="215" spans="1:16" x14ac:dyDescent="0.2">
      <c r="A215">
        <v>10988221</v>
      </c>
      <c r="B215" s="6">
        <v>46081</v>
      </c>
      <c r="C215" t="s">
        <v>123</v>
      </c>
      <c r="D215" t="s">
        <v>425</v>
      </c>
      <c r="E215">
        <v>99650</v>
      </c>
      <c r="F215" t="s">
        <v>1333</v>
      </c>
      <c r="G215" t="s">
        <v>1334</v>
      </c>
      <c r="H215">
        <v>5</v>
      </c>
      <c r="I215" s="9" t="s">
        <v>3862</v>
      </c>
      <c r="P215" s="35"/>
    </row>
    <row r="216" spans="1:16" x14ac:dyDescent="0.2">
      <c r="A216">
        <v>10988245</v>
      </c>
      <c r="B216" s="6">
        <v>46081</v>
      </c>
      <c r="C216" t="s">
        <v>415</v>
      </c>
      <c r="D216" t="s">
        <v>432</v>
      </c>
      <c r="E216">
        <v>83751</v>
      </c>
      <c r="F216" t="s">
        <v>1335</v>
      </c>
      <c r="G216" t="s">
        <v>1336</v>
      </c>
      <c r="H216">
        <v>5</v>
      </c>
      <c r="I216" s="9" t="s">
        <v>3862</v>
      </c>
      <c r="P216" s="35"/>
    </row>
    <row r="217" spans="1:16" x14ac:dyDescent="0.2">
      <c r="A217">
        <v>10988270</v>
      </c>
      <c r="B217" s="6">
        <v>46081</v>
      </c>
      <c r="C217" t="s">
        <v>235</v>
      </c>
      <c r="D217" t="s">
        <v>451</v>
      </c>
      <c r="E217">
        <v>95956</v>
      </c>
      <c r="F217" t="s">
        <v>1337</v>
      </c>
      <c r="G217" t="s">
        <v>1338</v>
      </c>
      <c r="H217">
        <v>5</v>
      </c>
      <c r="I217" s="9" t="s">
        <v>3862</v>
      </c>
    </row>
    <row r="218" spans="1:16" x14ac:dyDescent="0.2">
      <c r="A218">
        <v>10988293</v>
      </c>
      <c r="B218" s="6">
        <v>46081</v>
      </c>
      <c r="C218" t="s">
        <v>348</v>
      </c>
      <c r="D218" t="s">
        <v>434</v>
      </c>
      <c r="E218">
        <v>99034</v>
      </c>
      <c r="F218" t="s">
        <v>1339</v>
      </c>
      <c r="G218" t="s">
        <v>1340</v>
      </c>
      <c r="H218">
        <v>5</v>
      </c>
      <c r="I218" s="9" t="s">
        <v>3862</v>
      </c>
    </row>
    <row r="219" spans="1:16" x14ac:dyDescent="0.2">
      <c r="A219">
        <v>10988310</v>
      </c>
      <c r="B219" s="6">
        <v>46081</v>
      </c>
      <c r="C219" t="s">
        <v>346</v>
      </c>
      <c r="D219" t="s">
        <v>425</v>
      </c>
      <c r="E219">
        <v>96424</v>
      </c>
      <c r="F219" t="s">
        <v>426</v>
      </c>
      <c r="G219" t="s">
        <v>1341</v>
      </c>
      <c r="H219">
        <v>5</v>
      </c>
      <c r="I219" s="9" t="s">
        <v>3862</v>
      </c>
    </row>
    <row r="220" spans="1:16" x14ac:dyDescent="0.2">
      <c r="A220">
        <v>10988321</v>
      </c>
      <c r="B220" s="6">
        <v>46081</v>
      </c>
      <c r="C220" t="s">
        <v>335</v>
      </c>
      <c r="D220" t="s">
        <v>425</v>
      </c>
      <c r="E220">
        <v>100064</v>
      </c>
      <c r="F220" t="s">
        <v>1342</v>
      </c>
      <c r="G220" t="s">
        <v>1343</v>
      </c>
      <c r="H220">
        <v>5</v>
      </c>
      <c r="I220" s="9" t="s">
        <v>3862</v>
      </c>
    </row>
    <row r="221" spans="1:16" x14ac:dyDescent="0.2">
      <c r="A221">
        <v>10988538</v>
      </c>
      <c r="B221" s="6">
        <v>46081</v>
      </c>
      <c r="C221" t="s">
        <v>235</v>
      </c>
      <c r="D221" t="s">
        <v>451</v>
      </c>
      <c r="E221">
        <v>99906</v>
      </c>
      <c r="F221" t="s">
        <v>1344</v>
      </c>
      <c r="G221" t="s">
        <v>1345</v>
      </c>
      <c r="H221">
        <v>5</v>
      </c>
      <c r="I221" s="9" t="s">
        <v>3862</v>
      </c>
    </row>
    <row r="222" spans="1:16" x14ac:dyDescent="0.2">
      <c r="A222">
        <v>10988592</v>
      </c>
      <c r="B222" s="6">
        <v>46081</v>
      </c>
      <c r="C222" t="s">
        <v>235</v>
      </c>
      <c r="D222" t="s">
        <v>451</v>
      </c>
      <c r="E222">
        <v>95600</v>
      </c>
      <c r="F222" t="s">
        <v>1346</v>
      </c>
      <c r="G222" t="s">
        <v>1347</v>
      </c>
      <c r="H222">
        <v>5</v>
      </c>
      <c r="I222" s="9" t="s">
        <v>3862</v>
      </c>
    </row>
    <row r="223" spans="1:16" x14ac:dyDescent="0.2">
      <c r="A223">
        <v>10988765</v>
      </c>
      <c r="B223" s="6">
        <v>46081</v>
      </c>
      <c r="C223" t="s">
        <v>235</v>
      </c>
      <c r="D223" t="s">
        <v>451</v>
      </c>
      <c r="E223">
        <v>99265</v>
      </c>
      <c r="F223" t="s">
        <v>1348</v>
      </c>
      <c r="G223" t="s">
        <v>1349</v>
      </c>
      <c r="H223">
        <v>5</v>
      </c>
      <c r="I223" s="9" t="s">
        <v>3862</v>
      </c>
    </row>
    <row r="224" spans="1:16" x14ac:dyDescent="0.2">
      <c r="A224">
        <v>10988776</v>
      </c>
      <c r="B224" s="6">
        <v>46081</v>
      </c>
      <c r="C224" t="s">
        <v>203</v>
      </c>
      <c r="D224" t="s">
        <v>434</v>
      </c>
      <c r="E224">
        <v>95653</v>
      </c>
      <c r="F224" t="s">
        <v>1350</v>
      </c>
      <c r="G224" t="s">
        <v>1351</v>
      </c>
      <c r="H224">
        <v>5</v>
      </c>
      <c r="I224" s="9" t="s">
        <v>3862</v>
      </c>
    </row>
    <row r="225" spans="1:9" x14ac:dyDescent="0.2">
      <c r="A225">
        <v>10988778</v>
      </c>
      <c r="B225" s="6">
        <v>46081</v>
      </c>
      <c r="C225" t="s">
        <v>280</v>
      </c>
      <c r="D225" t="s">
        <v>451</v>
      </c>
      <c r="E225">
        <v>97641</v>
      </c>
      <c r="F225" t="s">
        <v>1352</v>
      </c>
      <c r="G225" t="s">
        <v>1353</v>
      </c>
      <c r="H225">
        <v>5</v>
      </c>
      <c r="I225" s="9" t="s">
        <v>3862</v>
      </c>
    </row>
    <row r="226" spans="1:9" x14ac:dyDescent="0.2">
      <c r="A226">
        <v>10988796</v>
      </c>
      <c r="B226" s="6">
        <v>46081</v>
      </c>
      <c r="C226" t="s">
        <v>280</v>
      </c>
      <c r="D226" t="s">
        <v>451</v>
      </c>
      <c r="E226">
        <v>96187</v>
      </c>
      <c r="F226" t="s">
        <v>1354</v>
      </c>
      <c r="G226" t="s">
        <v>1355</v>
      </c>
      <c r="H226">
        <v>5</v>
      </c>
      <c r="I226" s="9" t="s">
        <v>3862</v>
      </c>
    </row>
    <row r="227" spans="1:9" x14ac:dyDescent="0.2">
      <c r="A227">
        <v>10988815</v>
      </c>
      <c r="B227" s="6">
        <v>46081</v>
      </c>
      <c r="C227" t="s">
        <v>280</v>
      </c>
      <c r="D227" t="s">
        <v>451</v>
      </c>
      <c r="E227">
        <v>96953</v>
      </c>
      <c r="F227" t="s">
        <v>1356</v>
      </c>
      <c r="G227" t="s">
        <v>1357</v>
      </c>
      <c r="H227">
        <v>5</v>
      </c>
      <c r="I227" s="9" t="s">
        <v>3862</v>
      </c>
    </row>
    <row r="228" spans="1:9" x14ac:dyDescent="0.2">
      <c r="A228">
        <v>10988824</v>
      </c>
      <c r="B228" s="6">
        <v>46081</v>
      </c>
      <c r="C228" t="s">
        <v>280</v>
      </c>
      <c r="D228" t="s">
        <v>451</v>
      </c>
      <c r="E228">
        <v>95644</v>
      </c>
      <c r="F228" t="s">
        <v>1358</v>
      </c>
      <c r="G228" t="s">
        <v>1359</v>
      </c>
      <c r="H228">
        <v>5</v>
      </c>
      <c r="I228" s="9" t="s">
        <v>3862</v>
      </c>
    </row>
    <row r="229" spans="1:9" x14ac:dyDescent="0.2">
      <c r="A229">
        <v>10988835</v>
      </c>
      <c r="B229" s="6">
        <v>46081</v>
      </c>
      <c r="C229" t="s">
        <v>280</v>
      </c>
      <c r="D229" t="s">
        <v>451</v>
      </c>
      <c r="E229">
        <v>97475</v>
      </c>
      <c r="F229" t="s">
        <v>1360</v>
      </c>
      <c r="G229" t="s">
        <v>1361</v>
      </c>
      <c r="H229">
        <v>5</v>
      </c>
      <c r="I229" s="9" t="s">
        <v>3862</v>
      </c>
    </row>
    <row r="230" spans="1:9" x14ac:dyDescent="0.2">
      <c r="A230">
        <v>10988840</v>
      </c>
      <c r="B230" s="6">
        <v>46081</v>
      </c>
      <c r="C230" t="s">
        <v>368</v>
      </c>
      <c r="D230" t="s">
        <v>434</v>
      </c>
      <c r="E230">
        <v>99236</v>
      </c>
      <c r="F230" t="s">
        <v>1362</v>
      </c>
      <c r="G230" t="s">
        <v>1363</v>
      </c>
      <c r="H230">
        <v>5</v>
      </c>
      <c r="I230" s="9" t="s">
        <v>3862</v>
      </c>
    </row>
    <row r="231" spans="1:9" x14ac:dyDescent="0.2">
      <c r="A231">
        <v>10988979</v>
      </c>
      <c r="B231" s="6">
        <v>46081</v>
      </c>
      <c r="C231" t="s">
        <v>359</v>
      </c>
      <c r="D231" t="s">
        <v>436</v>
      </c>
      <c r="E231">
        <v>94118</v>
      </c>
      <c r="F231" t="s">
        <v>1364</v>
      </c>
      <c r="G231" t="s">
        <v>1365</v>
      </c>
      <c r="H231">
        <v>5</v>
      </c>
      <c r="I231" s="9" t="s">
        <v>3862</v>
      </c>
    </row>
    <row r="232" spans="1:9" x14ac:dyDescent="0.2">
      <c r="A232">
        <v>10989121</v>
      </c>
      <c r="B232" s="6">
        <v>46081</v>
      </c>
      <c r="C232" t="s">
        <v>317</v>
      </c>
      <c r="D232" t="s">
        <v>436</v>
      </c>
      <c r="E232">
        <v>80924</v>
      </c>
      <c r="F232" t="s">
        <v>1366</v>
      </c>
      <c r="G232" t="s">
        <v>1367</v>
      </c>
      <c r="H232">
        <v>5</v>
      </c>
      <c r="I232" s="9" t="s">
        <v>3862</v>
      </c>
    </row>
    <row r="233" spans="1:9" x14ac:dyDescent="0.2">
      <c r="A233">
        <v>10989142</v>
      </c>
      <c r="B233" s="6">
        <v>46081</v>
      </c>
      <c r="C233" t="s">
        <v>138</v>
      </c>
      <c r="D233" t="s">
        <v>425</v>
      </c>
      <c r="E233">
        <v>87748</v>
      </c>
      <c r="F233" t="s">
        <v>455</v>
      </c>
      <c r="G233" t="s">
        <v>1368</v>
      </c>
      <c r="H233">
        <v>5</v>
      </c>
      <c r="I233" s="9" t="s">
        <v>3862</v>
      </c>
    </row>
    <row r="234" spans="1:9" x14ac:dyDescent="0.2">
      <c r="A234">
        <v>10989147</v>
      </c>
      <c r="B234" s="6">
        <v>46081</v>
      </c>
      <c r="C234" t="s">
        <v>317</v>
      </c>
      <c r="D234" t="s">
        <v>436</v>
      </c>
      <c r="E234">
        <v>99312</v>
      </c>
      <c r="F234" t="s">
        <v>1369</v>
      </c>
      <c r="G234" t="s">
        <v>1370</v>
      </c>
      <c r="H234">
        <v>5</v>
      </c>
      <c r="I234" s="9" t="s">
        <v>3862</v>
      </c>
    </row>
    <row r="235" spans="1:9" x14ac:dyDescent="0.2">
      <c r="A235">
        <v>10989155</v>
      </c>
      <c r="B235" s="6">
        <v>46081</v>
      </c>
      <c r="C235" t="s">
        <v>317</v>
      </c>
      <c r="D235" t="s">
        <v>436</v>
      </c>
      <c r="E235">
        <v>92914</v>
      </c>
      <c r="F235" t="s">
        <v>1371</v>
      </c>
      <c r="G235" t="s">
        <v>1372</v>
      </c>
      <c r="H235">
        <v>5</v>
      </c>
      <c r="I235" s="9" t="s">
        <v>3862</v>
      </c>
    </row>
    <row r="236" spans="1:9" x14ac:dyDescent="0.2">
      <c r="A236">
        <v>10989165</v>
      </c>
      <c r="B236" s="6">
        <v>46081</v>
      </c>
      <c r="C236" t="s">
        <v>317</v>
      </c>
      <c r="D236" t="s">
        <v>436</v>
      </c>
      <c r="E236">
        <v>93533</v>
      </c>
      <c r="F236" t="s">
        <v>1373</v>
      </c>
      <c r="G236" t="s">
        <v>1374</v>
      </c>
      <c r="H236">
        <v>5</v>
      </c>
      <c r="I236" s="9" t="s">
        <v>3862</v>
      </c>
    </row>
    <row r="237" spans="1:9" x14ac:dyDescent="0.2">
      <c r="A237">
        <v>10989175</v>
      </c>
      <c r="B237" s="6">
        <v>46081</v>
      </c>
      <c r="C237" t="s">
        <v>317</v>
      </c>
      <c r="D237" t="s">
        <v>436</v>
      </c>
      <c r="E237">
        <v>86674</v>
      </c>
      <c r="F237" t="s">
        <v>1375</v>
      </c>
      <c r="G237" t="s">
        <v>1376</v>
      </c>
      <c r="H237">
        <v>5</v>
      </c>
      <c r="I237" s="9" t="s">
        <v>3862</v>
      </c>
    </row>
    <row r="238" spans="1:9" x14ac:dyDescent="0.2">
      <c r="A238">
        <v>10989305</v>
      </c>
      <c r="B238" s="6">
        <v>46082</v>
      </c>
      <c r="C238" t="s">
        <v>102</v>
      </c>
      <c r="D238" t="s">
        <v>432</v>
      </c>
      <c r="E238">
        <v>85144</v>
      </c>
      <c r="F238" t="s">
        <v>536</v>
      </c>
      <c r="G238" t="s">
        <v>1377</v>
      </c>
      <c r="H238">
        <v>5</v>
      </c>
      <c r="I238" s="9" t="s">
        <v>3862</v>
      </c>
    </row>
    <row r="239" spans="1:9" x14ac:dyDescent="0.2">
      <c r="A239">
        <v>10989313</v>
      </c>
      <c r="B239" s="6">
        <v>46082</v>
      </c>
      <c r="C239" t="s">
        <v>102</v>
      </c>
      <c r="D239" t="s">
        <v>432</v>
      </c>
      <c r="E239">
        <v>88407</v>
      </c>
      <c r="F239" t="s">
        <v>541</v>
      </c>
      <c r="G239" t="s">
        <v>1378</v>
      </c>
      <c r="H239">
        <v>5</v>
      </c>
      <c r="I239" s="9" t="s">
        <v>3862</v>
      </c>
    </row>
    <row r="240" spans="1:9" x14ac:dyDescent="0.2">
      <c r="A240">
        <v>10989315</v>
      </c>
      <c r="B240" s="6">
        <v>46082</v>
      </c>
      <c r="C240" t="s">
        <v>102</v>
      </c>
      <c r="D240" t="s">
        <v>432</v>
      </c>
      <c r="E240">
        <v>97169</v>
      </c>
      <c r="F240" t="s">
        <v>1379</v>
      </c>
      <c r="G240" t="s">
        <v>1380</v>
      </c>
      <c r="H240">
        <v>5</v>
      </c>
      <c r="I240" s="9" t="s">
        <v>3862</v>
      </c>
    </row>
    <row r="241" spans="1:9" x14ac:dyDescent="0.2">
      <c r="A241">
        <v>10989317</v>
      </c>
      <c r="B241" s="6">
        <v>46082</v>
      </c>
      <c r="C241" t="s">
        <v>102</v>
      </c>
      <c r="D241" t="s">
        <v>432</v>
      </c>
      <c r="E241">
        <v>92008</v>
      </c>
      <c r="F241" t="s">
        <v>544</v>
      </c>
      <c r="G241" t="s">
        <v>1381</v>
      </c>
      <c r="H241">
        <v>5</v>
      </c>
      <c r="I241" s="9" t="s">
        <v>3862</v>
      </c>
    </row>
    <row r="242" spans="1:9" x14ac:dyDescent="0.2">
      <c r="A242">
        <v>10989321</v>
      </c>
      <c r="B242" s="6">
        <v>46082</v>
      </c>
      <c r="C242" t="s">
        <v>74</v>
      </c>
      <c r="D242" t="s">
        <v>451</v>
      </c>
      <c r="E242">
        <v>90372</v>
      </c>
      <c r="F242" t="s">
        <v>826</v>
      </c>
      <c r="G242" t="s">
        <v>1382</v>
      </c>
      <c r="H242">
        <v>5</v>
      </c>
      <c r="I242" s="9" t="s">
        <v>3862</v>
      </c>
    </row>
    <row r="243" spans="1:9" x14ac:dyDescent="0.2">
      <c r="A243">
        <v>10989357</v>
      </c>
      <c r="B243" s="6">
        <v>46082</v>
      </c>
      <c r="C243" t="s">
        <v>369</v>
      </c>
      <c r="D243" t="s">
        <v>425</v>
      </c>
      <c r="E243">
        <v>80436</v>
      </c>
      <c r="F243" t="s">
        <v>594</v>
      </c>
      <c r="G243" t="s">
        <v>1383</v>
      </c>
      <c r="H243">
        <v>5</v>
      </c>
      <c r="I243" s="9" t="s">
        <v>3862</v>
      </c>
    </row>
    <row r="244" spans="1:9" x14ac:dyDescent="0.2">
      <c r="A244">
        <v>10989372</v>
      </c>
      <c r="B244" s="6">
        <v>46082</v>
      </c>
      <c r="C244" t="s">
        <v>63</v>
      </c>
      <c r="D244" t="s">
        <v>432</v>
      </c>
      <c r="E244">
        <v>95167</v>
      </c>
      <c r="F244" t="s">
        <v>1384</v>
      </c>
      <c r="G244" t="s">
        <v>1385</v>
      </c>
      <c r="H244">
        <v>5</v>
      </c>
      <c r="I244" s="9" t="s">
        <v>3862</v>
      </c>
    </row>
    <row r="245" spans="1:9" x14ac:dyDescent="0.2">
      <c r="A245">
        <v>10989377</v>
      </c>
      <c r="B245" s="6">
        <v>46082</v>
      </c>
      <c r="C245" t="s">
        <v>102</v>
      </c>
      <c r="D245" t="s">
        <v>432</v>
      </c>
      <c r="E245">
        <v>72435</v>
      </c>
      <c r="F245" t="s">
        <v>543</v>
      </c>
      <c r="G245" t="s">
        <v>1386</v>
      </c>
      <c r="H245">
        <v>5</v>
      </c>
      <c r="I245" s="9" t="s">
        <v>3862</v>
      </c>
    </row>
    <row r="246" spans="1:9" x14ac:dyDescent="0.2">
      <c r="A246">
        <v>10989399</v>
      </c>
      <c r="B246" s="6">
        <v>46082</v>
      </c>
      <c r="C246" t="s">
        <v>102</v>
      </c>
      <c r="D246" t="s">
        <v>432</v>
      </c>
      <c r="E246">
        <v>94134</v>
      </c>
      <c r="F246" t="s">
        <v>547</v>
      </c>
      <c r="G246" t="s">
        <v>1387</v>
      </c>
      <c r="H246">
        <v>5</v>
      </c>
      <c r="I246" s="9" t="s">
        <v>3862</v>
      </c>
    </row>
    <row r="247" spans="1:9" x14ac:dyDescent="0.2">
      <c r="A247">
        <v>10989596</v>
      </c>
      <c r="B247" s="6">
        <v>46082</v>
      </c>
      <c r="C247" t="s">
        <v>82</v>
      </c>
      <c r="D247" t="s">
        <v>425</v>
      </c>
      <c r="E247">
        <v>78464</v>
      </c>
      <c r="F247" t="s">
        <v>730</v>
      </c>
      <c r="G247" t="s">
        <v>1388</v>
      </c>
      <c r="H247">
        <v>5</v>
      </c>
      <c r="I247" s="9" t="s">
        <v>3862</v>
      </c>
    </row>
    <row r="248" spans="1:9" x14ac:dyDescent="0.2">
      <c r="A248">
        <v>10989716</v>
      </c>
      <c r="B248" s="6">
        <v>46082</v>
      </c>
      <c r="C248" t="s">
        <v>235</v>
      </c>
      <c r="D248" t="s">
        <v>451</v>
      </c>
      <c r="E248">
        <v>94708</v>
      </c>
      <c r="F248" t="s">
        <v>1389</v>
      </c>
      <c r="G248" t="s">
        <v>1390</v>
      </c>
      <c r="H248">
        <v>5</v>
      </c>
      <c r="I248" s="9" t="s">
        <v>3862</v>
      </c>
    </row>
    <row r="249" spans="1:9" x14ac:dyDescent="0.2">
      <c r="A249">
        <v>10989760</v>
      </c>
      <c r="B249" s="6">
        <v>46082</v>
      </c>
      <c r="C249" t="s">
        <v>206</v>
      </c>
      <c r="D249" t="s">
        <v>432</v>
      </c>
      <c r="E249">
        <v>100309</v>
      </c>
      <c r="F249" t="s">
        <v>1391</v>
      </c>
      <c r="G249" t="s">
        <v>1392</v>
      </c>
      <c r="H249">
        <v>5</v>
      </c>
      <c r="I249" s="9" t="s">
        <v>3862</v>
      </c>
    </row>
    <row r="250" spans="1:9" x14ac:dyDescent="0.2">
      <c r="A250">
        <v>10989765</v>
      </c>
      <c r="B250" s="6">
        <v>46082</v>
      </c>
      <c r="C250" t="s">
        <v>149</v>
      </c>
      <c r="D250" t="s">
        <v>451</v>
      </c>
      <c r="E250">
        <v>97408</v>
      </c>
      <c r="F250" t="s">
        <v>664</v>
      </c>
      <c r="G250" t="s">
        <v>1393</v>
      </c>
      <c r="H250">
        <v>5</v>
      </c>
      <c r="I250" s="9" t="s">
        <v>3862</v>
      </c>
    </row>
    <row r="251" spans="1:9" x14ac:dyDescent="0.2">
      <c r="A251">
        <v>10989776</v>
      </c>
      <c r="B251" s="6">
        <v>46082</v>
      </c>
      <c r="C251" t="s">
        <v>356</v>
      </c>
      <c r="D251" t="s">
        <v>432</v>
      </c>
      <c r="E251">
        <v>95935</v>
      </c>
      <c r="F251" t="s">
        <v>1394</v>
      </c>
      <c r="G251" t="s">
        <v>1395</v>
      </c>
      <c r="H251">
        <v>5</v>
      </c>
      <c r="I251" s="9" t="s">
        <v>3862</v>
      </c>
    </row>
    <row r="252" spans="1:9" x14ac:dyDescent="0.2">
      <c r="A252">
        <v>10989786</v>
      </c>
      <c r="B252" s="6">
        <v>46082</v>
      </c>
      <c r="C252" t="s">
        <v>206</v>
      </c>
      <c r="D252" t="s">
        <v>432</v>
      </c>
      <c r="E252">
        <v>98329</v>
      </c>
      <c r="F252" t="s">
        <v>1396</v>
      </c>
      <c r="G252" t="s">
        <v>1397</v>
      </c>
      <c r="H252">
        <v>5</v>
      </c>
      <c r="I252" s="9" t="s">
        <v>3862</v>
      </c>
    </row>
    <row r="253" spans="1:9" x14ac:dyDescent="0.2">
      <c r="A253">
        <v>10989795</v>
      </c>
      <c r="B253" s="6">
        <v>46082</v>
      </c>
      <c r="C253" t="s">
        <v>356</v>
      </c>
      <c r="D253" t="s">
        <v>432</v>
      </c>
      <c r="E253">
        <v>88050</v>
      </c>
      <c r="F253" t="s">
        <v>1398</v>
      </c>
      <c r="G253" t="s">
        <v>1399</v>
      </c>
      <c r="H253">
        <v>5</v>
      </c>
      <c r="I253" s="9" t="s">
        <v>3862</v>
      </c>
    </row>
    <row r="254" spans="1:9" x14ac:dyDescent="0.2">
      <c r="A254">
        <v>10989804</v>
      </c>
      <c r="B254" s="6">
        <v>46082</v>
      </c>
      <c r="C254" t="s">
        <v>356</v>
      </c>
      <c r="D254" t="s">
        <v>432</v>
      </c>
      <c r="E254">
        <v>99249</v>
      </c>
      <c r="F254" t="s">
        <v>725</v>
      </c>
      <c r="G254" t="s">
        <v>1400</v>
      </c>
      <c r="H254">
        <v>5</v>
      </c>
      <c r="I254" s="9" t="s">
        <v>3862</v>
      </c>
    </row>
    <row r="255" spans="1:9" x14ac:dyDescent="0.2">
      <c r="A255">
        <v>10990155</v>
      </c>
      <c r="B255" s="6">
        <v>46083</v>
      </c>
      <c r="C255" t="s">
        <v>76</v>
      </c>
      <c r="D255" t="s">
        <v>425</v>
      </c>
      <c r="E255">
        <v>99804</v>
      </c>
      <c r="F255" t="s">
        <v>1401</v>
      </c>
      <c r="G255" t="s">
        <v>1402</v>
      </c>
      <c r="H255">
        <v>5</v>
      </c>
      <c r="I255" s="9" t="s">
        <v>3862</v>
      </c>
    </row>
    <row r="256" spans="1:9" x14ac:dyDescent="0.2">
      <c r="A256">
        <v>10990375</v>
      </c>
      <c r="B256" s="6">
        <v>46083</v>
      </c>
      <c r="C256" t="s">
        <v>362</v>
      </c>
      <c r="D256" t="s">
        <v>434</v>
      </c>
      <c r="E256">
        <v>96662</v>
      </c>
      <c r="F256" t="s">
        <v>1403</v>
      </c>
      <c r="G256" t="s">
        <v>1404</v>
      </c>
      <c r="H256">
        <v>5</v>
      </c>
      <c r="I256" s="9" t="s">
        <v>3862</v>
      </c>
    </row>
    <row r="257" spans="1:9" x14ac:dyDescent="0.2">
      <c r="A257">
        <v>10990785</v>
      </c>
      <c r="B257" s="6">
        <v>46084</v>
      </c>
      <c r="C257" t="s">
        <v>914</v>
      </c>
      <c r="D257" t="s">
        <v>1189</v>
      </c>
      <c r="E257">
        <v>86144</v>
      </c>
      <c r="F257" t="s">
        <v>1405</v>
      </c>
      <c r="G257" t="s">
        <v>1406</v>
      </c>
      <c r="H257">
        <v>5</v>
      </c>
      <c r="I257" s="9" t="s">
        <v>3862</v>
      </c>
    </row>
    <row r="258" spans="1:9" x14ac:dyDescent="0.2">
      <c r="A258">
        <v>10990812</v>
      </c>
      <c r="B258" s="6">
        <v>46084</v>
      </c>
      <c r="C258" t="s">
        <v>914</v>
      </c>
      <c r="D258" t="s">
        <v>1189</v>
      </c>
      <c r="E258">
        <v>96059</v>
      </c>
      <c r="F258" t="s">
        <v>816</v>
      </c>
      <c r="G258" t="s">
        <v>1407</v>
      </c>
      <c r="H258">
        <v>5</v>
      </c>
      <c r="I258" s="9" t="s">
        <v>3862</v>
      </c>
    </row>
    <row r="259" spans="1:9" x14ac:dyDescent="0.2">
      <c r="A259">
        <v>10990824</v>
      </c>
      <c r="B259" s="6">
        <v>46084</v>
      </c>
      <c r="C259" t="s">
        <v>914</v>
      </c>
      <c r="D259" t="s">
        <v>1189</v>
      </c>
      <c r="E259">
        <v>99241</v>
      </c>
      <c r="F259" t="s">
        <v>1408</v>
      </c>
      <c r="G259" t="s">
        <v>1409</v>
      </c>
      <c r="H259">
        <v>5</v>
      </c>
      <c r="I259" s="9" t="s">
        <v>3862</v>
      </c>
    </row>
    <row r="260" spans="1:9" x14ac:dyDescent="0.2">
      <c r="A260">
        <v>10991044</v>
      </c>
      <c r="B260" s="6">
        <v>46084</v>
      </c>
      <c r="C260" t="s">
        <v>235</v>
      </c>
      <c r="D260" t="s">
        <v>451</v>
      </c>
      <c r="E260">
        <v>95356</v>
      </c>
      <c r="F260" t="s">
        <v>1410</v>
      </c>
      <c r="G260" t="s">
        <v>1411</v>
      </c>
      <c r="H260">
        <v>5</v>
      </c>
      <c r="I260" s="9" t="s">
        <v>3862</v>
      </c>
    </row>
    <row r="261" spans="1:9" x14ac:dyDescent="0.2">
      <c r="A261">
        <v>10991050</v>
      </c>
      <c r="B261" s="6">
        <v>46084</v>
      </c>
      <c r="C261" t="s">
        <v>82</v>
      </c>
      <c r="D261" t="s">
        <v>425</v>
      </c>
      <c r="E261">
        <v>98515</v>
      </c>
      <c r="F261" t="s">
        <v>1412</v>
      </c>
      <c r="G261" t="s">
        <v>1413</v>
      </c>
      <c r="H261">
        <v>5</v>
      </c>
      <c r="I261" s="9" t="s">
        <v>3862</v>
      </c>
    </row>
    <row r="262" spans="1:9" x14ac:dyDescent="0.2">
      <c r="A262">
        <v>10991084</v>
      </c>
      <c r="B262" s="6">
        <v>46084</v>
      </c>
      <c r="C262" t="s">
        <v>130</v>
      </c>
      <c r="D262" t="s">
        <v>434</v>
      </c>
      <c r="E262">
        <v>101328</v>
      </c>
      <c r="F262" t="s">
        <v>1414</v>
      </c>
      <c r="G262" t="s">
        <v>1415</v>
      </c>
      <c r="H262">
        <v>5</v>
      </c>
      <c r="I262" s="9" t="s">
        <v>3862</v>
      </c>
    </row>
    <row r="263" spans="1:9" x14ac:dyDescent="0.2">
      <c r="A263">
        <v>10991132</v>
      </c>
      <c r="B263" s="6">
        <v>46085</v>
      </c>
      <c r="C263" t="s">
        <v>92</v>
      </c>
      <c r="D263" t="s">
        <v>425</v>
      </c>
      <c r="E263">
        <v>99080</v>
      </c>
      <c r="F263" t="s">
        <v>552</v>
      </c>
      <c r="G263" t="s">
        <v>1416</v>
      </c>
      <c r="H263">
        <v>5</v>
      </c>
      <c r="I263" s="9" t="s">
        <v>3862</v>
      </c>
    </row>
    <row r="264" spans="1:9" x14ac:dyDescent="0.2">
      <c r="A264">
        <v>10991134</v>
      </c>
      <c r="B264" s="6">
        <v>46085</v>
      </c>
      <c r="C264" t="s">
        <v>92</v>
      </c>
      <c r="D264" t="s">
        <v>425</v>
      </c>
      <c r="E264">
        <v>96611</v>
      </c>
      <c r="F264" t="s">
        <v>554</v>
      </c>
      <c r="G264" t="s">
        <v>1417</v>
      </c>
      <c r="H264">
        <v>5</v>
      </c>
      <c r="I264" s="9" t="s">
        <v>3862</v>
      </c>
    </row>
    <row r="265" spans="1:9" x14ac:dyDescent="0.2">
      <c r="A265">
        <v>10991368</v>
      </c>
      <c r="B265" s="6">
        <v>46085</v>
      </c>
      <c r="C265" t="s">
        <v>71</v>
      </c>
      <c r="D265" t="s">
        <v>432</v>
      </c>
      <c r="E265">
        <v>92608</v>
      </c>
      <c r="F265" t="s">
        <v>483</v>
      </c>
      <c r="G265" t="s">
        <v>1418</v>
      </c>
      <c r="H265">
        <v>5</v>
      </c>
      <c r="I265" s="9" t="s">
        <v>3862</v>
      </c>
    </row>
    <row r="266" spans="1:9" x14ac:dyDescent="0.2">
      <c r="A266">
        <v>10991399</v>
      </c>
      <c r="B266" s="6">
        <v>46085</v>
      </c>
      <c r="C266" t="s">
        <v>362</v>
      </c>
      <c r="D266" t="s">
        <v>434</v>
      </c>
      <c r="E266">
        <v>100220</v>
      </c>
      <c r="F266" t="s">
        <v>1419</v>
      </c>
      <c r="G266" t="s">
        <v>1420</v>
      </c>
      <c r="H266">
        <v>5</v>
      </c>
      <c r="I266" s="9" t="s">
        <v>3862</v>
      </c>
    </row>
    <row r="267" spans="1:9" x14ac:dyDescent="0.2">
      <c r="A267">
        <v>10991501</v>
      </c>
      <c r="B267" s="6">
        <v>46085</v>
      </c>
      <c r="C267" t="s">
        <v>130</v>
      </c>
      <c r="D267" t="s">
        <v>434</v>
      </c>
      <c r="E267">
        <v>99464</v>
      </c>
      <c r="F267" t="s">
        <v>1421</v>
      </c>
      <c r="G267" t="s">
        <v>1422</v>
      </c>
      <c r="H267">
        <v>5</v>
      </c>
      <c r="I267" s="9" t="s">
        <v>3862</v>
      </c>
    </row>
    <row r="268" spans="1:9" x14ac:dyDescent="0.2">
      <c r="A268">
        <v>10991523</v>
      </c>
      <c r="B268" s="6">
        <v>46085</v>
      </c>
      <c r="C268" t="s">
        <v>71</v>
      </c>
      <c r="D268" t="s">
        <v>432</v>
      </c>
      <c r="E268">
        <v>97345</v>
      </c>
      <c r="F268" t="s">
        <v>486</v>
      </c>
      <c r="G268" t="s">
        <v>1423</v>
      </c>
      <c r="H268">
        <v>5</v>
      </c>
      <c r="I268" s="9" t="s">
        <v>3862</v>
      </c>
    </row>
    <row r="269" spans="1:9" x14ac:dyDescent="0.2">
      <c r="A269">
        <v>10991665</v>
      </c>
      <c r="B269" s="6">
        <v>46085</v>
      </c>
      <c r="C269" t="s">
        <v>235</v>
      </c>
      <c r="D269" t="s">
        <v>451</v>
      </c>
      <c r="E269">
        <v>99884</v>
      </c>
      <c r="F269" t="s">
        <v>1424</v>
      </c>
      <c r="G269" t="s">
        <v>1425</v>
      </c>
      <c r="H269">
        <v>5</v>
      </c>
      <c r="I269" s="9" t="s">
        <v>3862</v>
      </c>
    </row>
    <row r="270" spans="1:9" x14ac:dyDescent="0.2">
      <c r="A270">
        <v>10991771</v>
      </c>
      <c r="B270" s="6">
        <v>46085</v>
      </c>
      <c r="C270" t="s">
        <v>339</v>
      </c>
      <c r="D270" t="s">
        <v>436</v>
      </c>
      <c r="E270">
        <v>76505</v>
      </c>
      <c r="F270" t="s">
        <v>1426</v>
      </c>
      <c r="G270" t="s">
        <v>1427</v>
      </c>
      <c r="H270">
        <v>5</v>
      </c>
      <c r="I270" s="9" t="s">
        <v>3862</v>
      </c>
    </row>
    <row r="271" spans="1:9" x14ac:dyDescent="0.2">
      <c r="A271">
        <v>10991773</v>
      </c>
      <c r="B271" s="6">
        <v>46085</v>
      </c>
      <c r="C271" t="s">
        <v>339</v>
      </c>
      <c r="D271" t="s">
        <v>436</v>
      </c>
      <c r="E271">
        <v>99787</v>
      </c>
      <c r="F271" t="s">
        <v>1428</v>
      </c>
      <c r="G271" t="s">
        <v>1429</v>
      </c>
      <c r="H271">
        <v>5</v>
      </c>
      <c r="I271" s="9" t="s">
        <v>3862</v>
      </c>
    </row>
    <row r="272" spans="1:9" x14ac:dyDescent="0.2">
      <c r="A272">
        <v>10991823</v>
      </c>
      <c r="B272" s="6">
        <v>46085</v>
      </c>
      <c r="C272" t="s">
        <v>185</v>
      </c>
      <c r="D272" t="s">
        <v>451</v>
      </c>
      <c r="E272">
        <v>87821</v>
      </c>
      <c r="F272" t="s">
        <v>1430</v>
      </c>
      <c r="G272" t="s">
        <v>1431</v>
      </c>
      <c r="H272">
        <v>5</v>
      </c>
      <c r="I272" s="9" t="s">
        <v>3862</v>
      </c>
    </row>
    <row r="273" spans="1:9" x14ac:dyDescent="0.2">
      <c r="A273">
        <v>10992046</v>
      </c>
      <c r="B273" s="6">
        <v>46086</v>
      </c>
      <c r="C273" t="s">
        <v>253</v>
      </c>
      <c r="D273" t="s">
        <v>425</v>
      </c>
      <c r="E273">
        <v>100510</v>
      </c>
      <c r="F273" t="s">
        <v>1432</v>
      </c>
      <c r="G273" t="s">
        <v>1433</v>
      </c>
      <c r="H273">
        <v>5</v>
      </c>
      <c r="I273" s="9" t="s">
        <v>3862</v>
      </c>
    </row>
    <row r="274" spans="1:9" x14ac:dyDescent="0.2">
      <c r="A274">
        <v>10992050</v>
      </c>
      <c r="B274" s="6">
        <v>46086</v>
      </c>
      <c r="C274" t="s">
        <v>389</v>
      </c>
      <c r="D274" t="s">
        <v>451</v>
      </c>
      <c r="E274">
        <v>100746</v>
      </c>
      <c r="F274" t="s">
        <v>1434</v>
      </c>
      <c r="G274" t="s">
        <v>1435</v>
      </c>
      <c r="H274">
        <v>5</v>
      </c>
      <c r="I274" s="9" t="s">
        <v>3862</v>
      </c>
    </row>
    <row r="275" spans="1:9" x14ac:dyDescent="0.2">
      <c r="A275">
        <v>10992052</v>
      </c>
      <c r="B275" s="6">
        <v>46086</v>
      </c>
      <c r="C275" t="s">
        <v>38</v>
      </c>
      <c r="D275" t="s">
        <v>436</v>
      </c>
      <c r="E275">
        <v>95081</v>
      </c>
      <c r="F275" t="s">
        <v>1436</v>
      </c>
      <c r="G275" t="s">
        <v>1437</v>
      </c>
      <c r="H275">
        <v>5</v>
      </c>
      <c r="I275" s="9" t="s">
        <v>3862</v>
      </c>
    </row>
    <row r="276" spans="1:9" x14ac:dyDescent="0.2">
      <c r="A276">
        <v>10992057</v>
      </c>
      <c r="B276" s="6">
        <v>46086</v>
      </c>
      <c r="C276" t="s">
        <v>299</v>
      </c>
      <c r="D276" t="s">
        <v>436</v>
      </c>
      <c r="E276">
        <v>68882</v>
      </c>
      <c r="F276" t="s">
        <v>720</v>
      </c>
      <c r="G276" t="s">
        <v>1438</v>
      </c>
      <c r="H276">
        <v>5</v>
      </c>
      <c r="I276" s="9" t="s">
        <v>3862</v>
      </c>
    </row>
    <row r="277" spans="1:9" x14ac:dyDescent="0.2">
      <c r="A277">
        <v>10992098</v>
      </c>
      <c r="B277" s="6">
        <v>46086</v>
      </c>
      <c r="C277" t="s">
        <v>97</v>
      </c>
      <c r="D277" t="s">
        <v>451</v>
      </c>
      <c r="E277">
        <v>97289</v>
      </c>
      <c r="F277" t="s">
        <v>1439</v>
      </c>
      <c r="G277" t="s">
        <v>1440</v>
      </c>
      <c r="H277">
        <v>5</v>
      </c>
      <c r="I277" s="9" t="s">
        <v>3862</v>
      </c>
    </row>
    <row r="278" spans="1:9" x14ac:dyDescent="0.2">
      <c r="A278">
        <v>10992133</v>
      </c>
      <c r="B278" s="6">
        <v>46086</v>
      </c>
      <c r="C278" t="s">
        <v>217</v>
      </c>
      <c r="D278" t="s">
        <v>436</v>
      </c>
      <c r="E278">
        <v>100338</v>
      </c>
      <c r="F278" t="s">
        <v>1441</v>
      </c>
      <c r="G278" t="s">
        <v>1442</v>
      </c>
      <c r="H278">
        <v>5</v>
      </c>
      <c r="I278" s="9" t="s">
        <v>3862</v>
      </c>
    </row>
    <row r="279" spans="1:9" x14ac:dyDescent="0.2">
      <c r="A279">
        <v>10992137</v>
      </c>
      <c r="B279" s="6">
        <v>46086</v>
      </c>
      <c r="C279" t="s">
        <v>217</v>
      </c>
      <c r="D279" t="s">
        <v>436</v>
      </c>
      <c r="E279">
        <v>95144</v>
      </c>
      <c r="F279" t="s">
        <v>1443</v>
      </c>
      <c r="G279" t="s">
        <v>1444</v>
      </c>
      <c r="H279">
        <v>5</v>
      </c>
      <c r="I279" s="9" t="s">
        <v>3862</v>
      </c>
    </row>
    <row r="280" spans="1:9" x14ac:dyDescent="0.2">
      <c r="A280">
        <v>10992148</v>
      </c>
      <c r="B280" s="6">
        <v>46086</v>
      </c>
      <c r="C280" t="s">
        <v>306</v>
      </c>
      <c r="D280" t="s">
        <v>434</v>
      </c>
      <c r="E280">
        <v>99999</v>
      </c>
      <c r="F280" t="s">
        <v>1445</v>
      </c>
      <c r="G280" t="s">
        <v>1446</v>
      </c>
      <c r="H280">
        <v>5</v>
      </c>
      <c r="I280" s="9" t="s">
        <v>3862</v>
      </c>
    </row>
    <row r="281" spans="1:9" x14ac:dyDescent="0.2">
      <c r="A281">
        <v>10992248</v>
      </c>
      <c r="B281" s="6">
        <v>46086</v>
      </c>
      <c r="C281" t="s">
        <v>369</v>
      </c>
      <c r="D281" t="s">
        <v>425</v>
      </c>
      <c r="E281">
        <v>95789</v>
      </c>
      <c r="F281" t="s">
        <v>656</v>
      </c>
      <c r="G281" t="s">
        <v>1447</v>
      </c>
      <c r="H281">
        <v>5</v>
      </c>
      <c r="I281" s="9" t="s">
        <v>3862</v>
      </c>
    </row>
    <row r="282" spans="1:9" x14ac:dyDescent="0.2">
      <c r="A282">
        <v>10992310</v>
      </c>
      <c r="B282" s="6">
        <v>46086</v>
      </c>
      <c r="C282" t="s">
        <v>315</v>
      </c>
      <c r="D282" t="s">
        <v>434</v>
      </c>
      <c r="E282">
        <v>96037</v>
      </c>
      <c r="F282" t="s">
        <v>1448</v>
      </c>
      <c r="G282" t="s">
        <v>1449</v>
      </c>
      <c r="H282">
        <v>5</v>
      </c>
      <c r="I282" s="9" t="s">
        <v>3862</v>
      </c>
    </row>
    <row r="283" spans="1:9" x14ac:dyDescent="0.2">
      <c r="A283">
        <v>10992372</v>
      </c>
      <c r="B283" s="6">
        <v>46086</v>
      </c>
      <c r="C283" t="s">
        <v>287</v>
      </c>
      <c r="D283" t="s">
        <v>436</v>
      </c>
      <c r="E283">
        <v>100456</v>
      </c>
      <c r="F283" t="s">
        <v>1450</v>
      </c>
      <c r="G283" t="s">
        <v>1451</v>
      </c>
      <c r="H283">
        <v>5</v>
      </c>
      <c r="I283" s="9" t="s">
        <v>3862</v>
      </c>
    </row>
    <row r="284" spans="1:9" x14ac:dyDescent="0.2">
      <c r="A284">
        <v>10992376</v>
      </c>
      <c r="B284" s="6">
        <v>46086</v>
      </c>
      <c r="C284" t="s">
        <v>315</v>
      </c>
      <c r="D284" t="s">
        <v>434</v>
      </c>
      <c r="E284">
        <v>99241</v>
      </c>
      <c r="F284" t="s">
        <v>1408</v>
      </c>
      <c r="G284" t="s">
        <v>1452</v>
      </c>
      <c r="H284">
        <v>5</v>
      </c>
      <c r="I284" s="9" t="s">
        <v>3862</v>
      </c>
    </row>
    <row r="285" spans="1:9" x14ac:dyDescent="0.2">
      <c r="A285">
        <v>10992446</v>
      </c>
      <c r="B285" s="6">
        <v>46086</v>
      </c>
      <c r="C285" t="s">
        <v>210</v>
      </c>
      <c r="D285" t="s">
        <v>432</v>
      </c>
      <c r="E285">
        <v>97962</v>
      </c>
      <c r="F285" t="s">
        <v>511</v>
      </c>
      <c r="G285" t="s">
        <v>1453</v>
      </c>
      <c r="H285">
        <v>5</v>
      </c>
      <c r="I285" s="9" t="s">
        <v>3862</v>
      </c>
    </row>
    <row r="286" spans="1:9" x14ac:dyDescent="0.2">
      <c r="A286">
        <v>10992454</v>
      </c>
      <c r="B286" s="6">
        <v>46086</v>
      </c>
      <c r="C286" t="s">
        <v>389</v>
      </c>
      <c r="D286" t="s">
        <v>451</v>
      </c>
      <c r="E286">
        <v>95200</v>
      </c>
      <c r="F286" t="s">
        <v>1454</v>
      </c>
      <c r="G286" t="s">
        <v>1455</v>
      </c>
      <c r="H286">
        <v>5</v>
      </c>
      <c r="I286" s="9" t="s">
        <v>3862</v>
      </c>
    </row>
    <row r="287" spans="1:9" x14ac:dyDescent="0.2">
      <c r="A287">
        <v>10992485</v>
      </c>
      <c r="B287" s="6">
        <v>46086</v>
      </c>
      <c r="C287" t="s">
        <v>235</v>
      </c>
      <c r="D287" t="s">
        <v>451</v>
      </c>
      <c r="E287">
        <v>100460</v>
      </c>
      <c r="F287" t="s">
        <v>1456</v>
      </c>
      <c r="G287" t="s">
        <v>1457</v>
      </c>
      <c r="H287">
        <v>5</v>
      </c>
      <c r="I287" s="9" t="s">
        <v>3862</v>
      </c>
    </row>
    <row r="288" spans="1:9" x14ac:dyDescent="0.2">
      <c r="A288">
        <v>10992562</v>
      </c>
      <c r="B288" s="6">
        <v>46086</v>
      </c>
      <c r="C288" t="s">
        <v>121</v>
      </c>
      <c r="D288" t="s">
        <v>436</v>
      </c>
      <c r="E288">
        <v>92569</v>
      </c>
      <c r="F288" t="s">
        <v>1458</v>
      </c>
      <c r="G288" t="s">
        <v>1459</v>
      </c>
      <c r="H288">
        <v>5</v>
      </c>
      <c r="I288" s="9" t="s">
        <v>3862</v>
      </c>
    </row>
    <row r="289" spans="1:9" x14ac:dyDescent="0.2">
      <c r="A289">
        <v>10992586</v>
      </c>
      <c r="B289" s="6">
        <v>46086</v>
      </c>
      <c r="C289" t="s">
        <v>44</v>
      </c>
      <c r="D289" t="s">
        <v>451</v>
      </c>
      <c r="E289">
        <v>84234</v>
      </c>
      <c r="F289" t="s">
        <v>568</v>
      </c>
      <c r="G289" t="s">
        <v>1460</v>
      </c>
      <c r="H289">
        <v>5</v>
      </c>
      <c r="I289" s="9" t="s">
        <v>3862</v>
      </c>
    </row>
    <row r="290" spans="1:9" x14ac:dyDescent="0.2">
      <c r="A290">
        <v>10992601</v>
      </c>
      <c r="B290" s="6">
        <v>46086</v>
      </c>
      <c r="C290" t="s">
        <v>71</v>
      </c>
      <c r="D290" t="s">
        <v>432</v>
      </c>
      <c r="E290">
        <v>98754</v>
      </c>
      <c r="F290" t="s">
        <v>1461</v>
      </c>
      <c r="G290" t="s">
        <v>1462</v>
      </c>
      <c r="H290">
        <v>5</v>
      </c>
      <c r="I290" s="9" t="s">
        <v>3862</v>
      </c>
    </row>
    <row r="291" spans="1:9" x14ac:dyDescent="0.2">
      <c r="A291">
        <v>10992603</v>
      </c>
      <c r="B291" s="6">
        <v>46086</v>
      </c>
      <c r="C291" t="s">
        <v>71</v>
      </c>
      <c r="D291" t="s">
        <v>432</v>
      </c>
      <c r="E291">
        <v>97798</v>
      </c>
      <c r="F291" t="s">
        <v>484</v>
      </c>
      <c r="G291" t="s">
        <v>1463</v>
      </c>
      <c r="H291">
        <v>5</v>
      </c>
      <c r="I291" s="9" t="s">
        <v>3862</v>
      </c>
    </row>
    <row r="292" spans="1:9" x14ac:dyDescent="0.2">
      <c r="A292">
        <v>10992611</v>
      </c>
      <c r="B292" s="6">
        <v>46086</v>
      </c>
      <c r="C292" t="s">
        <v>71</v>
      </c>
      <c r="D292" t="s">
        <v>432</v>
      </c>
      <c r="E292">
        <v>92311</v>
      </c>
      <c r="F292" t="s">
        <v>487</v>
      </c>
      <c r="G292" t="s">
        <v>1464</v>
      </c>
      <c r="H292">
        <v>5</v>
      </c>
      <c r="I292" s="9" t="s">
        <v>3862</v>
      </c>
    </row>
    <row r="293" spans="1:9" x14ac:dyDescent="0.2">
      <c r="A293">
        <v>10992638</v>
      </c>
      <c r="B293" s="6">
        <v>46086</v>
      </c>
      <c r="C293" t="s">
        <v>284</v>
      </c>
      <c r="D293" t="s">
        <v>436</v>
      </c>
      <c r="E293">
        <v>100215</v>
      </c>
      <c r="F293" t="s">
        <v>1465</v>
      </c>
      <c r="G293" t="s">
        <v>1466</v>
      </c>
      <c r="H293">
        <v>5</v>
      </c>
      <c r="I293" s="9" t="s">
        <v>3862</v>
      </c>
    </row>
    <row r="294" spans="1:9" x14ac:dyDescent="0.2">
      <c r="A294">
        <v>10992639</v>
      </c>
      <c r="B294" s="6">
        <v>46086</v>
      </c>
      <c r="C294" t="s">
        <v>121</v>
      </c>
      <c r="D294" t="s">
        <v>436</v>
      </c>
      <c r="E294">
        <v>99188</v>
      </c>
      <c r="F294" t="s">
        <v>1467</v>
      </c>
      <c r="G294" t="s">
        <v>1468</v>
      </c>
      <c r="H294">
        <v>5</v>
      </c>
      <c r="I294" s="9" t="s">
        <v>3862</v>
      </c>
    </row>
    <row r="295" spans="1:9" x14ac:dyDescent="0.2">
      <c r="A295">
        <v>10992651</v>
      </c>
      <c r="B295" s="6">
        <v>46086</v>
      </c>
      <c r="C295" t="s">
        <v>284</v>
      </c>
      <c r="D295" t="s">
        <v>436</v>
      </c>
      <c r="E295">
        <v>75747</v>
      </c>
      <c r="F295" t="s">
        <v>499</v>
      </c>
      <c r="G295" t="s">
        <v>1469</v>
      </c>
      <c r="H295">
        <v>5</v>
      </c>
      <c r="I295" s="9" t="s">
        <v>3862</v>
      </c>
    </row>
    <row r="296" spans="1:9" x14ac:dyDescent="0.2">
      <c r="A296">
        <v>10992683</v>
      </c>
      <c r="B296" s="6">
        <v>46086</v>
      </c>
      <c r="C296" t="s">
        <v>242</v>
      </c>
      <c r="D296" t="s">
        <v>436</v>
      </c>
      <c r="E296">
        <v>77199</v>
      </c>
      <c r="F296" t="s">
        <v>747</v>
      </c>
      <c r="G296" t="s">
        <v>1470</v>
      </c>
      <c r="H296">
        <v>5</v>
      </c>
      <c r="I296" s="9" t="s">
        <v>3862</v>
      </c>
    </row>
    <row r="297" spans="1:9" x14ac:dyDescent="0.2">
      <c r="A297">
        <v>10992688</v>
      </c>
      <c r="B297" s="6">
        <v>46086</v>
      </c>
      <c r="C297" t="s">
        <v>284</v>
      </c>
      <c r="D297" t="s">
        <v>436</v>
      </c>
      <c r="E297">
        <v>87395</v>
      </c>
      <c r="F297" t="s">
        <v>501</v>
      </c>
      <c r="G297" t="s">
        <v>1471</v>
      </c>
      <c r="H297">
        <v>5</v>
      </c>
      <c r="I297" s="9" t="s">
        <v>3862</v>
      </c>
    </row>
    <row r="298" spans="1:9" x14ac:dyDescent="0.2">
      <c r="A298">
        <v>10992700</v>
      </c>
      <c r="B298" s="6">
        <v>46086</v>
      </c>
      <c r="C298" t="s">
        <v>284</v>
      </c>
      <c r="D298" t="s">
        <v>436</v>
      </c>
      <c r="E298">
        <v>90811</v>
      </c>
      <c r="F298" t="s">
        <v>1472</v>
      </c>
      <c r="G298" t="s">
        <v>1473</v>
      </c>
      <c r="H298">
        <v>5</v>
      </c>
      <c r="I298" s="9" t="s">
        <v>3862</v>
      </c>
    </row>
    <row r="299" spans="1:9" x14ac:dyDescent="0.2">
      <c r="A299">
        <v>10992711</v>
      </c>
      <c r="B299" s="6">
        <v>46086</v>
      </c>
      <c r="C299" t="s">
        <v>284</v>
      </c>
      <c r="D299" t="s">
        <v>436</v>
      </c>
      <c r="E299">
        <v>92579</v>
      </c>
      <c r="F299" t="s">
        <v>496</v>
      </c>
      <c r="G299" t="s">
        <v>1474</v>
      </c>
      <c r="H299">
        <v>5</v>
      </c>
      <c r="I299" s="9" t="s">
        <v>3862</v>
      </c>
    </row>
    <row r="300" spans="1:9" x14ac:dyDescent="0.2">
      <c r="A300">
        <v>10992717</v>
      </c>
      <c r="B300" s="6">
        <v>46086</v>
      </c>
      <c r="C300" t="s">
        <v>65</v>
      </c>
      <c r="D300" t="s">
        <v>434</v>
      </c>
      <c r="E300">
        <v>94012</v>
      </c>
      <c r="F300" t="s">
        <v>1475</v>
      </c>
      <c r="G300" t="s">
        <v>1476</v>
      </c>
      <c r="H300">
        <v>5</v>
      </c>
      <c r="I300" s="9" t="s">
        <v>3862</v>
      </c>
    </row>
    <row r="301" spans="1:9" x14ac:dyDescent="0.2">
      <c r="A301">
        <v>10992720</v>
      </c>
      <c r="B301" s="6">
        <v>46086</v>
      </c>
      <c r="C301" t="s">
        <v>284</v>
      </c>
      <c r="D301" t="s">
        <v>436</v>
      </c>
      <c r="E301">
        <v>92698</v>
      </c>
      <c r="F301" t="s">
        <v>1477</v>
      </c>
      <c r="G301" t="s">
        <v>1478</v>
      </c>
      <c r="H301">
        <v>5</v>
      </c>
      <c r="I301" s="9" t="s">
        <v>3862</v>
      </c>
    </row>
    <row r="302" spans="1:9" x14ac:dyDescent="0.2">
      <c r="A302">
        <v>10992725</v>
      </c>
      <c r="B302" s="6">
        <v>46086</v>
      </c>
      <c r="C302" t="s">
        <v>284</v>
      </c>
      <c r="D302" t="s">
        <v>436</v>
      </c>
      <c r="E302">
        <v>94202</v>
      </c>
      <c r="F302" t="s">
        <v>500</v>
      </c>
      <c r="G302" t="s">
        <v>1479</v>
      </c>
      <c r="H302">
        <v>5</v>
      </c>
      <c r="I302" s="9" t="s">
        <v>3862</v>
      </c>
    </row>
    <row r="303" spans="1:9" x14ac:dyDescent="0.2">
      <c r="A303">
        <v>10992726</v>
      </c>
      <c r="B303" s="6">
        <v>46086</v>
      </c>
      <c r="C303" t="s">
        <v>130</v>
      </c>
      <c r="D303" t="s">
        <v>434</v>
      </c>
      <c r="E303">
        <v>89500</v>
      </c>
      <c r="F303" t="s">
        <v>1480</v>
      </c>
      <c r="G303" t="s">
        <v>1481</v>
      </c>
      <c r="H303">
        <v>5</v>
      </c>
      <c r="I303" s="9" t="s">
        <v>3862</v>
      </c>
    </row>
    <row r="304" spans="1:9" x14ac:dyDescent="0.2">
      <c r="A304">
        <v>10992736</v>
      </c>
      <c r="B304" s="6">
        <v>46086</v>
      </c>
      <c r="C304" t="s">
        <v>284</v>
      </c>
      <c r="D304" t="s">
        <v>436</v>
      </c>
      <c r="E304">
        <v>99105</v>
      </c>
      <c r="F304" t="s">
        <v>1482</v>
      </c>
      <c r="G304" t="s">
        <v>1483</v>
      </c>
      <c r="H304">
        <v>5</v>
      </c>
      <c r="I304" s="9" t="s">
        <v>3862</v>
      </c>
    </row>
    <row r="305" spans="1:9" x14ac:dyDescent="0.2">
      <c r="A305">
        <v>10992737</v>
      </c>
      <c r="B305" s="6">
        <v>46086</v>
      </c>
      <c r="C305" t="s">
        <v>130</v>
      </c>
      <c r="D305" t="s">
        <v>434</v>
      </c>
      <c r="E305">
        <v>94381</v>
      </c>
      <c r="F305" t="s">
        <v>1484</v>
      </c>
      <c r="G305" t="s">
        <v>1485</v>
      </c>
      <c r="H305">
        <v>5</v>
      </c>
      <c r="I305" s="9" t="s">
        <v>3862</v>
      </c>
    </row>
    <row r="306" spans="1:9" x14ac:dyDescent="0.2">
      <c r="A306">
        <v>10992825</v>
      </c>
      <c r="B306" s="6">
        <v>46087</v>
      </c>
      <c r="C306" t="s">
        <v>253</v>
      </c>
      <c r="D306" t="s">
        <v>425</v>
      </c>
      <c r="E306">
        <v>101137</v>
      </c>
      <c r="F306" t="s">
        <v>1486</v>
      </c>
      <c r="G306" t="s">
        <v>1487</v>
      </c>
      <c r="H306">
        <v>5</v>
      </c>
      <c r="I306" s="9" t="s">
        <v>3862</v>
      </c>
    </row>
    <row r="307" spans="1:9" x14ac:dyDescent="0.2">
      <c r="A307">
        <v>10992936</v>
      </c>
      <c r="B307" s="6">
        <v>46087</v>
      </c>
      <c r="C307" t="s">
        <v>153</v>
      </c>
      <c r="D307" t="s">
        <v>432</v>
      </c>
      <c r="E307">
        <v>101881</v>
      </c>
      <c r="F307" t="s">
        <v>1488</v>
      </c>
      <c r="G307" t="s">
        <v>1489</v>
      </c>
      <c r="H307">
        <v>5</v>
      </c>
      <c r="I307" s="9" t="s">
        <v>3862</v>
      </c>
    </row>
    <row r="308" spans="1:9" x14ac:dyDescent="0.2">
      <c r="A308">
        <v>10992943</v>
      </c>
      <c r="B308" s="6">
        <v>46087</v>
      </c>
      <c r="C308" t="s">
        <v>153</v>
      </c>
      <c r="D308" t="s">
        <v>432</v>
      </c>
      <c r="E308">
        <v>71024</v>
      </c>
      <c r="F308" t="s">
        <v>1490</v>
      </c>
      <c r="G308" t="s">
        <v>1491</v>
      </c>
      <c r="H308">
        <v>5</v>
      </c>
      <c r="I308" s="9" t="s">
        <v>3862</v>
      </c>
    </row>
    <row r="309" spans="1:9" x14ac:dyDescent="0.2">
      <c r="A309">
        <v>10992948</v>
      </c>
      <c r="B309" s="6">
        <v>46087</v>
      </c>
      <c r="C309" t="s">
        <v>153</v>
      </c>
      <c r="D309" t="s">
        <v>432</v>
      </c>
      <c r="E309">
        <v>96218</v>
      </c>
      <c r="F309" t="s">
        <v>488</v>
      </c>
      <c r="G309" t="s">
        <v>1492</v>
      </c>
      <c r="H309">
        <v>5</v>
      </c>
      <c r="I309" s="9" t="s">
        <v>3862</v>
      </c>
    </row>
    <row r="310" spans="1:9" x14ac:dyDescent="0.2">
      <c r="A310">
        <v>10992967</v>
      </c>
      <c r="B310" s="6">
        <v>46087</v>
      </c>
      <c r="C310" t="s">
        <v>153</v>
      </c>
      <c r="D310" t="s">
        <v>432</v>
      </c>
      <c r="E310">
        <v>100264</v>
      </c>
      <c r="F310" t="s">
        <v>1493</v>
      </c>
      <c r="G310" t="s">
        <v>1494</v>
      </c>
      <c r="H310">
        <v>5</v>
      </c>
      <c r="I310" s="9" t="s">
        <v>3862</v>
      </c>
    </row>
    <row r="311" spans="1:9" x14ac:dyDescent="0.2">
      <c r="A311">
        <v>10992980</v>
      </c>
      <c r="B311" s="6">
        <v>46087</v>
      </c>
      <c r="C311" t="s">
        <v>153</v>
      </c>
      <c r="D311" t="s">
        <v>432</v>
      </c>
      <c r="E311">
        <v>100889</v>
      </c>
      <c r="F311" t="s">
        <v>1495</v>
      </c>
      <c r="G311" t="s">
        <v>1496</v>
      </c>
      <c r="H311">
        <v>5</v>
      </c>
      <c r="I311" s="9" t="s">
        <v>3862</v>
      </c>
    </row>
    <row r="312" spans="1:9" x14ac:dyDescent="0.2">
      <c r="A312">
        <v>10992985</v>
      </c>
      <c r="B312" s="6">
        <v>46087</v>
      </c>
      <c r="C312" t="s">
        <v>279</v>
      </c>
      <c r="D312" t="s">
        <v>425</v>
      </c>
      <c r="E312">
        <v>97499</v>
      </c>
      <c r="F312" t="s">
        <v>1497</v>
      </c>
      <c r="G312" t="s">
        <v>1498</v>
      </c>
      <c r="H312">
        <v>5</v>
      </c>
      <c r="I312" s="9" t="s">
        <v>3862</v>
      </c>
    </row>
    <row r="313" spans="1:9" x14ac:dyDescent="0.2">
      <c r="A313">
        <v>10993021</v>
      </c>
      <c r="B313" s="6">
        <v>46087</v>
      </c>
      <c r="C313" t="s">
        <v>279</v>
      </c>
      <c r="D313" t="s">
        <v>425</v>
      </c>
      <c r="E313">
        <v>98019</v>
      </c>
      <c r="F313" t="s">
        <v>1499</v>
      </c>
      <c r="G313" t="s">
        <v>1500</v>
      </c>
      <c r="H313">
        <v>5</v>
      </c>
      <c r="I313" s="9" t="s">
        <v>3862</v>
      </c>
    </row>
    <row r="314" spans="1:9" x14ac:dyDescent="0.2">
      <c r="A314">
        <v>10993085</v>
      </c>
      <c r="B314" s="6">
        <v>46087</v>
      </c>
      <c r="C314" t="s">
        <v>279</v>
      </c>
      <c r="D314" t="s">
        <v>425</v>
      </c>
      <c r="E314">
        <v>95079</v>
      </c>
      <c r="F314" t="s">
        <v>1501</v>
      </c>
      <c r="G314" t="s">
        <v>1502</v>
      </c>
      <c r="H314">
        <v>5</v>
      </c>
      <c r="I314" s="9" t="s">
        <v>3862</v>
      </c>
    </row>
    <row r="315" spans="1:9" x14ac:dyDescent="0.2">
      <c r="A315">
        <v>10993232</v>
      </c>
      <c r="B315" s="6">
        <v>46087</v>
      </c>
      <c r="C315" t="s">
        <v>133</v>
      </c>
      <c r="D315" t="s">
        <v>432</v>
      </c>
      <c r="E315">
        <v>98382</v>
      </c>
      <c r="F315" t="s">
        <v>1503</v>
      </c>
      <c r="G315" t="s">
        <v>1504</v>
      </c>
      <c r="H315">
        <v>5</v>
      </c>
      <c r="I315" s="9" t="s">
        <v>3862</v>
      </c>
    </row>
    <row r="316" spans="1:9" x14ac:dyDescent="0.2">
      <c r="A316">
        <v>10993290</v>
      </c>
      <c r="B316" s="6">
        <v>46087</v>
      </c>
      <c r="C316" t="s">
        <v>318</v>
      </c>
      <c r="D316" t="s">
        <v>434</v>
      </c>
      <c r="E316">
        <v>94698</v>
      </c>
      <c r="F316" t="s">
        <v>1505</v>
      </c>
      <c r="G316" t="s">
        <v>1506</v>
      </c>
      <c r="H316">
        <v>5</v>
      </c>
      <c r="I316" s="9" t="s">
        <v>3862</v>
      </c>
    </row>
    <row r="317" spans="1:9" x14ac:dyDescent="0.2">
      <c r="A317">
        <v>10993310</v>
      </c>
      <c r="B317" s="6">
        <v>46087</v>
      </c>
      <c r="C317" t="s">
        <v>121</v>
      </c>
      <c r="D317" t="s">
        <v>436</v>
      </c>
      <c r="E317">
        <v>99178</v>
      </c>
      <c r="F317" t="s">
        <v>819</v>
      </c>
      <c r="G317" t="s">
        <v>1507</v>
      </c>
      <c r="H317">
        <v>5</v>
      </c>
      <c r="I317" s="9" t="s">
        <v>3862</v>
      </c>
    </row>
    <row r="318" spans="1:9" x14ac:dyDescent="0.2">
      <c r="A318">
        <v>10993312</v>
      </c>
      <c r="B318" s="6">
        <v>46087</v>
      </c>
      <c r="C318" t="s">
        <v>318</v>
      </c>
      <c r="D318" t="s">
        <v>434</v>
      </c>
      <c r="E318">
        <v>86252</v>
      </c>
      <c r="F318" t="s">
        <v>1508</v>
      </c>
      <c r="G318" t="s">
        <v>1509</v>
      </c>
      <c r="H318">
        <v>5</v>
      </c>
      <c r="I318" s="9" t="s">
        <v>3862</v>
      </c>
    </row>
    <row r="319" spans="1:9" x14ac:dyDescent="0.2">
      <c r="A319">
        <v>10993315</v>
      </c>
      <c r="B319" s="6">
        <v>46087</v>
      </c>
      <c r="C319" t="s">
        <v>121</v>
      </c>
      <c r="D319" t="s">
        <v>436</v>
      </c>
      <c r="E319">
        <v>99317</v>
      </c>
      <c r="F319" t="s">
        <v>1510</v>
      </c>
      <c r="G319" t="s">
        <v>1511</v>
      </c>
      <c r="H319">
        <v>5</v>
      </c>
      <c r="I319" s="9" t="s">
        <v>3862</v>
      </c>
    </row>
    <row r="320" spans="1:9" x14ac:dyDescent="0.2">
      <c r="A320">
        <v>10993335</v>
      </c>
      <c r="B320" s="6">
        <v>46087</v>
      </c>
      <c r="C320" t="s">
        <v>346</v>
      </c>
      <c r="D320" t="s">
        <v>425</v>
      </c>
      <c r="E320">
        <v>77727</v>
      </c>
      <c r="F320" t="s">
        <v>1512</v>
      </c>
      <c r="G320" t="s">
        <v>1513</v>
      </c>
      <c r="H320">
        <v>5</v>
      </c>
      <c r="I320" s="9" t="s">
        <v>3862</v>
      </c>
    </row>
    <row r="321" spans="1:9" x14ac:dyDescent="0.2">
      <c r="A321">
        <v>10993549</v>
      </c>
      <c r="B321" s="6">
        <v>46088</v>
      </c>
      <c r="C321" t="s">
        <v>258</v>
      </c>
      <c r="D321" t="s">
        <v>434</v>
      </c>
      <c r="E321">
        <v>90393</v>
      </c>
      <c r="F321" t="s">
        <v>1514</v>
      </c>
      <c r="G321" t="s">
        <v>1515</v>
      </c>
      <c r="H321">
        <v>5</v>
      </c>
      <c r="I321" s="9" t="s">
        <v>3862</v>
      </c>
    </row>
    <row r="322" spans="1:9" x14ac:dyDescent="0.2">
      <c r="A322">
        <v>10993716</v>
      </c>
      <c r="B322" s="6">
        <v>46088</v>
      </c>
      <c r="C322" t="s">
        <v>318</v>
      </c>
      <c r="D322" t="s">
        <v>434</v>
      </c>
      <c r="E322">
        <v>93803</v>
      </c>
      <c r="F322" t="s">
        <v>1516</v>
      </c>
      <c r="G322" t="s">
        <v>1517</v>
      </c>
      <c r="H322">
        <v>5</v>
      </c>
      <c r="I322" s="9" t="s">
        <v>3862</v>
      </c>
    </row>
    <row r="323" spans="1:9" x14ac:dyDescent="0.2">
      <c r="A323">
        <v>10993744</v>
      </c>
      <c r="B323" s="6">
        <v>46088</v>
      </c>
      <c r="C323" t="s">
        <v>159</v>
      </c>
      <c r="D323" t="s">
        <v>432</v>
      </c>
      <c r="E323">
        <v>92239</v>
      </c>
      <c r="F323" t="s">
        <v>522</v>
      </c>
      <c r="G323" t="s">
        <v>1518</v>
      </c>
      <c r="H323">
        <v>5</v>
      </c>
      <c r="I323" s="9" t="s">
        <v>3862</v>
      </c>
    </row>
    <row r="324" spans="1:9" x14ac:dyDescent="0.2">
      <c r="A324">
        <v>10993753</v>
      </c>
      <c r="B324" s="6">
        <v>46088</v>
      </c>
      <c r="C324" t="s">
        <v>159</v>
      </c>
      <c r="D324" t="s">
        <v>432</v>
      </c>
      <c r="E324">
        <v>92083</v>
      </c>
      <c r="F324" t="s">
        <v>553</v>
      </c>
      <c r="G324" t="s">
        <v>1519</v>
      </c>
      <c r="H324">
        <v>5</v>
      </c>
      <c r="I324" s="9" t="s">
        <v>3862</v>
      </c>
    </row>
    <row r="325" spans="1:9" x14ac:dyDescent="0.2">
      <c r="A325">
        <v>10993765</v>
      </c>
      <c r="B325" s="6">
        <v>46088</v>
      </c>
      <c r="C325" t="s">
        <v>159</v>
      </c>
      <c r="D325" t="s">
        <v>432</v>
      </c>
      <c r="E325">
        <v>100467</v>
      </c>
      <c r="F325" t="s">
        <v>1520</v>
      </c>
      <c r="G325" t="s">
        <v>1521</v>
      </c>
      <c r="H325">
        <v>5</v>
      </c>
      <c r="I325" s="9" t="s">
        <v>3862</v>
      </c>
    </row>
    <row r="326" spans="1:9" x14ac:dyDescent="0.2">
      <c r="A326">
        <v>10993791</v>
      </c>
      <c r="B326" s="6">
        <v>46088</v>
      </c>
      <c r="C326" t="s">
        <v>159</v>
      </c>
      <c r="D326" t="s">
        <v>432</v>
      </c>
      <c r="E326">
        <v>100788</v>
      </c>
      <c r="F326" t="s">
        <v>1522</v>
      </c>
      <c r="G326" t="s">
        <v>1523</v>
      </c>
      <c r="H326">
        <v>5</v>
      </c>
      <c r="I326" s="9" t="s">
        <v>3862</v>
      </c>
    </row>
    <row r="327" spans="1:9" x14ac:dyDescent="0.2">
      <c r="A327">
        <v>10993841</v>
      </c>
      <c r="B327" s="6">
        <v>46088</v>
      </c>
      <c r="C327" t="s">
        <v>159</v>
      </c>
      <c r="D327" t="s">
        <v>432</v>
      </c>
      <c r="E327">
        <v>74090</v>
      </c>
      <c r="F327" t="s">
        <v>523</v>
      </c>
      <c r="G327" t="s">
        <v>1524</v>
      </c>
      <c r="H327">
        <v>5</v>
      </c>
      <c r="I327" s="9" t="s">
        <v>3862</v>
      </c>
    </row>
    <row r="328" spans="1:9" x14ac:dyDescent="0.2">
      <c r="A328">
        <v>10993876</v>
      </c>
      <c r="B328" s="6">
        <v>46088</v>
      </c>
      <c r="C328" t="s">
        <v>222</v>
      </c>
      <c r="D328" t="s">
        <v>425</v>
      </c>
      <c r="E328">
        <v>97593</v>
      </c>
      <c r="F328" t="s">
        <v>1525</v>
      </c>
      <c r="G328" t="s">
        <v>1526</v>
      </c>
      <c r="H328">
        <v>5</v>
      </c>
      <c r="I328" s="9" t="s">
        <v>3862</v>
      </c>
    </row>
    <row r="329" spans="1:9" x14ac:dyDescent="0.2">
      <c r="A329">
        <v>10993962</v>
      </c>
      <c r="B329" s="6">
        <v>46088</v>
      </c>
      <c r="C329" t="s">
        <v>254</v>
      </c>
      <c r="D329" t="s">
        <v>436</v>
      </c>
      <c r="E329">
        <v>89095</v>
      </c>
      <c r="F329" t="s">
        <v>1527</v>
      </c>
      <c r="G329" t="s">
        <v>1528</v>
      </c>
      <c r="H329">
        <v>5</v>
      </c>
      <c r="I329" s="9" t="s">
        <v>3862</v>
      </c>
    </row>
    <row r="330" spans="1:9" x14ac:dyDescent="0.2">
      <c r="A330">
        <v>10993987</v>
      </c>
      <c r="B330" s="6">
        <v>46088</v>
      </c>
      <c r="C330" t="s">
        <v>254</v>
      </c>
      <c r="D330" t="s">
        <v>436</v>
      </c>
      <c r="E330">
        <v>79829</v>
      </c>
      <c r="F330" t="s">
        <v>1529</v>
      </c>
      <c r="G330" t="s">
        <v>1530</v>
      </c>
      <c r="H330">
        <v>5</v>
      </c>
      <c r="I330" s="9" t="s">
        <v>3862</v>
      </c>
    </row>
    <row r="331" spans="1:9" x14ac:dyDescent="0.2">
      <c r="A331">
        <v>10994006</v>
      </c>
      <c r="B331" s="6">
        <v>46088</v>
      </c>
      <c r="C331" t="s">
        <v>389</v>
      </c>
      <c r="D331" t="s">
        <v>451</v>
      </c>
      <c r="E331">
        <v>80258</v>
      </c>
      <c r="F331" t="s">
        <v>1531</v>
      </c>
      <c r="G331" t="s">
        <v>1532</v>
      </c>
      <c r="H331">
        <v>5</v>
      </c>
      <c r="I331" s="9" t="s">
        <v>3862</v>
      </c>
    </row>
    <row r="332" spans="1:9" x14ac:dyDescent="0.2">
      <c r="A332">
        <v>10994121</v>
      </c>
      <c r="B332" s="6">
        <v>46088</v>
      </c>
      <c r="C332" t="s">
        <v>104</v>
      </c>
      <c r="D332" t="s">
        <v>436</v>
      </c>
      <c r="E332">
        <v>87298</v>
      </c>
      <c r="F332" t="s">
        <v>622</v>
      </c>
      <c r="G332" t="s">
        <v>1533</v>
      </c>
      <c r="H332">
        <v>5</v>
      </c>
      <c r="I332" s="9" t="s">
        <v>3862</v>
      </c>
    </row>
    <row r="333" spans="1:9" x14ac:dyDescent="0.2">
      <c r="A333">
        <v>10994144</v>
      </c>
      <c r="B333" s="6">
        <v>46088</v>
      </c>
      <c r="C333" t="s">
        <v>215</v>
      </c>
      <c r="D333" t="s">
        <v>434</v>
      </c>
      <c r="E333">
        <v>93123</v>
      </c>
      <c r="F333" t="s">
        <v>1534</v>
      </c>
      <c r="G333" t="s">
        <v>1535</v>
      </c>
      <c r="H333">
        <v>5</v>
      </c>
      <c r="I333" s="9" t="s">
        <v>3862</v>
      </c>
    </row>
    <row r="334" spans="1:9" x14ac:dyDescent="0.2">
      <c r="A334">
        <v>10994191</v>
      </c>
      <c r="B334" s="6">
        <v>46088</v>
      </c>
      <c r="C334" t="s">
        <v>220</v>
      </c>
      <c r="D334" t="s">
        <v>434</v>
      </c>
      <c r="E334">
        <v>92344</v>
      </c>
      <c r="F334" t="s">
        <v>1536</v>
      </c>
      <c r="G334" t="s">
        <v>1537</v>
      </c>
      <c r="H334">
        <v>5</v>
      </c>
      <c r="I334" s="9" t="s">
        <v>3862</v>
      </c>
    </row>
    <row r="335" spans="1:9" x14ac:dyDescent="0.2">
      <c r="A335">
        <v>10994246</v>
      </c>
      <c r="B335" s="6">
        <v>46088</v>
      </c>
      <c r="C335" t="s">
        <v>312</v>
      </c>
      <c r="D335" t="s">
        <v>451</v>
      </c>
      <c r="E335">
        <v>101349</v>
      </c>
      <c r="F335" t="s">
        <v>1538</v>
      </c>
      <c r="G335" t="s">
        <v>1539</v>
      </c>
      <c r="H335">
        <v>5</v>
      </c>
      <c r="I335" s="9" t="s">
        <v>3862</v>
      </c>
    </row>
    <row r="336" spans="1:9" x14ac:dyDescent="0.2">
      <c r="A336">
        <v>10994253</v>
      </c>
      <c r="B336" s="6">
        <v>46088</v>
      </c>
      <c r="C336" t="s">
        <v>121</v>
      </c>
      <c r="D336" t="s">
        <v>436</v>
      </c>
      <c r="E336">
        <v>99780</v>
      </c>
      <c r="F336" t="s">
        <v>1540</v>
      </c>
      <c r="G336" t="s">
        <v>1541</v>
      </c>
      <c r="H336">
        <v>5</v>
      </c>
      <c r="I336" s="9" t="s">
        <v>3862</v>
      </c>
    </row>
    <row r="337" spans="1:9" x14ac:dyDescent="0.2">
      <c r="A337">
        <v>10994269</v>
      </c>
      <c r="B337" s="6">
        <v>46088</v>
      </c>
      <c r="C337" t="s">
        <v>144</v>
      </c>
      <c r="D337" t="s">
        <v>434</v>
      </c>
      <c r="E337">
        <v>101064</v>
      </c>
      <c r="F337" t="s">
        <v>1542</v>
      </c>
      <c r="G337" t="s">
        <v>1543</v>
      </c>
      <c r="H337">
        <v>5</v>
      </c>
      <c r="I337" s="9" t="s">
        <v>3862</v>
      </c>
    </row>
    <row r="338" spans="1:9" x14ac:dyDescent="0.2">
      <c r="A338">
        <v>10994320</v>
      </c>
      <c r="B338" s="6">
        <v>46088</v>
      </c>
      <c r="C338" t="s">
        <v>312</v>
      </c>
      <c r="D338" t="s">
        <v>451</v>
      </c>
      <c r="E338">
        <v>95487</v>
      </c>
      <c r="F338" t="s">
        <v>1544</v>
      </c>
      <c r="G338" t="s">
        <v>1545</v>
      </c>
      <c r="H338">
        <v>5</v>
      </c>
      <c r="I338" s="9" t="s">
        <v>3862</v>
      </c>
    </row>
    <row r="339" spans="1:9" x14ac:dyDescent="0.2">
      <c r="A339">
        <v>10994335</v>
      </c>
      <c r="B339" s="6">
        <v>46088</v>
      </c>
      <c r="C339" t="s">
        <v>121</v>
      </c>
      <c r="D339" t="s">
        <v>436</v>
      </c>
      <c r="E339">
        <v>100925</v>
      </c>
      <c r="F339" t="s">
        <v>1546</v>
      </c>
      <c r="G339" t="s">
        <v>1547</v>
      </c>
      <c r="H339">
        <v>5</v>
      </c>
      <c r="I339" s="9" t="s">
        <v>3862</v>
      </c>
    </row>
    <row r="340" spans="1:9" x14ac:dyDescent="0.2">
      <c r="A340">
        <v>10994345</v>
      </c>
      <c r="B340" s="6">
        <v>46088</v>
      </c>
      <c r="C340" t="s">
        <v>177</v>
      </c>
      <c r="D340" t="s">
        <v>451</v>
      </c>
      <c r="E340">
        <v>97878</v>
      </c>
      <c r="F340" t="s">
        <v>1548</v>
      </c>
      <c r="G340" t="s">
        <v>1549</v>
      </c>
      <c r="H340">
        <v>5</v>
      </c>
      <c r="I340" s="9" t="s">
        <v>3862</v>
      </c>
    </row>
    <row r="341" spans="1:9" x14ac:dyDescent="0.2">
      <c r="A341">
        <v>10994372</v>
      </c>
      <c r="B341" s="6">
        <v>46088</v>
      </c>
      <c r="C341" t="s">
        <v>121</v>
      </c>
      <c r="D341" t="s">
        <v>436</v>
      </c>
      <c r="E341">
        <v>99594</v>
      </c>
      <c r="F341" t="s">
        <v>1550</v>
      </c>
      <c r="G341" t="s">
        <v>1551</v>
      </c>
      <c r="H341">
        <v>5</v>
      </c>
      <c r="I341" s="9" t="s">
        <v>3862</v>
      </c>
    </row>
    <row r="342" spans="1:9" x14ac:dyDescent="0.2">
      <c r="A342">
        <v>10994385</v>
      </c>
      <c r="B342" s="6">
        <v>46088</v>
      </c>
      <c r="C342" t="s">
        <v>319</v>
      </c>
      <c r="D342" t="s">
        <v>436</v>
      </c>
      <c r="E342">
        <v>97512</v>
      </c>
      <c r="F342" t="s">
        <v>630</v>
      </c>
      <c r="G342" t="s">
        <v>1552</v>
      </c>
      <c r="H342">
        <v>5</v>
      </c>
      <c r="I342" s="9" t="s">
        <v>3862</v>
      </c>
    </row>
    <row r="343" spans="1:9" x14ac:dyDescent="0.2">
      <c r="A343">
        <v>10994431</v>
      </c>
      <c r="B343" s="6">
        <v>46088</v>
      </c>
      <c r="C343" t="s">
        <v>397</v>
      </c>
      <c r="D343" t="s">
        <v>425</v>
      </c>
      <c r="E343">
        <v>93471</v>
      </c>
      <c r="F343" t="s">
        <v>1553</v>
      </c>
      <c r="G343" t="s">
        <v>1554</v>
      </c>
      <c r="H343">
        <v>5</v>
      </c>
      <c r="I343" s="9" t="s">
        <v>3862</v>
      </c>
    </row>
    <row r="344" spans="1:9" x14ac:dyDescent="0.2">
      <c r="A344">
        <v>10994485</v>
      </c>
      <c r="B344" s="6">
        <v>46088</v>
      </c>
      <c r="C344" t="s">
        <v>397</v>
      </c>
      <c r="D344" t="s">
        <v>425</v>
      </c>
      <c r="E344">
        <v>84970</v>
      </c>
      <c r="F344" t="s">
        <v>443</v>
      </c>
      <c r="G344" t="s">
        <v>1555</v>
      </c>
      <c r="H344">
        <v>5</v>
      </c>
      <c r="I344" s="9" t="s">
        <v>3862</v>
      </c>
    </row>
    <row r="345" spans="1:9" x14ac:dyDescent="0.2">
      <c r="A345">
        <v>10994555</v>
      </c>
      <c r="B345" s="6">
        <v>46088</v>
      </c>
      <c r="C345" t="s">
        <v>174</v>
      </c>
      <c r="D345" t="s">
        <v>425</v>
      </c>
      <c r="E345">
        <v>94361</v>
      </c>
      <c r="F345" t="s">
        <v>1556</v>
      </c>
      <c r="G345" t="s">
        <v>1557</v>
      </c>
      <c r="H345">
        <v>5</v>
      </c>
      <c r="I345" s="9" t="s">
        <v>3862</v>
      </c>
    </row>
    <row r="346" spans="1:9" x14ac:dyDescent="0.2">
      <c r="A346">
        <v>10994565</v>
      </c>
      <c r="B346" s="6">
        <v>46088</v>
      </c>
      <c r="C346" t="s">
        <v>319</v>
      </c>
      <c r="D346" t="s">
        <v>436</v>
      </c>
      <c r="E346">
        <v>94237</v>
      </c>
      <c r="F346" t="s">
        <v>637</v>
      </c>
      <c r="G346" t="s">
        <v>1558</v>
      </c>
      <c r="H346">
        <v>5</v>
      </c>
      <c r="I346" s="9" t="s">
        <v>3862</v>
      </c>
    </row>
    <row r="347" spans="1:9" x14ac:dyDescent="0.2">
      <c r="A347">
        <v>10994571</v>
      </c>
      <c r="B347" s="6">
        <v>46088</v>
      </c>
      <c r="C347" t="s">
        <v>298</v>
      </c>
      <c r="D347" t="s">
        <v>425</v>
      </c>
      <c r="E347">
        <v>101494</v>
      </c>
      <c r="F347" t="s">
        <v>1559</v>
      </c>
      <c r="G347" t="s">
        <v>1560</v>
      </c>
      <c r="H347">
        <v>5</v>
      </c>
      <c r="I347" s="9" t="s">
        <v>3862</v>
      </c>
    </row>
    <row r="348" spans="1:9" x14ac:dyDescent="0.2">
      <c r="A348">
        <v>10994588</v>
      </c>
      <c r="B348" s="6">
        <v>46088</v>
      </c>
      <c r="C348" t="s">
        <v>319</v>
      </c>
      <c r="D348" t="s">
        <v>436</v>
      </c>
      <c r="E348">
        <v>93614</v>
      </c>
      <c r="F348" t="s">
        <v>632</v>
      </c>
      <c r="G348" t="s">
        <v>1561</v>
      </c>
      <c r="H348">
        <v>5</v>
      </c>
      <c r="I348" s="9" t="s">
        <v>3862</v>
      </c>
    </row>
    <row r="349" spans="1:9" x14ac:dyDescent="0.2">
      <c r="A349">
        <v>10994596</v>
      </c>
      <c r="B349" s="6">
        <v>46088</v>
      </c>
      <c r="C349" t="s">
        <v>298</v>
      </c>
      <c r="D349" t="s">
        <v>425</v>
      </c>
      <c r="E349">
        <v>94274</v>
      </c>
      <c r="F349" t="s">
        <v>1562</v>
      </c>
      <c r="G349" t="s">
        <v>1563</v>
      </c>
      <c r="H349">
        <v>5</v>
      </c>
      <c r="I349" s="9" t="s">
        <v>3862</v>
      </c>
    </row>
    <row r="350" spans="1:9" x14ac:dyDescent="0.2">
      <c r="A350">
        <v>10994603</v>
      </c>
      <c r="B350" s="6">
        <v>46088</v>
      </c>
      <c r="C350" t="s">
        <v>319</v>
      </c>
      <c r="D350" t="s">
        <v>436</v>
      </c>
      <c r="E350">
        <v>91292</v>
      </c>
      <c r="F350" t="s">
        <v>640</v>
      </c>
      <c r="G350" t="s">
        <v>1564</v>
      </c>
      <c r="H350">
        <v>5</v>
      </c>
      <c r="I350" s="9" t="s">
        <v>3862</v>
      </c>
    </row>
    <row r="351" spans="1:9" x14ac:dyDescent="0.2">
      <c r="A351">
        <v>10994790</v>
      </c>
      <c r="B351" s="6">
        <v>46088</v>
      </c>
      <c r="C351" t="s">
        <v>378</v>
      </c>
      <c r="D351" t="s">
        <v>425</v>
      </c>
      <c r="E351">
        <v>98937</v>
      </c>
      <c r="F351" t="s">
        <v>1565</v>
      </c>
      <c r="G351" t="s">
        <v>1566</v>
      </c>
      <c r="H351">
        <v>5</v>
      </c>
      <c r="I351" s="9" t="s">
        <v>3862</v>
      </c>
    </row>
    <row r="352" spans="1:9" x14ac:dyDescent="0.2">
      <c r="A352">
        <v>10994812</v>
      </c>
      <c r="B352" s="6">
        <v>46088</v>
      </c>
      <c r="C352" t="s">
        <v>280</v>
      </c>
      <c r="D352" t="s">
        <v>451</v>
      </c>
      <c r="E352">
        <v>97642</v>
      </c>
      <c r="F352" t="s">
        <v>562</v>
      </c>
      <c r="G352" t="s">
        <v>1567</v>
      </c>
      <c r="H352">
        <v>5</v>
      </c>
      <c r="I352" s="9" t="s">
        <v>3862</v>
      </c>
    </row>
    <row r="353" spans="1:9" x14ac:dyDescent="0.2">
      <c r="A353">
        <v>10994822</v>
      </c>
      <c r="B353" s="6">
        <v>46088</v>
      </c>
      <c r="C353" t="s">
        <v>280</v>
      </c>
      <c r="D353" t="s">
        <v>451</v>
      </c>
      <c r="E353">
        <v>89953</v>
      </c>
      <c r="F353" t="s">
        <v>578</v>
      </c>
      <c r="G353" t="s">
        <v>1568</v>
      </c>
      <c r="H353">
        <v>5</v>
      </c>
      <c r="I353" s="9" t="s">
        <v>3862</v>
      </c>
    </row>
    <row r="354" spans="1:9" x14ac:dyDescent="0.2">
      <c r="A354">
        <v>10994834</v>
      </c>
      <c r="B354" s="6">
        <v>46088</v>
      </c>
      <c r="C354" t="s">
        <v>215</v>
      </c>
      <c r="D354" t="s">
        <v>434</v>
      </c>
      <c r="E354">
        <v>93702</v>
      </c>
      <c r="F354" t="s">
        <v>1569</v>
      </c>
      <c r="G354" t="s">
        <v>1570</v>
      </c>
      <c r="H354">
        <v>5</v>
      </c>
      <c r="I354" s="9" t="s">
        <v>3862</v>
      </c>
    </row>
    <row r="355" spans="1:9" x14ac:dyDescent="0.2">
      <c r="A355">
        <v>10994835</v>
      </c>
      <c r="B355" s="6">
        <v>46088</v>
      </c>
      <c r="C355" t="s">
        <v>280</v>
      </c>
      <c r="D355" t="s">
        <v>451</v>
      </c>
      <c r="E355">
        <v>86232</v>
      </c>
      <c r="F355" t="s">
        <v>641</v>
      </c>
      <c r="G355" t="s">
        <v>1571</v>
      </c>
      <c r="H355">
        <v>5</v>
      </c>
      <c r="I355" s="9" t="s">
        <v>3862</v>
      </c>
    </row>
    <row r="356" spans="1:9" x14ac:dyDescent="0.2">
      <c r="A356">
        <v>10994846</v>
      </c>
      <c r="B356" s="6">
        <v>46088</v>
      </c>
      <c r="C356" t="s">
        <v>280</v>
      </c>
      <c r="D356" t="s">
        <v>451</v>
      </c>
      <c r="E356">
        <v>97540</v>
      </c>
      <c r="F356" t="s">
        <v>642</v>
      </c>
      <c r="G356" t="s">
        <v>1572</v>
      </c>
      <c r="H356">
        <v>5</v>
      </c>
      <c r="I356" s="9" t="s">
        <v>3862</v>
      </c>
    </row>
    <row r="357" spans="1:9" x14ac:dyDescent="0.2">
      <c r="A357">
        <v>10994849</v>
      </c>
      <c r="B357" s="6">
        <v>46088</v>
      </c>
      <c r="C357" t="s">
        <v>30</v>
      </c>
      <c r="D357" t="s">
        <v>434</v>
      </c>
      <c r="E357">
        <v>77554</v>
      </c>
      <c r="F357" t="s">
        <v>1573</v>
      </c>
      <c r="G357" t="s">
        <v>1574</v>
      </c>
      <c r="H357">
        <v>5</v>
      </c>
      <c r="I357" s="9" t="s">
        <v>3862</v>
      </c>
    </row>
    <row r="358" spans="1:9" x14ac:dyDescent="0.2">
      <c r="A358">
        <v>10994911</v>
      </c>
      <c r="B358" s="6">
        <v>46088</v>
      </c>
      <c r="C358" t="s">
        <v>397</v>
      </c>
      <c r="D358" t="s">
        <v>425</v>
      </c>
      <c r="E358">
        <v>80005</v>
      </c>
      <c r="F358" t="s">
        <v>445</v>
      </c>
      <c r="G358" t="s">
        <v>1575</v>
      </c>
      <c r="H358">
        <v>5</v>
      </c>
      <c r="I358" s="9" t="s">
        <v>3862</v>
      </c>
    </row>
    <row r="359" spans="1:9" x14ac:dyDescent="0.2">
      <c r="A359">
        <v>10994916</v>
      </c>
      <c r="B359" s="6">
        <v>46088</v>
      </c>
      <c r="C359" t="s">
        <v>410</v>
      </c>
      <c r="D359" t="s">
        <v>425</v>
      </c>
      <c r="E359">
        <v>98791</v>
      </c>
      <c r="F359" t="s">
        <v>1576</v>
      </c>
      <c r="G359" t="s">
        <v>1577</v>
      </c>
      <c r="H359">
        <v>5</v>
      </c>
      <c r="I359" s="9" t="s">
        <v>3862</v>
      </c>
    </row>
    <row r="360" spans="1:9" x14ac:dyDescent="0.2">
      <c r="A360">
        <v>10994953</v>
      </c>
      <c r="B360" s="6">
        <v>46088</v>
      </c>
      <c r="C360" t="s">
        <v>397</v>
      </c>
      <c r="D360" t="s">
        <v>425</v>
      </c>
      <c r="E360">
        <v>81763</v>
      </c>
      <c r="F360" t="s">
        <v>446</v>
      </c>
      <c r="G360" t="s">
        <v>1578</v>
      </c>
      <c r="H360">
        <v>5</v>
      </c>
      <c r="I360" s="9" t="s">
        <v>3862</v>
      </c>
    </row>
    <row r="361" spans="1:9" x14ac:dyDescent="0.2">
      <c r="A361">
        <v>10994980</v>
      </c>
      <c r="B361" s="6">
        <v>46088</v>
      </c>
      <c r="C361" t="s">
        <v>243</v>
      </c>
      <c r="D361" t="s">
        <v>436</v>
      </c>
      <c r="E361">
        <v>84476</v>
      </c>
      <c r="F361" t="s">
        <v>1579</v>
      </c>
      <c r="G361" t="s">
        <v>1580</v>
      </c>
      <c r="H361">
        <v>5</v>
      </c>
      <c r="I361" s="9" t="s">
        <v>3862</v>
      </c>
    </row>
    <row r="362" spans="1:9" x14ac:dyDescent="0.2">
      <c r="A362">
        <v>10994992</v>
      </c>
      <c r="B362" s="6">
        <v>46088</v>
      </c>
      <c r="C362" t="s">
        <v>91</v>
      </c>
      <c r="D362" t="s">
        <v>434</v>
      </c>
      <c r="E362">
        <v>91164</v>
      </c>
      <c r="F362" t="s">
        <v>1581</v>
      </c>
      <c r="G362" t="s">
        <v>1582</v>
      </c>
      <c r="H362">
        <v>5</v>
      </c>
      <c r="I362" s="9" t="s">
        <v>3862</v>
      </c>
    </row>
    <row r="363" spans="1:9" x14ac:dyDescent="0.2">
      <c r="A363">
        <v>10995060</v>
      </c>
      <c r="B363" s="6">
        <v>46088</v>
      </c>
      <c r="C363" t="s">
        <v>128</v>
      </c>
      <c r="D363" t="s">
        <v>434</v>
      </c>
      <c r="E363">
        <v>97855</v>
      </c>
      <c r="F363" t="s">
        <v>1583</v>
      </c>
      <c r="G363" t="s">
        <v>1584</v>
      </c>
      <c r="H363">
        <v>5</v>
      </c>
      <c r="I363" s="9" t="s">
        <v>3862</v>
      </c>
    </row>
    <row r="364" spans="1:9" x14ac:dyDescent="0.2">
      <c r="A364">
        <v>10995072</v>
      </c>
      <c r="B364" s="6">
        <v>46088</v>
      </c>
      <c r="C364" t="s">
        <v>156</v>
      </c>
      <c r="D364" t="s">
        <v>425</v>
      </c>
      <c r="E364">
        <v>99980</v>
      </c>
      <c r="F364" t="s">
        <v>1585</v>
      </c>
      <c r="G364" t="s">
        <v>1586</v>
      </c>
      <c r="H364">
        <v>5</v>
      </c>
      <c r="I364" s="9" t="s">
        <v>3862</v>
      </c>
    </row>
    <row r="365" spans="1:9" x14ac:dyDescent="0.2">
      <c r="A365">
        <v>10995088</v>
      </c>
      <c r="B365" s="6">
        <v>46088</v>
      </c>
      <c r="C365" t="s">
        <v>91</v>
      </c>
      <c r="D365" t="s">
        <v>434</v>
      </c>
      <c r="E365">
        <v>100972</v>
      </c>
      <c r="F365" t="s">
        <v>1587</v>
      </c>
      <c r="G365" t="s">
        <v>1588</v>
      </c>
      <c r="H365">
        <v>5</v>
      </c>
      <c r="I365" s="9" t="s">
        <v>3862</v>
      </c>
    </row>
    <row r="366" spans="1:9" x14ac:dyDescent="0.2">
      <c r="A366">
        <v>10995147</v>
      </c>
      <c r="B366" s="6">
        <v>46088</v>
      </c>
      <c r="C366" t="s">
        <v>156</v>
      </c>
      <c r="D366" t="s">
        <v>425</v>
      </c>
      <c r="E366">
        <v>99979</v>
      </c>
      <c r="F366" t="s">
        <v>1589</v>
      </c>
      <c r="G366" t="s">
        <v>1590</v>
      </c>
      <c r="H366">
        <v>5</v>
      </c>
      <c r="I366" s="9" t="s">
        <v>3862</v>
      </c>
    </row>
    <row r="367" spans="1:9" x14ac:dyDescent="0.2">
      <c r="A367">
        <v>10995156</v>
      </c>
      <c r="B367" s="6">
        <v>46088</v>
      </c>
      <c r="C367" t="s">
        <v>408</v>
      </c>
      <c r="D367" t="s">
        <v>434</v>
      </c>
      <c r="E367">
        <v>95502</v>
      </c>
      <c r="F367" t="s">
        <v>1591</v>
      </c>
      <c r="G367" t="s">
        <v>1592</v>
      </c>
      <c r="H367">
        <v>5</v>
      </c>
      <c r="I367" s="9" t="s">
        <v>3862</v>
      </c>
    </row>
    <row r="368" spans="1:9" x14ac:dyDescent="0.2">
      <c r="A368">
        <v>10995192</v>
      </c>
      <c r="B368" s="6">
        <v>46088</v>
      </c>
      <c r="C368" t="s">
        <v>279</v>
      </c>
      <c r="D368" t="s">
        <v>425</v>
      </c>
      <c r="E368">
        <v>98571</v>
      </c>
      <c r="F368" t="s">
        <v>1593</v>
      </c>
      <c r="G368" t="s">
        <v>1594</v>
      </c>
      <c r="H368">
        <v>5</v>
      </c>
      <c r="I368" s="9" t="s">
        <v>3862</v>
      </c>
    </row>
    <row r="369" spans="1:9" x14ac:dyDescent="0.2">
      <c r="A369">
        <v>10995271</v>
      </c>
      <c r="B369" s="6">
        <v>46088</v>
      </c>
      <c r="C369" t="s">
        <v>128</v>
      </c>
      <c r="D369" t="s">
        <v>434</v>
      </c>
      <c r="E369">
        <v>97435</v>
      </c>
      <c r="F369" t="s">
        <v>1595</v>
      </c>
      <c r="G369" t="s">
        <v>1596</v>
      </c>
      <c r="H369">
        <v>5</v>
      </c>
      <c r="I369" s="9" t="s">
        <v>3862</v>
      </c>
    </row>
    <row r="370" spans="1:9" x14ac:dyDescent="0.2">
      <c r="A370">
        <v>10995287</v>
      </c>
      <c r="B370" s="6">
        <v>46088</v>
      </c>
      <c r="C370" t="s">
        <v>368</v>
      </c>
      <c r="D370" t="s">
        <v>434</v>
      </c>
      <c r="E370">
        <v>98746</v>
      </c>
      <c r="F370" t="s">
        <v>1597</v>
      </c>
      <c r="G370" t="s">
        <v>1598</v>
      </c>
      <c r="H370">
        <v>5</v>
      </c>
      <c r="I370" s="9" t="s">
        <v>3862</v>
      </c>
    </row>
    <row r="371" spans="1:9" x14ac:dyDescent="0.2">
      <c r="A371">
        <v>10995296</v>
      </c>
      <c r="B371" s="6">
        <v>46088</v>
      </c>
      <c r="C371" t="s">
        <v>156</v>
      </c>
      <c r="D371" t="s">
        <v>425</v>
      </c>
      <c r="E371">
        <v>97969</v>
      </c>
      <c r="F371" t="s">
        <v>1599</v>
      </c>
      <c r="G371" t="s">
        <v>1600</v>
      </c>
      <c r="H371">
        <v>5</v>
      </c>
      <c r="I371" s="9" t="s">
        <v>3862</v>
      </c>
    </row>
    <row r="372" spans="1:9" x14ac:dyDescent="0.2">
      <c r="A372">
        <v>10995324</v>
      </c>
      <c r="B372" s="6">
        <v>46088</v>
      </c>
      <c r="C372" t="s">
        <v>288</v>
      </c>
      <c r="D372" t="s">
        <v>432</v>
      </c>
      <c r="E372">
        <v>100809</v>
      </c>
      <c r="F372" t="s">
        <v>1601</v>
      </c>
      <c r="G372" t="s">
        <v>1602</v>
      </c>
      <c r="H372">
        <v>5</v>
      </c>
      <c r="I372" s="9" t="s">
        <v>3862</v>
      </c>
    </row>
    <row r="373" spans="1:9" x14ac:dyDescent="0.2">
      <c r="A373">
        <v>10995357</v>
      </c>
      <c r="B373" s="6">
        <v>46088</v>
      </c>
      <c r="C373" t="s">
        <v>156</v>
      </c>
      <c r="D373" t="s">
        <v>425</v>
      </c>
      <c r="E373">
        <v>98738</v>
      </c>
      <c r="F373" t="s">
        <v>1603</v>
      </c>
      <c r="G373" t="s">
        <v>1604</v>
      </c>
      <c r="H373">
        <v>5</v>
      </c>
      <c r="I373" s="9" t="s">
        <v>3862</v>
      </c>
    </row>
    <row r="374" spans="1:9" x14ac:dyDescent="0.2">
      <c r="A374">
        <v>10995363</v>
      </c>
      <c r="B374" s="6">
        <v>46088</v>
      </c>
      <c r="C374" t="s">
        <v>288</v>
      </c>
      <c r="D374" t="s">
        <v>432</v>
      </c>
      <c r="E374">
        <v>94038</v>
      </c>
      <c r="F374" t="s">
        <v>1605</v>
      </c>
      <c r="G374" t="s">
        <v>1606</v>
      </c>
      <c r="H374">
        <v>5</v>
      </c>
      <c r="I374" s="9" t="s">
        <v>3862</v>
      </c>
    </row>
    <row r="375" spans="1:9" x14ac:dyDescent="0.2">
      <c r="A375">
        <v>10995387</v>
      </c>
      <c r="B375" s="6">
        <v>46088</v>
      </c>
      <c r="C375" t="s">
        <v>203</v>
      </c>
      <c r="D375" t="s">
        <v>434</v>
      </c>
      <c r="E375">
        <v>91433</v>
      </c>
      <c r="F375" t="s">
        <v>1607</v>
      </c>
      <c r="G375" t="s">
        <v>1608</v>
      </c>
      <c r="H375">
        <v>5</v>
      </c>
      <c r="I375" s="9" t="s">
        <v>3862</v>
      </c>
    </row>
    <row r="376" spans="1:9" x14ac:dyDescent="0.2">
      <c r="A376">
        <v>10995409</v>
      </c>
      <c r="B376" s="6">
        <v>46088</v>
      </c>
      <c r="C376" t="s">
        <v>288</v>
      </c>
      <c r="D376" t="s">
        <v>432</v>
      </c>
      <c r="E376">
        <v>94550</v>
      </c>
      <c r="F376" t="s">
        <v>1609</v>
      </c>
      <c r="G376" t="s">
        <v>1610</v>
      </c>
      <c r="H376">
        <v>5</v>
      </c>
      <c r="I376" s="9" t="s">
        <v>3862</v>
      </c>
    </row>
    <row r="377" spans="1:9" x14ac:dyDescent="0.2">
      <c r="A377">
        <v>10995436</v>
      </c>
      <c r="B377" s="6">
        <v>46088</v>
      </c>
      <c r="C377" t="s">
        <v>203</v>
      </c>
      <c r="D377" t="s">
        <v>434</v>
      </c>
      <c r="E377">
        <v>99796</v>
      </c>
      <c r="F377" t="s">
        <v>1611</v>
      </c>
      <c r="G377" t="s">
        <v>1612</v>
      </c>
      <c r="H377">
        <v>5</v>
      </c>
      <c r="I377" s="9" t="s">
        <v>3862</v>
      </c>
    </row>
    <row r="378" spans="1:9" x14ac:dyDescent="0.2">
      <c r="A378">
        <v>10995467</v>
      </c>
      <c r="B378" s="6">
        <v>46088</v>
      </c>
      <c r="C378" t="s">
        <v>346</v>
      </c>
      <c r="D378" t="s">
        <v>425</v>
      </c>
      <c r="E378">
        <v>100515</v>
      </c>
      <c r="F378" t="s">
        <v>1613</v>
      </c>
      <c r="G378" t="s">
        <v>1614</v>
      </c>
      <c r="H378">
        <v>5</v>
      </c>
      <c r="I378" s="9" t="s">
        <v>3862</v>
      </c>
    </row>
    <row r="379" spans="1:9" x14ac:dyDescent="0.2">
      <c r="A379">
        <v>10995551</v>
      </c>
      <c r="B379" s="6">
        <v>46088</v>
      </c>
      <c r="C379" t="s">
        <v>233</v>
      </c>
      <c r="D379" t="s">
        <v>451</v>
      </c>
      <c r="E379">
        <v>97715</v>
      </c>
      <c r="F379" t="s">
        <v>1615</v>
      </c>
      <c r="G379" t="s">
        <v>1616</v>
      </c>
      <c r="H379">
        <v>5</v>
      </c>
      <c r="I379" s="9" t="s">
        <v>3862</v>
      </c>
    </row>
    <row r="380" spans="1:9" x14ac:dyDescent="0.2">
      <c r="A380">
        <v>10995560</v>
      </c>
      <c r="B380" s="6">
        <v>46088</v>
      </c>
      <c r="C380" t="s">
        <v>317</v>
      </c>
      <c r="D380" t="s">
        <v>436</v>
      </c>
      <c r="E380">
        <v>101598</v>
      </c>
      <c r="F380" t="s">
        <v>1617</v>
      </c>
      <c r="G380" t="s">
        <v>1618</v>
      </c>
      <c r="H380">
        <v>5</v>
      </c>
      <c r="I380" s="9" t="s">
        <v>3862</v>
      </c>
    </row>
    <row r="381" spans="1:9" x14ac:dyDescent="0.2">
      <c r="A381">
        <v>10995563</v>
      </c>
      <c r="B381" s="6">
        <v>46088</v>
      </c>
      <c r="C381" t="s">
        <v>233</v>
      </c>
      <c r="D381" t="s">
        <v>451</v>
      </c>
      <c r="E381">
        <v>98582</v>
      </c>
      <c r="F381" t="s">
        <v>1619</v>
      </c>
      <c r="G381" t="s">
        <v>1620</v>
      </c>
      <c r="H381">
        <v>5</v>
      </c>
      <c r="I381" s="9" t="s">
        <v>3862</v>
      </c>
    </row>
    <row r="382" spans="1:9" x14ac:dyDescent="0.2">
      <c r="A382">
        <v>10995571</v>
      </c>
      <c r="B382" s="6">
        <v>46088</v>
      </c>
      <c r="C382" t="s">
        <v>317</v>
      </c>
      <c r="D382" t="s">
        <v>436</v>
      </c>
      <c r="E382">
        <v>73551</v>
      </c>
      <c r="F382" t="s">
        <v>1621</v>
      </c>
      <c r="G382" t="s">
        <v>1622</v>
      </c>
      <c r="H382">
        <v>5</v>
      </c>
      <c r="I382" s="9" t="s">
        <v>3862</v>
      </c>
    </row>
    <row r="383" spans="1:9" x14ac:dyDescent="0.2">
      <c r="A383">
        <v>10995583</v>
      </c>
      <c r="B383" s="6">
        <v>46088</v>
      </c>
      <c r="C383" t="s">
        <v>317</v>
      </c>
      <c r="D383" t="s">
        <v>436</v>
      </c>
      <c r="E383">
        <v>91065</v>
      </c>
      <c r="F383" t="s">
        <v>1623</v>
      </c>
      <c r="G383" t="s">
        <v>1624</v>
      </c>
      <c r="H383">
        <v>5</v>
      </c>
      <c r="I383" s="9" t="s">
        <v>3862</v>
      </c>
    </row>
    <row r="384" spans="1:9" x14ac:dyDescent="0.2">
      <c r="A384">
        <v>10995629</v>
      </c>
      <c r="B384" s="6">
        <v>46088</v>
      </c>
      <c r="C384" t="s">
        <v>368</v>
      </c>
      <c r="D384" t="s">
        <v>434</v>
      </c>
      <c r="E384">
        <v>98562</v>
      </c>
      <c r="F384" t="s">
        <v>1625</v>
      </c>
      <c r="G384" t="s">
        <v>1626</v>
      </c>
      <c r="H384">
        <v>5</v>
      </c>
      <c r="I384" s="9" t="s">
        <v>3862</v>
      </c>
    </row>
    <row r="385" spans="1:9" x14ac:dyDescent="0.2">
      <c r="A385">
        <v>10995664</v>
      </c>
      <c r="B385" s="6">
        <v>46088</v>
      </c>
      <c r="C385" t="s">
        <v>264</v>
      </c>
      <c r="D385" t="s">
        <v>432</v>
      </c>
      <c r="E385">
        <v>102126</v>
      </c>
      <c r="F385" t="s">
        <v>1627</v>
      </c>
      <c r="G385" t="s">
        <v>1628</v>
      </c>
      <c r="H385">
        <v>5</v>
      </c>
      <c r="I385" s="9" t="s">
        <v>3862</v>
      </c>
    </row>
    <row r="386" spans="1:9" x14ac:dyDescent="0.2">
      <c r="A386">
        <v>10995684</v>
      </c>
      <c r="B386" s="6">
        <v>46089</v>
      </c>
      <c r="C386" t="s">
        <v>368</v>
      </c>
      <c r="D386" t="s">
        <v>434</v>
      </c>
      <c r="E386">
        <v>98561</v>
      </c>
      <c r="F386" t="s">
        <v>1629</v>
      </c>
      <c r="G386" t="s">
        <v>1630</v>
      </c>
      <c r="H386">
        <v>5</v>
      </c>
      <c r="I386" s="9" t="s">
        <v>3862</v>
      </c>
    </row>
    <row r="387" spans="1:9" x14ac:dyDescent="0.2">
      <c r="A387">
        <v>10995777</v>
      </c>
      <c r="B387" s="6">
        <v>46089</v>
      </c>
      <c r="C387" t="s">
        <v>217</v>
      </c>
      <c r="D387" t="s">
        <v>436</v>
      </c>
      <c r="E387">
        <v>96940</v>
      </c>
      <c r="F387" t="s">
        <v>1631</v>
      </c>
      <c r="G387" t="s">
        <v>1632</v>
      </c>
      <c r="H387">
        <v>5</v>
      </c>
      <c r="I387" s="9" t="s">
        <v>3862</v>
      </c>
    </row>
    <row r="388" spans="1:9" x14ac:dyDescent="0.2">
      <c r="A388">
        <v>10996048</v>
      </c>
      <c r="B388" s="6">
        <v>46089</v>
      </c>
      <c r="C388" t="s">
        <v>149</v>
      </c>
      <c r="D388" t="s">
        <v>451</v>
      </c>
      <c r="E388">
        <v>89565</v>
      </c>
      <c r="F388" t="s">
        <v>777</v>
      </c>
      <c r="G388" t="s">
        <v>1633</v>
      </c>
      <c r="H388">
        <v>5</v>
      </c>
      <c r="I388" s="9" t="s">
        <v>3862</v>
      </c>
    </row>
    <row r="389" spans="1:9" x14ac:dyDescent="0.2">
      <c r="A389">
        <v>10996053</v>
      </c>
      <c r="B389" s="6">
        <v>46089</v>
      </c>
      <c r="C389" t="s">
        <v>248</v>
      </c>
      <c r="D389" t="s">
        <v>434</v>
      </c>
      <c r="E389">
        <v>95116</v>
      </c>
      <c r="F389" t="s">
        <v>655</v>
      </c>
      <c r="G389" t="s">
        <v>1634</v>
      </c>
      <c r="H389">
        <v>5</v>
      </c>
      <c r="I389" s="9" t="s">
        <v>3862</v>
      </c>
    </row>
    <row r="390" spans="1:9" x14ac:dyDescent="0.2">
      <c r="A390">
        <v>10996074</v>
      </c>
      <c r="B390" s="6">
        <v>46089</v>
      </c>
      <c r="C390" t="s">
        <v>342</v>
      </c>
      <c r="D390" t="s">
        <v>425</v>
      </c>
      <c r="E390">
        <v>78671</v>
      </c>
      <c r="F390" t="s">
        <v>1635</v>
      </c>
      <c r="G390" t="s">
        <v>1636</v>
      </c>
      <c r="H390">
        <v>5</v>
      </c>
      <c r="I390" s="9" t="s">
        <v>3862</v>
      </c>
    </row>
    <row r="391" spans="1:9" x14ac:dyDescent="0.2">
      <c r="A391">
        <v>10996079</v>
      </c>
      <c r="B391" s="6">
        <v>46089</v>
      </c>
      <c r="C391" t="s">
        <v>364</v>
      </c>
      <c r="D391" t="s">
        <v>451</v>
      </c>
      <c r="E391">
        <v>77709</v>
      </c>
      <c r="F391" t="s">
        <v>534</v>
      </c>
      <c r="G391" t="s">
        <v>1637</v>
      </c>
      <c r="H391">
        <v>5</v>
      </c>
      <c r="I391" s="9" t="s">
        <v>3862</v>
      </c>
    </row>
    <row r="392" spans="1:9" x14ac:dyDescent="0.2">
      <c r="A392">
        <v>10996094</v>
      </c>
      <c r="B392" s="6">
        <v>46089</v>
      </c>
      <c r="C392" t="s">
        <v>33</v>
      </c>
      <c r="D392" t="s">
        <v>432</v>
      </c>
      <c r="E392">
        <v>97885</v>
      </c>
      <c r="F392" t="s">
        <v>668</v>
      </c>
      <c r="G392" t="s">
        <v>1638</v>
      </c>
      <c r="H392">
        <v>5</v>
      </c>
      <c r="I392" s="9" t="s">
        <v>3862</v>
      </c>
    </row>
    <row r="393" spans="1:9" x14ac:dyDescent="0.2">
      <c r="A393">
        <v>10996104</v>
      </c>
      <c r="B393" s="6">
        <v>46089</v>
      </c>
      <c r="C393" t="s">
        <v>33</v>
      </c>
      <c r="D393" t="s">
        <v>432</v>
      </c>
      <c r="E393">
        <v>100223</v>
      </c>
      <c r="F393" t="s">
        <v>1639</v>
      </c>
      <c r="G393" t="s">
        <v>1640</v>
      </c>
      <c r="H393">
        <v>5</v>
      </c>
      <c r="I393" s="9" t="s">
        <v>3862</v>
      </c>
    </row>
    <row r="394" spans="1:9" x14ac:dyDescent="0.2">
      <c r="A394">
        <v>10996110</v>
      </c>
      <c r="B394" s="6">
        <v>46089</v>
      </c>
      <c r="C394" t="s">
        <v>340</v>
      </c>
      <c r="D394" t="s">
        <v>436</v>
      </c>
      <c r="E394">
        <v>91927</v>
      </c>
      <c r="F394" t="s">
        <v>1641</v>
      </c>
      <c r="G394" t="s">
        <v>1642</v>
      </c>
      <c r="H394">
        <v>5</v>
      </c>
      <c r="I394" s="9" t="s">
        <v>3862</v>
      </c>
    </row>
    <row r="395" spans="1:9" x14ac:dyDescent="0.2">
      <c r="A395">
        <v>10996143</v>
      </c>
      <c r="B395" s="6">
        <v>46089</v>
      </c>
      <c r="C395" t="s">
        <v>323</v>
      </c>
      <c r="D395" t="s">
        <v>451</v>
      </c>
      <c r="E395">
        <v>91985</v>
      </c>
      <c r="F395" t="s">
        <v>1643</v>
      </c>
      <c r="G395" t="s">
        <v>1644</v>
      </c>
      <c r="H395">
        <v>5</v>
      </c>
      <c r="I395" s="9" t="s">
        <v>3862</v>
      </c>
    </row>
    <row r="396" spans="1:9" x14ac:dyDescent="0.2">
      <c r="A396">
        <v>10996154</v>
      </c>
      <c r="B396" s="6">
        <v>46089</v>
      </c>
      <c r="C396" t="s">
        <v>262</v>
      </c>
      <c r="D396" t="s">
        <v>436</v>
      </c>
      <c r="E396">
        <v>84836</v>
      </c>
      <c r="F396" t="s">
        <v>1645</v>
      </c>
      <c r="G396" t="s">
        <v>1646</v>
      </c>
      <c r="H396">
        <v>5</v>
      </c>
      <c r="I396" s="9" t="s">
        <v>3862</v>
      </c>
    </row>
    <row r="397" spans="1:9" x14ac:dyDescent="0.2">
      <c r="A397">
        <v>10996159</v>
      </c>
      <c r="B397" s="6">
        <v>46089</v>
      </c>
      <c r="C397" t="s">
        <v>356</v>
      </c>
      <c r="D397" t="s">
        <v>432</v>
      </c>
      <c r="E397">
        <v>94435</v>
      </c>
      <c r="F397" t="s">
        <v>535</v>
      </c>
      <c r="G397" t="s">
        <v>1647</v>
      </c>
      <c r="H397">
        <v>5</v>
      </c>
      <c r="I397" s="9" t="s">
        <v>3862</v>
      </c>
    </row>
    <row r="398" spans="1:9" x14ac:dyDescent="0.2">
      <c r="A398">
        <v>10996160</v>
      </c>
      <c r="B398" s="6">
        <v>46089</v>
      </c>
      <c r="C398" t="s">
        <v>338</v>
      </c>
      <c r="D398" t="s">
        <v>434</v>
      </c>
      <c r="E398">
        <v>80098</v>
      </c>
      <c r="F398" t="s">
        <v>1648</v>
      </c>
      <c r="G398" t="s">
        <v>1649</v>
      </c>
      <c r="H398">
        <v>5</v>
      </c>
      <c r="I398" s="9" t="s">
        <v>3862</v>
      </c>
    </row>
    <row r="399" spans="1:9" x14ac:dyDescent="0.2">
      <c r="A399">
        <v>10996162</v>
      </c>
      <c r="B399" s="6">
        <v>46089</v>
      </c>
      <c r="C399" t="s">
        <v>338</v>
      </c>
      <c r="D399" t="s">
        <v>434</v>
      </c>
      <c r="E399">
        <v>82117</v>
      </c>
      <c r="F399" t="s">
        <v>814</v>
      </c>
      <c r="G399" t="s">
        <v>1650</v>
      </c>
      <c r="H399">
        <v>5</v>
      </c>
      <c r="I399" s="9" t="s">
        <v>3862</v>
      </c>
    </row>
    <row r="400" spans="1:9" x14ac:dyDescent="0.2">
      <c r="A400">
        <v>10996165</v>
      </c>
      <c r="B400" s="6">
        <v>46089</v>
      </c>
      <c r="C400" t="s">
        <v>338</v>
      </c>
      <c r="D400" t="s">
        <v>434</v>
      </c>
      <c r="E400">
        <v>97624</v>
      </c>
      <c r="F400" t="s">
        <v>1651</v>
      </c>
      <c r="G400" t="s">
        <v>1652</v>
      </c>
      <c r="H400">
        <v>5</v>
      </c>
      <c r="I400" s="9" t="s">
        <v>3862</v>
      </c>
    </row>
    <row r="401" spans="1:9" x14ac:dyDescent="0.2">
      <c r="A401">
        <v>10996167</v>
      </c>
      <c r="B401" s="6">
        <v>46089</v>
      </c>
      <c r="C401" t="s">
        <v>262</v>
      </c>
      <c r="D401" t="s">
        <v>436</v>
      </c>
      <c r="E401">
        <v>94243</v>
      </c>
      <c r="F401" t="s">
        <v>781</v>
      </c>
      <c r="G401" t="s">
        <v>1653</v>
      </c>
      <c r="H401">
        <v>5</v>
      </c>
      <c r="I401" s="9" t="s">
        <v>3862</v>
      </c>
    </row>
    <row r="402" spans="1:9" x14ac:dyDescent="0.2">
      <c r="A402">
        <v>10996168</v>
      </c>
      <c r="B402" s="6">
        <v>46089</v>
      </c>
      <c r="C402" t="s">
        <v>63</v>
      </c>
      <c r="D402" t="s">
        <v>432</v>
      </c>
      <c r="E402">
        <v>34341</v>
      </c>
      <c r="F402" t="s">
        <v>1654</v>
      </c>
      <c r="G402" t="s">
        <v>1655</v>
      </c>
      <c r="H402">
        <v>5</v>
      </c>
      <c r="I402" s="9" t="s">
        <v>3862</v>
      </c>
    </row>
    <row r="403" spans="1:9" x14ac:dyDescent="0.2">
      <c r="A403">
        <v>10996172</v>
      </c>
      <c r="B403" s="6">
        <v>46090</v>
      </c>
      <c r="C403" t="s">
        <v>262</v>
      </c>
      <c r="D403" t="s">
        <v>436</v>
      </c>
      <c r="E403">
        <v>95201</v>
      </c>
      <c r="F403" t="s">
        <v>1656</v>
      </c>
      <c r="G403" t="s">
        <v>1657</v>
      </c>
      <c r="H403">
        <v>5</v>
      </c>
      <c r="I403" s="9" t="s">
        <v>3862</v>
      </c>
    </row>
    <row r="404" spans="1:9" x14ac:dyDescent="0.2">
      <c r="A404">
        <v>10996214</v>
      </c>
      <c r="B404" s="6">
        <v>46090</v>
      </c>
      <c r="C404" t="s">
        <v>24</v>
      </c>
      <c r="D404" t="s">
        <v>432</v>
      </c>
      <c r="E404">
        <v>91256</v>
      </c>
      <c r="F404" t="s">
        <v>1658</v>
      </c>
      <c r="G404" t="s">
        <v>1659</v>
      </c>
      <c r="H404">
        <v>5</v>
      </c>
      <c r="I404" s="9" t="s">
        <v>3862</v>
      </c>
    </row>
    <row r="405" spans="1:9" x14ac:dyDescent="0.2">
      <c r="A405">
        <v>10996243</v>
      </c>
      <c r="B405" s="6">
        <v>46090</v>
      </c>
      <c r="C405" t="s">
        <v>24</v>
      </c>
      <c r="D405" t="s">
        <v>432</v>
      </c>
      <c r="E405">
        <v>83751</v>
      </c>
      <c r="F405" t="s">
        <v>1335</v>
      </c>
      <c r="G405" t="s">
        <v>1660</v>
      </c>
      <c r="H405">
        <v>5</v>
      </c>
      <c r="I405" s="9" t="s">
        <v>3862</v>
      </c>
    </row>
    <row r="406" spans="1:9" x14ac:dyDescent="0.2">
      <c r="A406">
        <v>10996244</v>
      </c>
      <c r="B406" s="6">
        <v>46090</v>
      </c>
      <c r="C406" t="s">
        <v>265</v>
      </c>
      <c r="D406" t="s">
        <v>451</v>
      </c>
      <c r="E406">
        <v>97777</v>
      </c>
      <c r="F406" t="s">
        <v>464</v>
      </c>
      <c r="G406" t="s">
        <v>1661</v>
      </c>
      <c r="H406">
        <v>5</v>
      </c>
      <c r="I406" s="9" t="s">
        <v>3862</v>
      </c>
    </row>
    <row r="407" spans="1:9" x14ac:dyDescent="0.2">
      <c r="A407">
        <v>10996247</v>
      </c>
      <c r="B407" s="6">
        <v>46090</v>
      </c>
      <c r="C407" t="s">
        <v>265</v>
      </c>
      <c r="D407" t="s">
        <v>451</v>
      </c>
      <c r="E407">
        <v>95607</v>
      </c>
      <c r="F407" t="s">
        <v>1662</v>
      </c>
      <c r="G407" t="s">
        <v>1663</v>
      </c>
      <c r="H407">
        <v>5</v>
      </c>
      <c r="I407" s="9" t="s">
        <v>3862</v>
      </c>
    </row>
    <row r="408" spans="1:9" x14ac:dyDescent="0.2">
      <c r="A408">
        <v>10996260</v>
      </c>
      <c r="B408" s="6">
        <v>46090</v>
      </c>
      <c r="C408" t="s">
        <v>76</v>
      </c>
      <c r="D408" t="s">
        <v>425</v>
      </c>
      <c r="E408">
        <v>97515</v>
      </c>
      <c r="F408" t="s">
        <v>1664</v>
      </c>
      <c r="G408" t="s">
        <v>1665</v>
      </c>
      <c r="H408">
        <v>5</v>
      </c>
      <c r="I408" s="9" t="s">
        <v>3862</v>
      </c>
    </row>
    <row r="409" spans="1:9" x14ac:dyDescent="0.2">
      <c r="A409">
        <v>10996261</v>
      </c>
      <c r="B409" s="6">
        <v>46090</v>
      </c>
      <c r="C409" t="s">
        <v>24</v>
      </c>
      <c r="D409" t="s">
        <v>432</v>
      </c>
      <c r="E409">
        <v>90923</v>
      </c>
      <c r="F409" t="s">
        <v>1666</v>
      </c>
      <c r="G409" t="s">
        <v>1667</v>
      </c>
      <c r="H409">
        <v>5</v>
      </c>
      <c r="I409" s="9" t="s">
        <v>3862</v>
      </c>
    </row>
    <row r="410" spans="1:9" x14ac:dyDescent="0.2">
      <c r="A410">
        <v>10996276</v>
      </c>
      <c r="B410" s="6">
        <v>46090</v>
      </c>
      <c r="C410" t="s">
        <v>24</v>
      </c>
      <c r="D410" t="s">
        <v>432</v>
      </c>
      <c r="E410">
        <v>81285</v>
      </c>
      <c r="F410" t="s">
        <v>1668</v>
      </c>
      <c r="G410" t="s">
        <v>1669</v>
      </c>
      <c r="H410">
        <v>5</v>
      </c>
      <c r="I410" s="9" t="s">
        <v>3862</v>
      </c>
    </row>
    <row r="411" spans="1:9" x14ac:dyDescent="0.2">
      <c r="A411">
        <v>10996343</v>
      </c>
      <c r="B411" s="6">
        <v>46090</v>
      </c>
      <c r="C411" t="s">
        <v>198</v>
      </c>
      <c r="D411" t="s">
        <v>434</v>
      </c>
      <c r="E411">
        <v>100227</v>
      </c>
      <c r="F411" t="s">
        <v>1670</v>
      </c>
      <c r="G411" t="s">
        <v>1671</v>
      </c>
      <c r="H411">
        <v>5</v>
      </c>
      <c r="I411" s="9" t="s">
        <v>3862</v>
      </c>
    </row>
    <row r="412" spans="1:9" x14ac:dyDescent="0.2">
      <c r="A412">
        <v>10996351</v>
      </c>
      <c r="B412" s="6">
        <v>46090</v>
      </c>
      <c r="C412" t="s">
        <v>198</v>
      </c>
      <c r="D412" t="s">
        <v>434</v>
      </c>
      <c r="E412">
        <v>41143</v>
      </c>
      <c r="F412" t="s">
        <v>428</v>
      </c>
      <c r="G412" t="s">
        <v>1672</v>
      </c>
      <c r="H412">
        <v>5</v>
      </c>
      <c r="I412" s="9" t="s">
        <v>3862</v>
      </c>
    </row>
    <row r="413" spans="1:9" x14ac:dyDescent="0.2">
      <c r="A413">
        <v>10996355</v>
      </c>
      <c r="B413" s="6">
        <v>46090</v>
      </c>
      <c r="C413" t="s">
        <v>198</v>
      </c>
      <c r="D413" t="s">
        <v>434</v>
      </c>
      <c r="E413">
        <v>86126</v>
      </c>
      <c r="F413" t="s">
        <v>427</v>
      </c>
      <c r="G413" t="s">
        <v>1673</v>
      </c>
      <c r="H413">
        <v>5</v>
      </c>
      <c r="I413" s="9" t="s">
        <v>3862</v>
      </c>
    </row>
    <row r="414" spans="1:9" x14ac:dyDescent="0.2">
      <c r="A414">
        <v>10996368</v>
      </c>
      <c r="B414" s="6">
        <v>46090</v>
      </c>
      <c r="C414" t="s">
        <v>198</v>
      </c>
      <c r="D414" t="s">
        <v>434</v>
      </c>
      <c r="E414">
        <v>65010</v>
      </c>
      <c r="F414" t="s">
        <v>430</v>
      </c>
      <c r="G414" t="s">
        <v>1674</v>
      </c>
      <c r="H414">
        <v>5</v>
      </c>
      <c r="I414" s="9" t="s">
        <v>3862</v>
      </c>
    </row>
    <row r="415" spans="1:9" x14ac:dyDescent="0.2">
      <c r="A415">
        <v>10996379</v>
      </c>
      <c r="B415" s="6">
        <v>46090</v>
      </c>
      <c r="C415" t="s">
        <v>198</v>
      </c>
      <c r="D415" t="s">
        <v>434</v>
      </c>
      <c r="E415">
        <v>63479</v>
      </c>
      <c r="F415" t="s">
        <v>820</v>
      </c>
      <c r="G415" t="s">
        <v>1675</v>
      </c>
      <c r="H415">
        <v>5</v>
      </c>
      <c r="I415" s="9" t="s">
        <v>3862</v>
      </c>
    </row>
    <row r="416" spans="1:9" x14ac:dyDescent="0.2">
      <c r="A416">
        <v>10996569</v>
      </c>
      <c r="B416" s="6">
        <v>46090</v>
      </c>
      <c r="C416" t="s">
        <v>243</v>
      </c>
      <c r="D416" t="s">
        <v>436</v>
      </c>
      <c r="E416">
        <v>101463</v>
      </c>
      <c r="F416" t="s">
        <v>1676</v>
      </c>
      <c r="G416" t="s">
        <v>1677</v>
      </c>
      <c r="H416">
        <v>5</v>
      </c>
      <c r="I416" s="9" t="s">
        <v>3862</v>
      </c>
    </row>
    <row r="417" spans="1:9" x14ac:dyDescent="0.2">
      <c r="A417">
        <v>10996610</v>
      </c>
      <c r="B417" s="6">
        <v>46090</v>
      </c>
      <c r="C417" t="s">
        <v>919</v>
      </c>
      <c r="D417" t="s">
        <v>432</v>
      </c>
      <c r="E417">
        <v>95706</v>
      </c>
      <c r="F417" t="s">
        <v>1678</v>
      </c>
      <c r="G417" t="s">
        <v>1679</v>
      </c>
      <c r="H417">
        <v>5</v>
      </c>
      <c r="I417" s="9" t="s">
        <v>3862</v>
      </c>
    </row>
    <row r="418" spans="1:9" x14ac:dyDescent="0.2">
      <c r="A418">
        <v>10996639</v>
      </c>
      <c r="B418" s="6">
        <v>46090</v>
      </c>
      <c r="C418" t="s">
        <v>223</v>
      </c>
      <c r="D418" t="s">
        <v>436</v>
      </c>
      <c r="E418">
        <v>100213</v>
      </c>
      <c r="F418" t="s">
        <v>1680</v>
      </c>
      <c r="G418" t="s">
        <v>1681</v>
      </c>
      <c r="H418">
        <v>5</v>
      </c>
      <c r="I418" s="9" t="s">
        <v>3862</v>
      </c>
    </row>
    <row r="419" spans="1:9" x14ac:dyDescent="0.2">
      <c r="A419">
        <v>10996689</v>
      </c>
      <c r="B419" s="6">
        <v>46090</v>
      </c>
      <c r="C419" t="s">
        <v>223</v>
      </c>
      <c r="D419" t="s">
        <v>436</v>
      </c>
      <c r="E419">
        <v>100061</v>
      </c>
      <c r="F419" t="s">
        <v>1682</v>
      </c>
      <c r="G419" t="s">
        <v>1683</v>
      </c>
      <c r="H419">
        <v>5</v>
      </c>
      <c r="I419" s="9" t="s">
        <v>3862</v>
      </c>
    </row>
    <row r="420" spans="1:9" x14ac:dyDescent="0.2">
      <c r="A420">
        <v>10996693</v>
      </c>
      <c r="B420" s="6">
        <v>46090</v>
      </c>
      <c r="C420" t="s">
        <v>223</v>
      </c>
      <c r="D420" t="s">
        <v>436</v>
      </c>
      <c r="E420">
        <v>99044</v>
      </c>
      <c r="F420" t="s">
        <v>1684</v>
      </c>
      <c r="G420" t="s">
        <v>1685</v>
      </c>
      <c r="H420">
        <v>5</v>
      </c>
      <c r="I420" s="9" t="s">
        <v>3862</v>
      </c>
    </row>
    <row r="421" spans="1:9" x14ac:dyDescent="0.2">
      <c r="A421">
        <v>10996708</v>
      </c>
      <c r="B421" s="6">
        <v>46090</v>
      </c>
      <c r="C421" t="s">
        <v>216</v>
      </c>
      <c r="D421" t="s">
        <v>436</v>
      </c>
      <c r="E421">
        <v>94150</v>
      </c>
      <c r="F421" t="s">
        <v>573</v>
      </c>
      <c r="G421" t="s">
        <v>1686</v>
      </c>
      <c r="H421">
        <v>5</v>
      </c>
      <c r="I421" s="9" t="s">
        <v>3862</v>
      </c>
    </row>
    <row r="422" spans="1:9" x14ac:dyDescent="0.2">
      <c r="A422">
        <v>10996709</v>
      </c>
      <c r="B422" s="6">
        <v>46090</v>
      </c>
      <c r="C422" t="s">
        <v>362</v>
      </c>
      <c r="D422" t="s">
        <v>434</v>
      </c>
      <c r="E422">
        <v>85053</v>
      </c>
      <c r="F422" t="s">
        <v>1687</v>
      </c>
      <c r="G422" t="s">
        <v>1688</v>
      </c>
      <c r="H422">
        <v>5</v>
      </c>
      <c r="I422" s="9" t="s">
        <v>3862</v>
      </c>
    </row>
    <row r="423" spans="1:9" x14ac:dyDescent="0.2">
      <c r="A423">
        <v>10996711</v>
      </c>
      <c r="B423" s="6">
        <v>46090</v>
      </c>
      <c r="C423" t="s">
        <v>121</v>
      </c>
      <c r="D423" t="s">
        <v>436</v>
      </c>
      <c r="E423">
        <v>97291</v>
      </c>
      <c r="F423" t="s">
        <v>1689</v>
      </c>
      <c r="G423" t="s">
        <v>1690</v>
      </c>
      <c r="H423">
        <v>5</v>
      </c>
      <c r="I423" s="9" t="s">
        <v>3862</v>
      </c>
    </row>
    <row r="424" spans="1:9" x14ac:dyDescent="0.2">
      <c r="A424">
        <v>10996712</v>
      </c>
      <c r="B424" s="6">
        <v>46090</v>
      </c>
      <c r="C424" t="s">
        <v>216</v>
      </c>
      <c r="D424" t="s">
        <v>436</v>
      </c>
      <c r="E424">
        <v>96151</v>
      </c>
      <c r="F424" t="s">
        <v>1691</v>
      </c>
      <c r="G424" t="s">
        <v>1692</v>
      </c>
      <c r="H424">
        <v>5</v>
      </c>
      <c r="I424" s="9" t="s">
        <v>3862</v>
      </c>
    </row>
    <row r="425" spans="1:9" x14ac:dyDescent="0.2">
      <c r="A425">
        <v>10996718</v>
      </c>
      <c r="B425" s="6">
        <v>46090</v>
      </c>
      <c r="C425" t="s">
        <v>121</v>
      </c>
      <c r="D425" t="s">
        <v>436</v>
      </c>
      <c r="E425">
        <v>85475</v>
      </c>
      <c r="F425" t="s">
        <v>1693</v>
      </c>
      <c r="G425" t="s">
        <v>1694</v>
      </c>
      <c r="H425">
        <v>5</v>
      </c>
      <c r="I425" s="9" t="s">
        <v>3862</v>
      </c>
    </row>
    <row r="426" spans="1:9" x14ac:dyDescent="0.2">
      <c r="A426">
        <v>10996854</v>
      </c>
      <c r="B426" s="6">
        <v>46091</v>
      </c>
      <c r="C426" t="s">
        <v>24</v>
      </c>
      <c r="D426" t="s">
        <v>432</v>
      </c>
      <c r="E426">
        <v>95963</v>
      </c>
      <c r="F426" t="s">
        <v>619</v>
      </c>
      <c r="G426" t="s">
        <v>1695</v>
      </c>
      <c r="H426">
        <v>5</v>
      </c>
      <c r="I426" s="9" t="s">
        <v>3862</v>
      </c>
    </row>
    <row r="427" spans="1:9" x14ac:dyDescent="0.2">
      <c r="A427">
        <v>10996856</v>
      </c>
      <c r="B427" s="6">
        <v>46091</v>
      </c>
      <c r="C427" t="s">
        <v>24</v>
      </c>
      <c r="D427" t="s">
        <v>432</v>
      </c>
      <c r="E427">
        <v>99987</v>
      </c>
      <c r="F427" t="s">
        <v>1273</v>
      </c>
      <c r="G427" t="s">
        <v>1696</v>
      </c>
      <c r="H427">
        <v>5</v>
      </c>
      <c r="I427" s="9" t="s">
        <v>3862</v>
      </c>
    </row>
    <row r="428" spans="1:9" x14ac:dyDescent="0.2">
      <c r="A428">
        <v>10996865</v>
      </c>
      <c r="B428" s="6">
        <v>46091</v>
      </c>
      <c r="C428" t="s">
        <v>97</v>
      </c>
      <c r="D428" t="s">
        <v>451</v>
      </c>
      <c r="E428">
        <v>97726</v>
      </c>
      <c r="F428" t="s">
        <v>794</v>
      </c>
      <c r="G428" t="s">
        <v>1697</v>
      </c>
      <c r="H428">
        <v>5</v>
      </c>
      <c r="I428" s="9" t="s">
        <v>3862</v>
      </c>
    </row>
    <row r="429" spans="1:9" x14ac:dyDescent="0.2">
      <c r="A429">
        <v>10996870</v>
      </c>
      <c r="B429" s="6">
        <v>46091</v>
      </c>
      <c r="C429" t="s">
        <v>24</v>
      </c>
      <c r="D429" t="s">
        <v>432</v>
      </c>
      <c r="E429">
        <v>90536</v>
      </c>
      <c r="F429" t="s">
        <v>1698</v>
      </c>
      <c r="G429" t="s">
        <v>1699</v>
      </c>
      <c r="H429">
        <v>5</v>
      </c>
      <c r="I429" s="9" t="s">
        <v>3862</v>
      </c>
    </row>
    <row r="430" spans="1:9" x14ac:dyDescent="0.2">
      <c r="A430">
        <v>10996877</v>
      </c>
      <c r="B430" s="6">
        <v>46091</v>
      </c>
      <c r="C430" t="s">
        <v>97</v>
      </c>
      <c r="D430" t="s">
        <v>451</v>
      </c>
      <c r="E430">
        <v>97911</v>
      </c>
      <c r="F430" t="s">
        <v>1700</v>
      </c>
      <c r="G430" t="s">
        <v>1701</v>
      </c>
      <c r="H430">
        <v>5</v>
      </c>
      <c r="I430" s="9" t="s">
        <v>3862</v>
      </c>
    </row>
    <row r="431" spans="1:9" x14ac:dyDescent="0.2">
      <c r="A431">
        <v>10996895</v>
      </c>
      <c r="B431" s="6">
        <v>46091</v>
      </c>
      <c r="C431" t="s">
        <v>97</v>
      </c>
      <c r="D431" t="s">
        <v>451</v>
      </c>
      <c r="E431">
        <v>94705</v>
      </c>
      <c r="F431" t="s">
        <v>1702</v>
      </c>
      <c r="G431" t="s">
        <v>1703</v>
      </c>
      <c r="H431">
        <v>5</v>
      </c>
      <c r="I431" s="9" t="s">
        <v>3862</v>
      </c>
    </row>
    <row r="432" spans="1:9" x14ac:dyDescent="0.2">
      <c r="A432">
        <v>10996898</v>
      </c>
      <c r="B432" s="6">
        <v>46091</v>
      </c>
      <c r="C432" t="s">
        <v>392</v>
      </c>
      <c r="D432" t="s">
        <v>432</v>
      </c>
      <c r="E432">
        <v>79352</v>
      </c>
      <c r="F432" t="s">
        <v>1704</v>
      </c>
      <c r="G432" t="s">
        <v>1705</v>
      </c>
      <c r="H432">
        <v>5</v>
      </c>
      <c r="I432" s="9" t="s">
        <v>3862</v>
      </c>
    </row>
    <row r="433" spans="1:9" x14ac:dyDescent="0.2">
      <c r="A433">
        <v>10996926</v>
      </c>
      <c r="B433" s="6">
        <v>46091</v>
      </c>
      <c r="C433" t="s">
        <v>392</v>
      </c>
      <c r="D433" t="s">
        <v>432</v>
      </c>
      <c r="E433">
        <v>98143</v>
      </c>
      <c r="F433" t="s">
        <v>1706</v>
      </c>
      <c r="G433" t="s">
        <v>1707</v>
      </c>
      <c r="H433">
        <v>5</v>
      </c>
      <c r="I433" s="9" t="s">
        <v>3862</v>
      </c>
    </row>
    <row r="434" spans="1:9" x14ac:dyDescent="0.2">
      <c r="A434">
        <v>10996928</v>
      </c>
      <c r="B434" s="6">
        <v>46091</v>
      </c>
      <c r="C434" t="s">
        <v>302</v>
      </c>
      <c r="D434" t="s">
        <v>434</v>
      </c>
      <c r="E434">
        <v>85613</v>
      </c>
      <c r="F434" t="s">
        <v>670</v>
      </c>
      <c r="G434" t="s">
        <v>1708</v>
      </c>
      <c r="H434">
        <v>5</v>
      </c>
      <c r="I434" s="9" t="s">
        <v>3862</v>
      </c>
    </row>
    <row r="435" spans="1:9" x14ac:dyDescent="0.2">
      <c r="A435">
        <v>10996941</v>
      </c>
      <c r="B435" s="6">
        <v>46091</v>
      </c>
      <c r="C435" t="s">
        <v>299</v>
      </c>
      <c r="D435" t="s">
        <v>436</v>
      </c>
      <c r="E435">
        <v>76451</v>
      </c>
      <c r="F435" t="s">
        <v>699</v>
      </c>
      <c r="G435" t="s">
        <v>1709</v>
      </c>
      <c r="H435">
        <v>5</v>
      </c>
      <c r="I435" s="9" t="s">
        <v>3862</v>
      </c>
    </row>
    <row r="436" spans="1:9" x14ac:dyDescent="0.2">
      <c r="A436">
        <v>10996950</v>
      </c>
      <c r="B436" s="6">
        <v>46091</v>
      </c>
      <c r="C436" t="s">
        <v>394</v>
      </c>
      <c r="D436" t="s">
        <v>451</v>
      </c>
      <c r="E436">
        <v>100516</v>
      </c>
      <c r="F436" t="s">
        <v>1710</v>
      </c>
      <c r="G436" t="s">
        <v>1711</v>
      </c>
      <c r="H436">
        <v>5</v>
      </c>
      <c r="I436" s="9" t="s">
        <v>3862</v>
      </c>
    </row>
    <row r="437" spans="1:9" x14ac:dyDescent="0.2">
      <c r="A437">
        <v>10996988</v>
      </c>
      <c r="B437" s="6">
        <v>46091</v>
      </c>
      <c r="C437" t="s">
        <v>367</v>
      </c>
      <c r="D437" t="s">
        <v>425</v>
      </c>
      <c r="E437">
        <v>24180</v>
      </c>
      <c r="F437" t="s">
        <v>653</v>
      </c>
      <c r="G437" t="s">
        <v>1712</v>
      </c>
      <c r="H437">
        <v>5</v>
      </c>
      <c r="I437" s="9" t="s">
        <v>3862</v>
      </c>
    </row>
    <row r="438" spans="1:9" x14ac:dyDescent="0.2">
      <c r="A438">
        <v>10997017</v>
      </c>
      <c r="B438" s="6">
        <v>46091</v>
      </c>
      <c r="C438" t="s">
        <v>367</v>
      </c>
      <c r="D438" t="s">
        <v>425</v>
      </c>
      <c r="E438">
        <v>84327</v>
      </c>
      <c r="F438" t="s">
        <v>1713</v>
      </c>
      <c r="G438" t="s">
        <v>1714</v>
      </c>
      <c r="H438">
        <v>5</v>
      </c>
      <c r="I438" s="9" t="s">
        <v>3862</v>
      </c>
    </row>
    <row r="439" spans="1:9" x14ac:dyDescent="0.2">
      <c r="A439">
        <v>10997036</v>
      </c>
      <c r="B439" s="6">
        <v>46091</v>
      </c>
      <c r="C439" t="s">
        <v>367</v>
      </c>
      <c r="D439" t="s">
        <v>425</v>
      </c>
      <c r="E439">
        <v>86787</v>
      </c>
      <c r="F439" t="s">
        <v>1715</v>
      </c>
      <c r="G439" t="s">
        <v>1716</v>
      </c>
      <c r="H439">
        <v>5</v>
      </c>
      <c r="I439" s="9" t="s">
        <v>3862</v>
      </c>
    </row>
    <row r="440" spans="1:9" x14ac:dyDescent="0.2">
      <c r="A440">
        <v>10997050</v>
      </c>
      <c r="B440" s="6">
        <v>46091</v>
      </c>
      <c r="C440" t="s">
        <v>367</v>
      </c>
      <c r="D440" t="s">
        <v>425</v>
      </c>
      <c r="E440">
        <v>99130</v>
      </c>
      <c r="F440" t="s">
        <v>1717</v>
      </c>
      <c r="G440" t="s">
        <v>1718</v>
      </c>
      <c r="H440">
        <v>5</v>
      </c>
      <c r="I440" s="9" t="s">
        <v>3862</v>
      </c>
    </row>
    <row r="441" spans="1:9" x14ac:dyDescent="0.2">
      <c r="A441">
        <v>10997063</v>
      </c>
      <c r="B441" s="6">
        <v>46091</v>
      </c>
      <c r="C441" t="s">
        <v>367</v>
      </c>
      <c r="D441" t="s">
        <v>425</v>
      </c>
      <c r="E441">
        <v>98523</v>
      </c>
      <c r="F441" t="s">
        <v>1719</v>
      </c>
      <c r="G441" t="s">
        <v>1720</v>
      </c>
      <c r="H441">
        <v>5</v>
      </c>
      <c r="I441" s="9" t="s">
        <v>3862</v>
      </c>
    </row>
    <row r="442" spans="1:9" x14ac:dyDescent="0.2">
      <c r="A442">
        <v>10997133</v>
      </c>
      <c r="B442" s="6">
        <v>46091</v>
      </c>
      <c r="C442" t="s">
        <v>97</v>
      </c>
      <c r="D442" t="s">
        <v>451</v>
      </c>
      <c r="E442">
        <v>97433</v>
      </c>
      <c r="F442" t="s">
        <v>1721</v>
      </c>
      <c r="G442" t="s">
        <v>1722</v>
      </c>
      <c r="H442">
        <v>5</v>
      </c>
      <c r="I442" s="9" t="s">
        <v>3862</v>
      </c>
    </row>
    <row r="443" spans="1:9" x14ac:dyDescent="0.2">
      <c r="A443">
        <v>10997139</v>
      </c>
      <c r="B443" s="6">
        <v>46091</v>
      </c>
      <c r="C443" t="s">
        <v>97</v>
      </c>
      <c r="D443" t="s">
        <v>451</v>
      </c>
      <c r="E443">
        <v>100426</v>
      </c>
      <c r="F443" t="s">
        <v>1723</v>
      </c>
      <c r="G443" t="s">
        <v>1724</v>
      </c>
      <c r="H443">
        <v>5</v>
      </c>
      <c r="I443" s="9" t="s">
        <v>3862</v>
      </c>
    </row>
    <row r="444" spans="1:9" x14ac:dyDescent="0.2">
      <c r="A444">
        <v>10997300</v>
      </c>
      <c r="B444" s="6">
        <v>46091</v>
      </c>
      <c r="C444" t="s">
        <v>248</v>
      </c>
      <c r="D444" t="s">
        <v>434</v>
      </c>
      <c r="E444">
        <v>90076</v>
      </c>
      <c r="F444" t="s">
        <v>675</v>
      </c>
      <c r="G444" t="s">
        <v>1725</v>
      </c>
      <c r="H444">
        <v>5</v>
      </c>
      <c r="I444" s="9" t="s">
        <v>3862</v>
      </c>
    </row>
    <row r="445" spans="1:9" x14ac:dyDescent="0.2">
      <c r="A445">
        <v>10997374</v>
      </c>
      <c r="B445" s="6">
        <v>46091</v>
      </c>
      <c r="C445" t="s">
        <v>212</v>
      </c>
      <c r="D445" t="s">
        <v>436</v>
      </c>
      <c r="E445">
        <v>101529</v>
      </c>
      <c r="F445" t="s">
        <v>1726</v>
      </c>
      <c r="G445" t="s">
        <v>1727</v>
      </c>
      <c r="H445">
        <v>5</v>
      </c>
      <c r="I445" s="9" t="s">
        <v>3862</v>
      </c>
    </row>
    <row r="446" spans="1:9" x14ac:dyDescent="0.2">
      <c r="A446">
        <v>10997379</v>
      </c>
      <c r="B446" s="6">
        <v>46091</v>
      </c>
      <c r="C446" t="s">
        <v>33</v>
      </c>
      <c r="D446" t="s">
        <v>432</v>
      </c>
      <c r="E446">
        <v>95680</v>
      </c>
      <c r="F446" t="s">
        <v>673</v>
      </c>
      <c r="G446" t="s">
        <v>1728</v>
      </c>
      <c r="H446">
        <v>5</v>
      </c>
      <c r="I446" s="9" t="s">
        <v>3862</v>
      </c>
    </row>
    <row r="447" spans="1:9" x14ac:dyDescent="0.2">
      <c r="A447">
        <v>10997383</v>
      </c>
      <c r="B447" s="6">
        <v>46091</v>
      </c>
      <c r="C447" t="s">
        <v>212</v>
      </c>
      <c r="D447" t="s">
        <v>436</v>
      </c>
      <c r="E447">
        <v>91748</v>
      </c>
      <c r="F447" t="s">
        <v>1729</v>
      </c>
      <c r="G447" t="s">
        <v>1730</v>
      </c>
      <c r="H447">
        <v>5</v>
      </c>
      <c r="I447" s="9" t="s">
        <v>3862</v>
      </c>
    </row>
    <row r="448" spans="1:9" x14ac:dyDescent="0.2">
      <c r="A448">
        <v>10997385</v>
      </c>
      <c r="B448" s="6">
        <v>46091</v>
      </c>
      <c r="C448" t="s">
        <v>63</v>
      </c>
      <c r="D448" t="s">
        <v>432</v>
      </c>
      <c r="E448">
        <v>97358</v>
      </c>
      <c r="F448" t="s">
        <v>1731</v>
      </c>
      <c r="G448" t="s">
        <v>1732</v>
      </c>
      <c r="H448">
        <v>5</v>
      </c>
      <c r="I448" s="9" t="s">
        <v>3862</v>
      </c>
    </row>
    <row r="449" spans="1:9" x14ac:dyDescent="0.2">
      <c r="A449">
        <v>10997391</v>
      </c>
      <c r="B449" s="6">
        <v>46091</v>
      </c>
      <c r="C449" t="s">
        <v>82</v>
      </c>
      <c r="D449" t="s">
        <v>425</v>
      </c>
      <c r="E449">
        <v>97857</v>
      </c>
      <c r="F449" t="s">
        <v>507</v>
      </c>
      <c r="G449" t="s">
        <v>1733</v>
      </c>
      <c r="H449">
        <v>5</v>
      </c>
      <c r="I449" s="9" t="s">
        <v>3862</v>
      </c>
    </row>
    <row r="450" spans="1:9" x14ac:dyDescent="0.2">
      <c r="A450">
        <v>10997393</v>
      </c>
      <c r="B450" s="6">
        <v>46091</v>
      </c>
      <c r="C450" t="s">
        <v>212</v>
      </c>
      <c r="D450" t="s">
        <v>436</v>
      </c>
      <c r="E450">
        <v>86979</v>
      </c>
      <c r="F450" t="s">
        <v>1734</v>
      </c>
      <c r="G450" t="s">
        <v>1735</v>
      </c>
      <c r="H450">
        <v>5</v>
      </c>
      <c r="I450" s="9" t="s">
        <v>3862</v>
      </c>
    </row>
    <row r="451" spans="1:9" x14ac:dyDescent="0.2">
      <c r="A451">
        <v>10997446</v>
      </c>
      <c r="B451" s="6">
        <v>46092</v>
      </c>
      <c r="C451" t="s">
        <v>413</v>
      </c>
      <c r="D451" t="s">
        <v>436</v>
      </c>
      <c r="E451">
        <v>95382</v>
      </c>
      <c r="F451" t="s">
        <v>1736</v>
      </c>
      <c r="G451" t="s">
        <v>1737</v>
      </c>
      <c r="H451">
        <v>5</v>
      </c>
      <c r="I451" s="9" t="s">
        <v>3862</v>
      </c>
    </row>
    <row r="452" spans="1:9" x14ac:dyDescent="0.2">
      <c r="A452">
        <v>10997449</v>
      </c>
      <c r="B452" s="6">
        <v>46092</v>
      </c>
      <c r="C452" t="s">
        <v>413</v>
      </c>
      <c r="D452" t="s">
        <v>436</v>
      </c>
      <c r="E452">
        <v>96629</v>
      </c>
      <c r="F452" t="s">
        <v>555</v>
      </c>
      <c r="G452" t="s">
        <v>1738</v>
      </c>
      <c r="H452">
        <v>5</v>
      </c>
      <c r="I452" s="9" t="s">
        <v>3862</v>
      </c>
    </row>
    <row r="453" spans="1:9" x14ac:dyDescent="0.2">
      <c r="A453">
        <v>10997482</v>
      </c>
      <c r="B453" s="6">
        <v>46092</v>
      </c>
      <c r="C453" t="s">
        <v>413</v>
      </c>
      <c r="D453" t="s">
        <v>436</v>
      </c>
      <c r="E453">
        <v>95168</v>
      </c>
      <c r="F453" t="s">
        <v>1739</v>
      </c>
      <c r="G453" t="s">
        <v>1740</v>
      </c>
      <c r="H453">
        <v>5</v>
      </c>
      <c r="I453" s="9" t="s">
        <v>3862</v>
      </c>
    </row>
    <row r="454" spans="1:9" x14ac:dyDescent="0.2">
      <c r="A454">
        <v>10997500</v>
      </c>
      <c r="B454" s="6">
        <v>46092</v>
      </c>
      <c r="C454" t="s">
        <v>249</v>
      </c>
      <c r="D454" t="s">
        <v>436</v>
      </c>
      <c r="E454">
        <v>93449</v>
      </c>
      <c r="F454" t="s">
        <v>1317</v>
      </c>
      <c r="G454" t="s">
        <v>1741</v>
      </c>
      <c r="H454">
        <v>5</v>
      </c>
      <c r="I454" s="9" t="s">
        <v>3862</v>
      </c>
    </row>
    <row r="455" spans="1:9" x14ac:dyDescent="0.2">
      <c r="A455">
        <v>10997609</v>
      </c>
      <c r="B455" s="6">
        <v>46092</v>
      </c>
      <c r="C455" t="s">
        <v>160</v>
      </c>
      <c r="D455" t="s">
        <v>432</v>
      </c>
      <c r="E455">
        <v>99785</v>
      </c>
      <c r="F455" t="s">
        <v>1742</v>
      </c>
      <c r="G455" t="s">
        <v>1743</v>
      </c>
      <c r="H455">
        <v>5</v>
      </c>
      <c r="I455" s="9" t="s">
        <v>3862</v>
      </c>
    </row>
    <row r="456" spans="1:9" x14ac:dyDescent="0.2">
      <c r="A456">
        <v>10997632</v>
      </c>
      <c r="B456" s="6">
        <v>46092</v>
      </c>
      <c r="C456" t="s">
        <v>408</v>
      </c>
      <c r="D456" t="s">
        <v>434</v>
      </c>
      <c r="E456">
        <v>100066</v>
      </c>
      <c r="F456" t="s">
        <v>1744</v>
      </c>
      <c r="G456" t="s">
        <v>1745</v>
      </c>
      <c r="H456">
        <v>5</v>
      </c>
      <c r="I456" s="9" t="s">
        <v>3862</v>
      </c>
    </row>
    <row r="457" spans="1:9" x14ac:dyDescent="0.2">
      <c r="A457">
        <v>10997638</v>
      </c>
      <c r="B457" s="6">
        <v>46092</v>
      </c>
      <c r="C457" t="s">
        <v>160</v>
      </c>
      <c r="D457" t="s">
        <v>432</v>
      </c>
      <c r="E457">
        <v>99417</v>
      </c>
      <c r="F457" t="s">
        <v>1746</v>
      </c>
      <c r="G457" t="s">
        <v>1747</v>
      </c>
      <c r="H457">
        <v>5</v>
      </c>
      <c r="I457" s="9" t="s">
        <v>3862</v>
      </c>
    </row>
    <row r="458" spans="1:9" x14ac:dyDescent="0.2">
      <c r="A458">
        <v>10997649</v>
      </c>
      <c r="B458" s="6">
        <v>46092</v>
      </c>
      <c r="C458" t="s">
        <v>78</v>
      </c>
      <c r="D458" t="s">
        <v>436</v>
      </c>
      <c r="E458">
        <v>85313</v>
      </c>
      <c r="F458" t="s">
        <v>1748</v>
      </c>
      <c r="G458" t="s">
        <v>1749</v>
      </c>
      <c r="H458">
        <v>5</v>
      </c>
      <c r="I458" s="9" t="s">
        <v>3862</v>
      </c>
    </row>
    <row r="459" spans="1:9" x14ac:dyDescent="0.2">
      <c r="A459">
        <v>10997653</v>
      </c>
      <c r="B459" s="6">
        <v>46092</v>
      </c>
      <c r="C459" t="s">
        <v>130</v>
      </c>
      <c r="D459" t="s">
        <v>434</v>
      </c>
      <c r="E459">
        <v>94616</v>
      </c>
      <c r="F459" t="s">
        <v>700</v>
      </c>
      <c r="G459" t="s">
        <v>1750</v>
      </c>
      <c r="H459">
        <v>5</v>
      </c>
      <c r="I459" s="9" t="s">
        <v>3862</v>
      </c>
    </row>
    <row r="460" spans="1:9" x14ac:dyDescent="0.2">
      <c r="A460">
        <v>10997697</v>
      </c>
      <c r="B460" s="6">
        <v>46092</v>
      </c>
      <c r="C460" t="s">
        <v>78</v>
      </c>
      <c r="D460" t="s">
        <v>436</v>
      </c>
      <c r="E460">
        <v>98938</v>
      </c>
      <c r="F460" t="s">
        <v>682</v>
      </c>
      <c r="G460" t="s">
        <v>1751</v>
      </c>
      <c r="H460">
        <v>5</v>
      </c>
      <c r="I460" s="9" t="s">
        <v>3862</v>
      </c>
    </row>
    <row r="461" spans="1:9" x14ac:dyDescent="0.2">
      <c r="A461">
        <v>10997710</v>
      </c>
      <c r="B461" s="6">
        <v>46092</v>
      </c>
      <c r="C461" t="s">
        <v>411</v>
      </c>
      <c r="D461" t="s">
        <v>432</v>
      </c>
      <c r="E461">
        <v>97943</v>
      </c>
      <c r="F461" t="s">
        <v>1752</v>
      </c>
      <c r="G461" t="s">
        <v>1753</v>
      </c>
      <c r="H461">
        <v>5</v>
      </c>
      <c r="I461" s="9" t="s">
        <v>3862</v>
      </c>
    </row>
    <row r="462" spans="1:9" x14ac:dyDescent="0.2">
      <c r="A462">
        <v>10997721</v>
      </c>
      <c r="B462" s="6">
        <v>46092</v>
      </c>
      <c r="C462" t="s">
        <v>78</v>
      </c>
      <c r="D462" t="s">
        <v>436</v>
      </c>
      <c r="E462">
        <v>100150</v>
      </c>
      <c r="F462" t="s">
        <v>1754</v>
      </c>
      <c r="G462" t="s">
        <v>1755</v>
      </c>
      <c r="H462">
        <v>5</v>
      </c>
      <c r="I462" s="9" t="s">
        <v>3862</v>
      </c>
    </row>
    <row r="463" spans="1:9" x14ac:dyDescent="0.2">
      <c r="A463">
        <v>10997734</v>
      </c>
      <c r="B463" s="6">
        <v>46092</v>
      </c>
      <c r="C463" t="s">
        <v>411</v>
      </c>
      <c r="D463" t="s">
        <v>432</v>
      </c>
      <c r="E463">
        <v>102201</v>
      </c>
      <c r="F463" t="s">
        <v>1756</v>
      </c>
      <c r="G463" t="s">
        <v>1757</v>
      </c>
      <c r="H463">
        <v>5</v>
      </c>
      <c r="I463" s="9" t="s">
        <v>3862</v>
      </c>
    </row>
    <row r="464" spans="1:9" x14ac:dyDescent="0.2">
      <c r="A464">
        <v>10997893</v>
      </c>
      <c r="B464" s="6">
        <v>46092</v>
      </c>
      <c r="C464" t="s">
        <v>300</v>
      </c>
      <c r="D464" t="s">
        <v>432</v>
      </c>
      <c r="E464">
        <v>87255</v>
      </c>
      <c r="F464" t="s">
        <v>821</v>
      </c>
      <c r="G464" t="s">
        <v>1758</v>
      </c>
      <c r="H464">
        <v>5</v>
      </c>
      <c r="I464" s="9" t="s">
        <v>3862</v>
      </c>
    </row>
    <row r="465" spans="1:9" x14ac:dyDescent="0.2">
      <c r="A465">
        <v>10997894</v>
      </c>
      <c r="B465" s="6">
        <v>46092</v>
      </c>
      <c r="C465" t="s">
        <v>38</v>
      </c>
      <c r="D465" t="s">
        <v>436</v>
      </c>
      <c r="E465">
        <v>96141</v>
      </c>
      <c r="F465" t="s">
        <v>672</v>
      </c>
      <c r="G465" t="s">
        <v>1759</v>
      </c>
      <c r="H465">
        <v>5</v>
      </c>
      <c r="I465" s="9" t="s">
        <v>3862</v>
      </c>
    </row>
    <row r="466" spans="1:9" x14ac:dyDescent="0.2">
      <c r="A466">
        <v>10997902</v>
      </c>
      <c r="B466" s="6">
        <v>46092</v>
      </c>
      <c r="C466" t="s">
        <v>38</v>
      </c>
      <c r="D466" t="s">
        <v>436</v>
      </c>
      <c r="E466">
        <v>96155</v>
      </c>
      <c r="F466" t="s">
        <v>678</v>
      </c>
      <c r="G466" t="s">
        <v>1760</v>
      </c>
      <c r="H466">
        <v>5</v>
      </c>
      <c r="I466" s="9" t="s">
        <v>3862</v>
      </c>
    </row>
    <row r="467" spans="1:9" x14ac:dyDescent="0.2">
      <c r="A467">
        <v>10997906</v>
      </c>
      <c r="B467" s="6">
        <v>46092</v>
      </c>
      <c r="C467" t="s">
        <v>300</v>
      </c>
      <c r="D467" t="s">
        <v>432</v>
      </c>
      <c r="E467">
        <v>97909</v>
      </c>
      <c r="F467" t="s">
        <v>1761</v>
      </c>
      <c r="G467" t="s">
        <v>1762</v>
      </c>
      <c r="H467">
        <v>5</v>
      </c>
      <c r="I467" s="9" t="s">
        <v>3862</v>
      </c>
    </row>
    <row r="468" spans="1:9" x14ac:dyDescent="0.2">
      <c r="A468">
        <v>10997916</v>
      </c>
      <c r="B468" s="6">
        <v>46092</v>
      </c>
      <c r="C468" t="s">
        <v>38</v>
      </c>
      <c r="D468" t="s">
        <v>436</v>
      </c>
      <c r="E468">
        <v>99106</v>
      </c>
      <c r="F468" t="s">
        <v>780</v>
      </c>
      <c r="G468" t="s">
        <v>1763</v>
      </c>
      <c r="H468">
        <v>5</v>
      </c>
      <c r="I468" s="9" t="s">
        <v>3862</v>
      </c>
    </row>
    <row r="469" spans="1:9" x14ac:dyDescent="0.2">
      <c r="A469">
        <v>10997924</v>
      </c>
      <c r="B469" s="6">
        <v>46092</v>
      </c>
      <c r="C469" t="s">
        <v>38</v>
      </c>
      <c r="D469" t="s">
        <v>436</v>
      </c>
      <c r="E469">
        <v>92291</v>
      </c>
      <c r="F469" t="s">
        <v>681</v>
      </c>
      <c r="G469" t="s">
        <v>1764</v>
      </c>
      <c r="H469">
        <v>5</v>
      </c>
      <c r="I469" s="9" t="s">
        <v>3862</v>
      </c>
    </row>
    <row r="470" spans="1:9" x14ac:dyDescent="0.2">
      <c r="A470">
        <v>10997933</v>
      </c>
      <c r="B470" s="6">
        <v>46092</v>
      </c>
      <c r="C470" t="s">
        <v>164</v>
      </c>
      <c r="D470" t="s">
        <v>434</v>
      </c>
      <c r="E470">
        <v>98126</v>
      </c>
      <c r="F470" t="s">
        <v>1765</v>
      </c>
      <c r="G470" t="s">
        <v>1766</v>
      </c>
      <c r="H470">
        <v>5</v>
      </c>
      <c r="I470" s="9" t="s">
        <v>3862</v>
      </c>
    </row>
    <row r="471" spans="1:9" x14ac:dyDescent="0.2">
      <c r="A471">
        <v>10997990</v>
      </c>
      <c r="B471" s="6">
        <v>46092</v>
      </c>
      <c r="C471" t="s">
        <v>160</v>
      </c>
      <c r="D471" t="s">
        <v>432</v>
      </c>
      <c r="E471">
        <v>97579</v>
      </c>
      <c r="F471" t="s">
        <v>1767</v>
      </c>
      <c r="G471" t="s">
        <v>1768</v>
      </c>
      <c r="H471">
        <v>5</v>
      </c>
      <c r="I471" s="9" t="s">
        <v>3862</v>
      </c>
    </row>
    <row r="472" spans="1:9" x14ac:dyDescent="0.2">
      <c r="A472">
        <v>10997998</v>
      </c>
      <c r="B472" s="6">
        <v>46092</v>
      </c>
      <c r="C472" t="s">
        <v>82</v>
      </c>
      <c r="D472" t="s">
        <v>425</v>
      </c>
      <c r="E472">
        <v>98566</v>
      </c>
      <c r="F472" t="s">
        <v>1769</v>
      </c>
      <c r="G472" t="s">
        <v>1770</v>
      </c>
      <c r="H472">
        <v>5</v>
      </c>
      <c r="I472" s="9" t="s">
        <v>3862</v>
      </c>
    </row>
    <row r="473" spans="1:9" x14ac:dyDescent="0.2">
      <c r="A473">
        <v>10998039</v>
      </c>
      <c r="B473" s="6">
        <v>46092</v>
      </c>
      <c r="C473" t="s">
        <v>342</v>
      </c>
      <c r="D473" t="s">
        <v>425</v>
      </c>
      <c r="E473">
        <v>102310</v>
      </c>
      <c r="F473" t="s">
        <v>1771</v>
      </c>
      <c r="G473" t="s">
        <v>1772</v>
      </c>
      <c r="H473">
        <v>5</v>
      </c>
      <c r="I473" s="9" t="s">
        <v>3862</v>
      </c>
    </row>
    <row r="474" spans="1:9" x14ac:dyDescent="0.2">
      <c r="A474">
        <v>10998040</v>
      </c>
      <c r="B474" s="6">
        <v>46092</v>
      </c>
      <c r="C474" t="s">
        <v>326</v>
      </c>
      <c r="D474" t="s">
        <v>434</v>
      </c>
      <c r="E474">
        <v>98139</v>
      </c>
      <c r="F474" t="s">
        <v>1773</v>
      </c>
      <c r="G474" t="s">
        <v>1774</v>
      </c>
      <c r="H474">
        <v>5</v>
      </c>
      <c r="I474" s="9" t="s">
        <v>3862</v>
      </c>
    </row>
    <row r="475" spans="1:9" x14ac:dyDescent="0.2">
      <c r="A475">
        <v>10998077</v>
      </c>
      <c r="B475" s="6">
        <v>46092</v>
      </c>
      <c r="C475" t="s">
        <v>212</v>
      </c>
      <c r="D475" t="s">
        <v>436</v>
      </c>
      <c r="E475">
        <v>90299</v>
      </c>
      <c r="F475" t="s">
        <v>1775</v>
      </c>
      <c r="G475" t="s">
        <v>1776</v>
      </c>
      <c r="H475">
        <v>5</v>
      </c>
      <c r="I475" s="9" t="s">
        <v>3862</v>
      </c>
    </row>
    <row r="476" spans="1:9" x14ac:dyDescent="0.2">
      <c r="A476">
        <v>10998084</v>
      </c>
      <c r="B476" s="6">
        <v>46092</v>
      </c>
      <c r="C476" t="s">
        <v>212</v>
      </c>
      <c r="D476" t="s">
        <v>436</v>
      </c>
      <c r="E476">
        <v>88402</v>
      </c>
      <c r="F476" t="s">
        <v>1777</v>
      </c>
      <c r="G476" t="s">
        <v>1778</v>
      </c>
      <c r="H476">
        <v>5</v>
      </c>
      <c r="I476" s="9" t="s">
        <v>3862</v>
      </c>
    </row>
    <row r="477" spans="1:9" x14ac:dyDescent="0.2">
      <c r="A477">
        <v>10998090</v>
      </c>
      <c r="B477" s="6">
        <v>46092</v>
      </c>
      <c r="C477" t="s">
        <v>130</v>
      </c>
      <c r="D477" t="s">
        <v>434</v>
      </c>
      <c r="E477">
        <v>85808</v>
      </c>
      <c r="F477" t="s">
        <v>576</v>
      </c>
      <c r="G477" t="s">
        <v>1779</v>
      </c>
      <c r="H477">
        <v>5</v>
      </c>
      <c r="I477" s="9" t="s">
        <v>3862</v>
      </c>
    </row>
    <row r="478" spans="1:9" x14ac:dyDescent="0.2">
      <c r="A478">
        <v>10998113</v>
      </c>
      <c r="B478" s="6">
        <v>46092</v>
      </c>
      <c r="C478" t="s">
        <v>130</v>
      </c>
      <c r="D478" t="s">
        <v>434</v>
      </c>
      <c r="E478">
        <v>97062</v>
      </c>
      <c r="F478" t="s">
        <v>581</v>
      </c>
      <c r="G478" t="s">
        <v>1780</v>
      </c>
      <c r="H478">
        <v>5</v>
      </c>
      <c r="I478" s="9" t="s">
        <v>3862</v>
      </c>
    </row>
    <row r="479" spans="1:9" x14ac:dyDescent="0.2">
      <c r="A479">
        <v>10998114</v>
      </c>
      <c r="B479" s="6">
        <v>46092</v>
      </c>
      <c r="C479" t="s">
        <v>143</v>
      </c>
      <c r="D479" t="s">
        <v>425</v>
      </c>
      <c r="E479">
        <v>92201</v>
      </c>
      <c r="F479" t="s">
        <v>1781</v>
      </c>
      <c r="G479" t="s">
        <v>1782</v>
      </c>
      <c r="H479">
        <v>5</v>
      </c>
      <c r="I479" s="9" t="s">
        <v>3862</v>
      </c>
    </row>
    <row r="480" spans="1:9" x14ac:dyDescent="0.2">
      <c r="A480">
        <v>10998166</v>
      </c>
      <c r="B480" s="6">
        <v>46092</v>
      </c>
      <c r="C480" t="s">
        <v>318</v>
      </c>
      <c r="D480" t="s">
        <v>434</v>
      </c>
      <c r="E480">
        <v>100870</v>
      </c>
      <c r="F480" t="s">
        <v>1783</v>
      </c>
      <c r="G480" t="s">
        <v>1784</v>
      </c>
      <c r="H480">
        <v>5</v>
      </c>
      <c r="I480" s="9" t="s">
        <v>3862</v>
      </c>
    </row>
    <row r="481" spans="1:9" x14ac:dyDescent="0.2">
      <c r="A481">
        <v>10998168</v>
      </c>
      <c r="B481" s="6">
        <v>46092</v>
      </c>
      <c r="C481" t="s">
        <v>318</v>
      </c>
      <c r="D481" t="s">
        <v>434</v>
      </c>
      <c r="E481">
        <v>46402</v>
      </c>
      <c r="F481" t="s">
        <v>1785</v>
      </c>
      <c r="G481" t="s">
        <v>1786</v>
      </c>
      <c r="H481">
        <v>5</v>
      </c>
      <c r="I481" s="9" t="s">
        <v>3862</v>
      </c>
    </row>
    <row r="482" spans="1:9" x14ac:dyDescent="0.2">
      <c r="A482">
        <v>10998242</v>
      </c>
      <c r="B482" s="6">
        <v>46093</v>
      </c>
      <c r="C482" t="s">
        <v>413</v>
      </c>
      <c r="D482" t="s">
        <v>436</v>
      </c>
      <c r="E482">
        <v>100180</v>
      </c>
      <c r="F482" t="s">
        <v>1044</v>
      </c>
      <c r="G482" t="s">
        <v>1787</v>
      </c>
      <c r="H482">
        <v>5</v>
      </c>
      <c r="I482" s="9" t="s">
        <v>3862</v>
      </c>
    </row>
    <row r="483" spans="1:9" x14ac:dyDescent="0.2">
      <c r="A483">
        <v>10998264</v>
      </c>
      <c r="B483" s="6">
        <v>46093</v>
      </c>
      <c r="C483" t="s">
        <v>282</v>
      </c>
      <c r="D483" t="s">
        <v>425</v>
      </c>
      <c r="E483">
        <v>99706</v>
      </c>
      <c r="F483" t="s">
        <v>1788</v>
      </c>
      <c r="G483" t="s">
        <v>1789</v>
      </c>
      <c r="H483">
        <v>5</v>
      </c>
      <c r="I483" s="9" t="s">
        <v>3862</v>
      </c>
    </row>
    <row r="484" spans="1:9" x14ac:dyDescent="0.2">
      <c r="A484">
        <v>10998278</v>
      </c>
      <c r="B484" s="6">
        <v>46093</v>
      </c>
      <c r="C484" t="s">
        <v>160</v>
      </c>
      <c r="D484" t="s">
        <v>432</v>
      </c>
      <c r="E484">
        <v>97641</v>
      </c>
      <c r="F484" t="s">
        <v>1352</v>
      </c>
      <c r="G484" t="s">
        <v>1790</v>
      </c>
      <c r="H484">
        <v>5</v>
      </c>
      <c r="I484" s="9" t="s">
        <v>3862</v>
      </c>
    </row>
    <row r="485" spans="1:9" x14ac:dyDescent="0.2">
      <c r="A485">
        <v>10998282</v>
      </c>
      <c r="B485" s="6">
        <v>46093</v>
      </c>
      <c r="C485" t="s">
        <v>160</v>
      </c>
      <c r="D485" t="s">
        <v>432</v>
      </c>
      <c r="E485">
        <v>96296</v>
      </c>
      <c r="F485" t="s">
        <v>556</v>
      </c>
      <c r="G485" t="s">
        <v>1791</v>
      </c>
      <c r="H485">
        <v>5</v>
      </c>
      <c r="I485" s="9" t="s">
        <v>3862</v>
      </c>
    </row>
    <row r="486" spans="1:9" x14ac:dyDescent="0.2">
      <c r="A486">
        <v>10998296</v>
      </c>
      <c r="B486" s="6">
        <v>46093</v>
      </c>
      <c r="C486" t="s">
        <v>160</v>
      </c>
      <c r="D486" t="s">
        <v>432</v>
      </c>
      <c r="E486">
        <v>95669</v>
      </c>
      <c r="F486" t="s">
        <v>1792</v>
      </c>
      <c r="G486" t="s">
        <v>1793</v>
      </c>
      <c r="H486">
        <v>5</v>
      </c>
      <c r="I486" s="9" t="s">
        <v>3862</v>
      </c>
    </row>
    <row r="487" spans="1:9" x14ac:dyDescent="0.2">
      <c r="A487">
        <v>10998297</v>
      </c>
      <c r="B487" s="6">
        <v>46093</v>
      </c>
      <c r="C487" t="s">
        <v>78</v>
      </c>
      <c r="D487" t="s">
        <v>436</v>
      </c>
      <c r="E487">
        <v>95678</v>
      </c>
      <c r="F487" t="s">
        <v>683</v>
      </c>
      <c r="G487" t="s">
        <v>1794</v>
      </c>
      <c r="H487">
        <v>5</v>
      </c>
      <c r="I487" s="9" t="s">
        <v>3862</v>
      </c>
    </row>
    <row r="488" spans="1:9" x14ac:dyDescent="0.2">
      <c r="A488">
        <v>10998302</v>
      </c>
      <c r="B488" s="6">
        <v>46093</v>
      </c>
      <c r="C488" t="s">
        <v>78</v>
      </c>
      <c r="D488" t="s">
        <v>436</v>
      </c>
      <c r="E488">
        <v>97932</v>
      </c>
      <c r="F488" t="s">
        <v>684</v>
      </c>
      <c r="G488" t="s">
        <v>1795</v>
      </c>
      <c r="H488">
        <v>5</v>
      </c>
      <c r="I488" s="9" t="s">
        <v>3862</v>
      </c>
    </row>
    <row r="489" spans="1:9" x14ac:dyDescent="0.2">
      <c r="A489">
        <v>10998305</v>
      </c>
      <c r="B489" s="6">
        <v>46093</v>
      </c>
      <c r="C489" t="s">
        <v>78</v>
      </c>
      <c r="D489" t="s">
        <v>436</v>
      </c>
      <c r="E489">
        <v>97966</v>
      </c>
      <c r="F489" t="s">
        <v>685</v>
      </c>
      <c r="G489" t="s">
        <v>1796</v>
      </c>
      <c r="H489">
        <v>5</v>
      </c>
      <c r="I489" s="9" t="s">
        <v>3862</v>
      </c>
    </row>
    <row r="490" spans="1:9" x14ac:dyDescent="0.2">
      <c r="A490">
        <v>10998311</v>
      </c>
      <c r="B490" s="6">
        <v>46093</v>
      </c>
      <c r="C490" t="s">
        <v>63</v>
      </c>
      <c r="D490" t="s">
        <v>432</v>
      </c>
      <c r="E490">
        <v>92097</v>
      </c>
      <c r="F490" t="s">
        <v>1797</v>
      </c>
      <c r="G490" t="s">
        <v>1798</v>
      </c>
      <c r="H490">
        <v>5</v>
      </c>
      <c r="I490" s="9" t="s">
        <v>3862</v>
      </c>
    </row>
    <row r="491" spans="1:9" x14ac:dyDescent="0.2">
      <c r="A491">
        <v>10998362</v>
      </c>
      <c r="B491" s="6">
        <v>46093</v>
      </c>
      <c r="C491" t="s">
        <v>315</v>
      </c>
      <c r="D491" t="s">
        <v>434</v>
      </c>
      <c r="E491">
        <v>77837</v>
      </c>
      <c r="F491" t="s">
        <v>1799</v>
      </c>
      <c r="G491" t="s">
        <v>1800</v>
      </c>
      <c r="H491">
        <v>5</v>
      </c>
      <c r="I491" s="9" t="s">
        <v>3862</v>
      </c>
    </row>
    <row r="492" spans="1:9" x14ac:dyDescent="0.2">
      <c r="A492">
        <v>10998366</v>
      </c>
      <c r="B492" s="6">
        <v>46093</v>
      </c>
      <c r="C492" t="s">
        <v>315</v>
      </c>
      <c r="D492" t="s">
        <v>434</v>
      </c>
      <c r="E492">
        <v>96402</v>
      </c>
      <c r="F492" t="s">
        <v>1801</v>
      </c>
      <c r="G492" t="s">
        <v>1802</v>
      </c>
      <c r="H492">
        <v>5</v>
      </c>
      <c r="I492" s="9" t="s">
        <v>3862</v>
      </c>
    </row>
    <row r="493" spans="1:9" x14ac:dyDescent="0.2">
      <c r="A493">
        <v>10998420</v>
      </c>
      <c r="B493" s="6">
        <v>46093</v>
      </c>
      <c r="C493" t="s">
        <v>249</v>
      </c>
      <c r="D493" t="s">
        <v>436</v>
      </c>
      <c r="E493">
        <v>93749</v>
      </c>
      <c r="F493" t="s">
        <v>1803</v>
      </c>
      <c r="G493" t="s">
        <v>1804</v>
      </c>
      <c r="H493">
        <v>5</v>
      </c>
      <c r="I493" s="9" t="s">
        <v>3862</v>
      </c>
    </row>
    <row r="494" spans="1:9" x14ac:dyDescent="0.2">
      <c r="A494">
        <v>10998438</v>
      </c>
      <c r="B494" s="6">
        <v>46093</v>
      </c>
      <c r="C494" t="s">
        <v>337</v>
      </c>
      <c r="D494" t="s">
        <v>425</v>
      </c>
      <c r="E494">
        <v>101255</v>
      </c>
      <c r="F494" t="s">
        <v>1805</v>
      </c>
      <c r="G494" t="s">
        <v>1806</v>
      </c>
      <c r="H494">
        <v>5</v>
      </c>
      <c r="I494" s="9" t="s">
        <v>3862</v>
      </c>
    </row>
    <row r="495" spans="1:9" x14ac:dyDescent="0.2">
      <c r="A495">
        <v>10998443</v>
      </c>
      <c r="B495" s="6">
        <v>46093</v>
      </c>
      <c r="C495" t="s">
        <v>217</v>
      </c>
      <c r="D495" t="s">
        <v>436</v>
      </c>
      <c r="E495">
        <v>94323</v>
      </c>
      <c r="F495" t="s">
        <v>1807</v>
      </c>
      <c r="G495" t="s">
        <v>1808</v>
      </c>
      <c r="H495">
        <v>5</v>
      </c>
      <c r="I495" s="9" t="s">
        <v>3862</v>
      </c>
    </row>
    <row r="496" spans="1:9" x14ac:dyDescent="0.2">
      <c r="A496">
        <v>10998445</v>
      </c>
      <c r="B496" s="6">
        <v>46093</v>
      </c>
      <c r="C496" t="s">
        <v>217</v>
      </c>
      <c r="D496" t="s">
        <v>436</v>
      </c>
      <c r="E496">
        <v>94911</v>
      </c>
      <c r="F496" t="s">
        <v>1809</v>
      </c>
      <c r="G496" t="s">
        <v>1810</v>
      </c>
      <c r="H496">
        <v>5</v>
      </c>
      <c r="I496" s="9" t="s">
        <v>3862</v>
      </c>
    </row>
    <row r="497" spans="1:9" x14ac:dyDescent="0.2">
      <c r="A497">
        <v>10998457</v>
      </c>
      <c r="B497" s="6">
        <v>46093</v>
      </c>
      <c r="C497" t="s">
        <v>210</v>
      </c>
      <c r="D497" t="s">
        <v>432</v>
      </c>
      <c r="E497">
        <v>93450</v>
      </c>
      <c r="F497" t="s">
        <v>1811</v>
      </c>
      <c r="G497" t="s">
        <v>1812</v>
      </c>
      <c r="H497">
        <v>5</v>
      </c>
      <c r="I497" s="9" t="s">
        <v>3862</v>
      </c>
    </row>
    <row r="498" spans="1:9" x14ac:dyDescent="0.2">
      <c r="A498">
        <v>10998483</v>
      </c>
      <c r="B498" s="6">
        <v>46093</v>
      </c>
      <c r="C498" t="s">
        <v>337</v>
      </c>
      <c r="D498" t="s">
        <v>425</v>
      </c>
      <c r="E498">
        <v>101159</v>
      </c>
      <c r="F498" t="s">
        <v>1813</v>
      </c>
      <c r="G498" t="s">
        <v>1814</v>
      </c>
      <c r="H498">
        <v>5</v>
      </c>
      <c r="I498" s="9" t="s">
        <v>3862</v>
      </c>
    </row>
    <row r="499" spans="1:9" x14ac:dyDescent="0.2">
      <c r="A499">
        <v>10998526</v>
      </c>
      <c r="B499" s="6">
        <v>46093</v>
      </c>
      <c r="C499" t="s">
        <v>413</v>
      </c>
      <c r="D499" t="s">
        <v>436</v>
      </c>
      <c r="E499">
        <v>96524</v>
      </c>
      <c r="F499" t="s">
        <v>1815</v>
      </c>
      <c r="G499" t="s">
        <v>1816</v>
      </c>
      <c r="H499">
        <v>5</v>
      </c>
      <c r="I499" s="9" t="s">
        <v>3862</v>
      </c>
    </row>
    <row r="500" spans="1:9" x14ac:dyDescent="0.2">
      <c r="A500">
        <v>10998537</v>
      </c>
      <c r="B500" s="6">
        <v>46093</v>
      </c>
      <c r="C500" t="s">
        <v>372</v>
      </c>
      <c r="D500" t="s">
        <v>434</v>
      </c>
      <c r="E500">
        <v>67612</v>
      </c>
      <c r="F500" t="s">
        <v>1817</v>
      </c>
      <c r="G500" t="s">
        <v>1818</v>
      </c>
      <c r="H500">
        <v>5</v>
      </c>
      <c r="I500" s="9" t="s">
        <v>3862</v>
      </c>
    </row>
    <row r="501" spans="1:9" x14ac:dyDescent="0.2">
      <c r="A501">
        <v>10998545</v>
      </c>
      <c r="B501" s="6">
        <v>46093</v>
      </c>
      <c r="C501" t="s">
        <v>413</v>
      </c>
      <c r="D501" t="s">
        <v>436</v>
      </c>
      <c r="E501">
        <v>100020</v>
      </c>
      <c r="F501" t="s">
        <v>1819</v>
      </c>
      <c r="G501" t="s">
        <v>1820</v>
      </c>
      <c r="H501">
        <v>5</v>
      </c>
      <c r="I501" s="9" t="s">
        <v>3862</v>
      </c>
    </row>
    <row r="502" spans="1:9" x14ac:dyDescent="0.2">
      <c r="A502">
        <v>10998563</v>
      </c>
      <c r="B502" s="6">
        <v>46093</v>
      </c>
      <c r="C502" t="s">
        <v>124</v>
      </c>
      <c r="D502" t="s">
        <v>432</v>
      </c>
      <c r="E502">
        <v>96138</v>
      </c>
      <c r="F502" t="s">
        <v>600</v>
      </c>
      <c r="G502" t="s">
        <v>1821</v>
      </c>
      <c r="H502">
        <v>5</v>
      </c>
      <c r="I502" s="9" t="s">
        <v>3862</v>
      </c>
    </row>
    <row r="503" spans="1:9" x14ac:dyDescent="0.2">
      <c r="A503">
        <v>10998570</v>
      </c>
      <c r="B503" s="6">
        <v>46093</v>
      </c>
      <c r="C503" t="s">
        <v>42</v>
      </c>
      <c r="D503" t="s">
        <v>432</v>
      </c>
      <c r="E503">
        <v>98857</v>
      </c>
      <c r="F503" t="s">
        <v>1822</v>
      </c>
      <c r="G503" t="s">
        <v>1823</v>
      </c>
      <c r="H503">
        <v>5</v>
      </c>
      <c r="I503" s="9" t="s">
        <v>3862</v>
      </c>
    </row>
    <row r="504" spans="1:9" x14ac:dyDescent="0.2">
      <c r="A504">
        <v>10998637</v>
      </c>
      <c r="B504" s="6">
        <v>46093</v>
      </c>
      <c r="C504" t="s">
        <v>217</v>
      </c>
      <c r="D504" t="s">
        <v>436</v>
      </c>
      <c r="E504">
        <v>81505</v>
      </c>
      <c r="F504" t="s">
        <v>1824</v>
      </c>
      <c r="G504" t="s">
        <v>1825</v>
      </c>
      <c r="H504">
        <v>5</v>
      </c>
      <c r="I504" s="9" t="s">
        <v>3862</v>
      </c>
    </row>
    <row r="505" spans="1:9" x14ac:dyDescent="0.2">
      <c r="A505">
        <v>10998640</v>
      </c>
      <c r="B505" s="6">
        <v>46093</v>
      </c>
      <c r="C505" t="s">
        <v>217</v>
      </c>
      <c r="D505" t="s">
        <v>436</v>
      </c>
      <c r="E505">
        <v>79228</v>
      </c>
      <c r="F505" t="s">
        <v>538</v>
      </c>
      <c r="G505" t="s">
        <v>1826</v>
      </c>
      <c r="H505">
        <v>5</v>
      </c>
      <c r="I505" s="9" t="s">
        <v>3862</v>
      </c>
    </row>
    <row r="506" spans="1:9" x14ac:dyDescent="0.2">
      <c r="A506">
        <v>10998645</v>
      </c>
      <c r="B506" s="6">
        <v>46093</v>
      </c>
      <c r="C506" t="s">
        <v>217</v>
      </c>
      <c r="D506" t="s">
        <v>436</v>
      </c>
      <c r="E506">
        <v>92345</v>
      </c>
      <c r="F506" t="s">
        <v>1827</v>
      </c>
      <c r="G506" t="s">
        <v>1828</v>
      </c>
      <c r="H506">
        <v>5</v>
      </c>
      <c r="I506" s="9" t="s">
        <v>3862</v>
      </c>
    </row>
    <row r="507" spans="1:9" x14ac:dyDescent="0.2">
      <c r="A507">
        <v>10998648</v>
      </c>
      <c r="B507" s="6">
        <v>46093</v>
      </c>
      <c r="C507" t="s">
        <v>217</v>
      </c>
      <c r="D507" t="s">
        <v>436</v>
      </c>
      <c r="E507">
        <v>93322</v>
      </c>
      <c r="F507" t="s">
        <v>1829</v>
      </c>
      <c r="G507" t="s">
        <v>1830</v>
      </c>
      <c r="H507">
        <v>5</v>
      </c>
      <c r="I507" s="9" t="s">
        <v>3862</v>
      </c>
    </row>
    <row r="508" spans="1:9" x14ac:dyDescent="0.2">
      <c r="A508">
        <v>10998688</v>
      </c>
      <c r="B508" s="6">
        <v>46093</v>
      </c>
      <c r="C508" t="s">
        <v>82</v>
      </c>
      <c r="D508" t="s">
        <v>425</v>
      </c>
      <c r="E508">
        <v>96493</v>
      </c>
      <c r="F508" t="s">
        <v>557</v>
      </c>
      <c r="G508" t="s">
        <v>1831</v>
      </c>
      <c r="H508">
        <v>5</v>
      </c>
      <c r="I508" s="9" t="s">
        <v>3862</v>
      </c>
    </row>
    <row r="509" spans="1:9" x14ac:dyDescent="0.2">
      <c r="A509">
        <v>10998689</v>
      </c>
      <c r="B509" s="6">
        <v>46093</v>
      </c>
      <c r="C509" t="s">
        <v>217</v>
      </c>
      <c r="D509" t="s">
        <v>436</v>
      </c>
      <c r="E509">
        <v>98555</v>
      </c>
      <c r="F509" t="s">
        <v>1832</v>
      </c>
      <c r="G509" t="s">
        <v>1833</v>
      </c>
      <c r="H509">
        <v>5</v>
      </c>
      <c r="I509" s="9" t="s">
        <v>3862</v>
      </c>
    </row>
    <row r="510" spans="1:9" x14ac:dyDescent="0.2">
      <c r="A510">
        <v>10998705</v>
      </c>
      <c r="B510" s="6">
        <v>46093</v>
      </c>
      <c r="C510" t="s">
        <v>160</v>
      </c>
      <c r="D510" t="s">
        <v>432</v>
      </c>
      <c r="E510">
        <v>92355</v>
      </c>
      <c r="F510" t="s">
        <v>1834</v>
      </c>
      <c r="G510" t="s">
        <v>1835</v>
      </c>
      <c r="H510">
        <v>5</v>
      </c>
      <c r="I510" s="9" t="s">
        <v>3862</v>
      </c>
    </row>
    <row r="511" spans="1:9" x14ac:dyDescent="0.2">
      <c r="A511">
        <v>10998717</v>
      </c>
      <c r="B511" s="6">
        <v>46093</v>
      </c>
      <c r="C511" t="s">
        <v>71</v>
      </c>
      <c r="D511" t="s">
        <v>432</v>
      </c>
      <c r="E511">
        <v>77007</v>
      </c>
      <c r="F511" t="s">
        <v>592</v>
      </c>
      <c r="G511" t="s">
        <v>1836</v>
      </c>
      <c r="H511">
        <v>5</v>
      </c>
      <c r="I511" s="9" t="s">
        <v>3862</v>
      </c>
    </row>
    <row r="512" spans="1:9" x14ac:dyDescent="0.2">
      <c r="A512">
        <v>10998734</v>
      </c>
      <c r="B512" s="6">
        <v>46093</v>
      </c>
      <c r="C512" t="s">
        <v>71</v>
      </c>
      <c r="D512" t="s">
        <v>432</v>
      </c>
      <c r="E512">
        <v>98996</v>
      </c>
      <c r="F512" t="s">
        <v>740</v>
      </c>
      <c r="G512" t="s">
        <v>1837</v>
      </c>
      <c r="H512">
        <v>5</v>
      </c>
      <c r="I512" s="9" t="s">
        <v>3862</v>
      </c>
    </row>
    <row r="513" spans="1:9" x14ac:dyDescent="0.2">
      <c r="A513">
        <v>10998774</v>
      </c>
      <c r="B513" s="6">
        <v>46093</v>
      </c>
      <c r="C513" t="s">
        <v>88</v>
      </c>
      <c r="D513" t="s">
        <v>425</v>
      </c>
      <c r="E513">
        <v>97747</v>
      </c>
      <c r="F513" t="s">
        <v>502</v>
      </c>
      <c r="G513" t="s">
        <v>1838</v>
      </c>
      <c r="H513">
        <v>5</v>
      </c>
      <c r="I513" s="9" t="s">
        <v>3862</v>
      </c>
    </row>
    <row r="514" spans="1:9" x14ac:dyDescent="0.2">
      <c r="A514">
        <v>10998849</v>
      </c>
      <c r="B514" s="6">
        <v>46093</v>
      </c>
      <c r="C514" t="s">
        <v>284</v>
      </c>
      <c r="D514" t="s">
        <v>436</v>
      </c>
      <c r="E514">
        <v>101551</v>
      </c>
      <c r="F514" t="s">
        <v>1839</v>
      </c>
      <c r="G514" t="s">
        <v>1840</v>
      </c>
      <c r="H514">
        <v>5</v>
      </c>
      <c r="I514" s="9" t="s">
        <v>3862</v>
      </c>
    </row>
    <row r="515" spans="1:9" x14ac:dyDescent="0.2">
      <c r="A515">
        <v>10999025</v>
      </c>
      <c r="B515" s="6">
        <v>46094</v>
      </c>
      <c r="C515" t="s">
        <v>413</v>
      </c>
      <c r="D515" t="s">
        <v>436</v>
      </c>
      <c r="E515">
        <v>84739</v>
      </c>
      <c r="F515" t="s">
        <v>1841</v>
      </c>
      <c r="G515" t="s">
        <v>1842</v>
      </c>
      <c r="H515">
        <v>5</v>
      </c>
      <c r="I515" s="9" t="s">
        <v>3862</v>
      </c>
    </row>
    <row r="516" spans="1:9" x14ac:dyDescent="0.2">
      <c r="A516">
        <v>10999038</v>
      </c>
      <c r="B516" s="6">
        <v>46094</v>
      </c>
      <c r="C516" t="s">
        <v>413</v>
      </c>
      <c r="D516" t="s">
        <v>436</v>
      </c>
      <c r="E516">
        <v>98639</v>
      </c>
      <c r="F516" t="s">
        <v>1264</v>
      </c>
      <c r="G516" t="s">
        <v>1843</v>
      </c>
      <c r="H516">
        <v>5</v>
      </c>
      <c r="I516" s="9" t="s">
        <v>3862</v>
      </c>
    </row>
    <row r="517" spans="1:9" x14ac:dyDescent="0.2">
      <c r="A517">
        <v>10999125</v>
      </c>
      <c r="B517" s="6">
        <v>46094</v>
      </c>
      <c r="C517" t="s">
        <v>191</v>
      </c>
      <c r="D517" t="s">
        <v>432</v>
      </c>
      <c r="E517">
        <v>76818</v>
      </c>
      <c r="F517" t="s">
        <v>1844</v>
      </c>
      <c r="G517" t="s">
        <v>1845</v>
      </c>
      <c r="H517">
        <v>5</v>
      </c>
      <c r="I517" s="9" t="s">
        <v>3862</v>
      </c>
    </row>
    <row r="518" spans="1:9" x14ac:dyDescent="0.2">
      <c r="A518">
        <v>10999136</v>
      </c>
      <c r="B518" s="6">
        <v>46094</v>
      </c>
      <c r="C518" t="s">
        <v>191</v>
      </c>
      <c r="D518" t="s">
        <v>432</v>
      </c>
      <c r="E518">
        <v>101217</v>
      </c>
      <c r="F518" t="s">
        <v>1846</v>
      </c>
      <c r="G518" t="s">
        <v>1847</v>
      </c>
      <c r="H518">
        <v>5</v>
      </c>
      <c r="I518" s="9" t="s">
        <v>3862</v>
      </c>
    </row>
    <row r="519" spans="1:9" x14ac:dyDescent="0.2">
      <c r="A519">
        <v>10999149</v>
      </c>
      <c r="B519" s="6">
        <v>46094</v>
      </c>
      <c r="C519" t="s">
        <v>271</v>
      </c>
      <c r="D519" t="s">
        <v>425</v>
      </c>
      <c r="E519">
        <v>7379</v>
      </c>
      <c r="F519" t="s">
        <v>1848</v>
      </c>
      <c r="G519" t="s">
        <v>1849</v>
      </c>
      <c r="H519">
        <v>5</v>
      </c>
      <c r="I519" s="9" t="s">
        <v>3862</v>
      </c>
    </row>
    <row r="520" spans="1:9" x14ac:dyDescent="0.2">
      <c r="A520">
        <v>10999211</v>
      </c>
      <c r="B520" s="6">
        <v>46094</v>
      </c>
      <c r="C520" t="s">
        <v>402</v>
      </c>
      <c r="D520" t="s">
        <v>432</v>
      </c>
      <c r="E520">
        <v>84050</v>
      </c>
      <c r="F520" t="s">
        <v>459</v>
      </c>
      <c r="G520" t="s">
        <v>1850</v>
      </c>
      <c r="H520">
        <v>5</v>
      </c>
      <c r="I520" s="9" t="s">
        <v>3862</v>
      </c>
    </row>
    <row r="521" spans="1:9" x14ac:dyDescent="0.2">
      <c r="A521">
        <v>10999216</v>
      </c>
      <c r="B521" s="6">
        <v>46094</v>
      </c>
      <c r="C521" t="s">
        <v>402</v>
      </c>
      <c r="D521" t="s">
        <v>432</v>
      </c>
      <c r="E521">
        <v>90762</v>
      </c>
      <c r="F521" t="s">
        <v>457</v>
      </c>
      <c r="G521" t="s">
        <v>1851</v>
      </c>
      <c r="H521">
        <v>5</v>
      </c>
      <c r="I521" s="9" t="s">
        <v>3862</v>
      </c>
    </row>
    <row r="522" spans="1:9" x14ac:dyDescent="0.2">
      <c r="A522">
        <v>10999228</v>
      </c>
      <c r="B522" s="6">
        <v>46094</v>
      </c>
      <c r="C522" t="s">
        <v>402</v>
      </c>
      <c r="D522" t="s">
        <v>432</v>
      </c>
      <c r="E522">
        <v>82657</v>
      </c>
      <c r="F522" t="s">
        <v>1852</v>
      </c>
      <c r="G522" t="s">
        <v>1853</v>
      </c>
      <c r="H522">
        <v>5</v>
      </c>
      <c r="I522" s="9" t="s">
        <v>3862</v>
      </c>
    </row>
    <row r="523" spans="1:9" x14ac:dyDescent="0.2">
      <c r="A523">
        <v>10999232</v>
      </c>
      <c r="B523" s="6">
        <v>46094</v>
      </c>
      <c r="C523" t="s">
        <v>402</v>
      </c>
      <c r="D523" t="s">
        <v>432</v>
      </c>
      <c r="E523">
        <v>87945</v>
      </c>
      <c r="F523" t="s">
        <v>1854</v>
      </c>
      <c r="G523" t="s">
        <v>1855</v>
      </c>
      <c r="H523">
        <v>5</v>
      </c>
      <c r="I523" s="9" t="s">
        <v>3862</v>
      </c>
    </row>
    <row r="524" spans="1:9" x14ac:dyDescent="0.2">
      <c r="A524">
        <v>10999244</v>
      </c>
      <c r="B524" s="6">
        <v>46094</v>
      </c>
      <c r="C524" t="s">
        <v>402</v>
      </c>
      <c r="D524" t="s">
        <v>432</v>
      </c>
      <c r="E524">
        <v>98151</v>
      </c>
      <c r="F524" t="s">
        <v>456</v>
      </c>
      <c r="G524" t="s">
        <v>1856</v>
      </c>
      <c r="H524">
        <v>5</v>
      </c>
      <c r="I524" s="9" t="s">
        <v>3862</v>
      </c>
    </row>
    <row r="525" spans="1:9" x14ac:dyDescent="0.2">
      <c r="A525">
        <v>10999328</v>
      </c>
      <c r="B525" s="6">
        <v>46094</v>
      </c>
      <c r="C525" t="s">
        <v>274</v>
      </c>
      <c r="D525" t="s">
        <v>436</v>
      </c>
      <c r="E525">
        <v>95691</v>
      </c>
      <c r="F525" t="s">
        <v>614</v>
      </c>
      <c r="G525" t="s">
        <v>1857</v>
      </c>
      <c r="H525">
        <v>5</v>
      </c>
      <c r="I525" s="9" t="s">
        <v>3862</v>
      </c>
    </row>
    <row r="526" spans="1:9" x14ac:dyDescent="0.2">
      <c r="A526">
        <v>10999623</v>
      </c>
      <c r="B526" s="6">
        <v>46094</v>
      </c>
      <c r="C526" t="s">
        <v>362</v>
      </c>
      <c r="D526" t="s">
        <v>434</v>
      </c>
      <c r="E526">
        <v>100492</v>
      </c>
      <c r="F526" t="s">
        <v>1858</v>
      </c>
      <c r="G526" t="s">
        <v>1859</v>
      </c>
      <c r="H526">
        <v>5</v>
      </c>
      <c r="I526" s="9" t="s">
        <v>3862</v>
      </c>
    </row>
    <row r="527" spans="1:9" x14ac:dyDescent="0.2">
      <c r="A527">
        <v>10999643</v>
      </c>
      <c r="B527" s="6">
        <v>46094</v>
      </c>
      <c r="C527" t="s">
        <v>284</v>
      </c>
      <c r="D527" t="s">
        <v>436</v>
      </c>
      <c r="E527">
        <v>94495</v>
      </c>
      <c r="F527" t="s">
        <v>462</v>
      </c>
      <c r="G527" t="s">
        <v>1860</v>
      </c>
      <c r="H527">
        <v>5</v>
      </c>
      <c r="I527" s="9" t="s">
        <v>3862</v>
      </c>
    </row>
    <row r="528" spans="1:9" x14ac:dyDescent="0.2">
      <c r="A528">
        <v>10999653</v>
      </c>
      <c r="B528" s="6">
        <v>46094</v>
      </c>
      <c r="C528" t="s">
        <v>284</v>
      </c>
      <c r="D528" t="s">
        <v>436</v>
      </c>
      <c r="E528">
        <v>92149</v>
      </c>
      <c r="F528" t="s">
        <v>1861</v>
      </c>
      <c r="G528" t="s">
        <v>1862</v>
      </c>
      <c r="H528">
        <v>5</v>
      </c>
      <c r="I528" s="9" t="s">
        <v>3862</v>
      </c>
    </row>
    <row r="529" spans="1:9" x14ac:dyDescent="0.2">
      <c r="A529">
        <v>10999658</v>
      </c>
      <c r="B529" s="6">
        <v>46094</v>
      </c>
      <c r="C529" t="s">
        <v>284</v>
      </c>
      <c r="D529" t="s">
        <v>436</v>
      </c>
      <c r="E529">
        <v>94805</v>
      </c>
      <c r="F529" t="s">
        <v>635</v>
      </c>
      <c r="G529" t="s">
        <v>1863</v>
      </c>
      <c r="H529">
        <v>5</v>
      </c>
      <c r="I529" s="9" t="s">
        <v>3862</v>
      </c>
    </row>
    <row r="530" spans="1:9" x14ac:dyDescent="0.2">
      <c r="A530">
        <v>10999759</v>
      </c>
      <c r="B530" s="6">
        <v>46095</v>
      </c>
      <c r="C530" t="s">
        <v>49</v>
      </c>
      <c r="D530" t="s">
        <v>425</v>
      </c>
      <c r="E530">
        <v>102516</v>
      </c>
      <c r="F530" t="s">
        <v>1864</v>
      </c>
      <c r="G530" t="s">
        <v>1865</v>
      </c>
      <c r="H530">
        <v>5</v>
      </c>
      <c r="I530" s="9" t="s">
        <v>3862</v>
      </c>
    </row>
    <row r="531" spans="1:9" x14ac:dyDescent="0.2">
      <c r="A531">
        <v>10999894</v>
      </c>
      <c r="B531" s="6">
        <v>46095</v>
      </c>
      <c r="C531" t="s">
        <v>298</v>
      </c>
      <c r="D531" t="s">
        <v>425</v>
      </c>
      <c r="E531">
        <v>95987</v>
      </c>
      <c r="F531" t="s">
        <v>1866</v>
      </c>
      <c r="G531" t="s">
        <v>1867</v>
      </c>
      <c r="H531">
        <v>5</v>
      </c>
      <c r="I531" s="9" t="s">
        <v>3862</v>
      </c>
    </row>
    <row r="532" spans="1:9" x14ac:dyDescent="0.2">
      <c r="A532">
        <v>10999952</v>
      </c>
      <c r="B532" s="6">
        <v>46095</v>
      </c>
      <c r="C532" t="s">
        <v>298</v>
      </c>
      <c r="D532" t="s">
        <v>425</v>
      </c>
      <c r="E532">
        <v>91266</v>
      </c>
      <c r="F532" t="s">
        <v>1868</v>
      </c>
      <c r="G532" t="s">
        <v>1869</v>
      </c>
      <c r="H532">
        <v>5</v>
      </c>
      <c r="I532" s="9" t="s">
        <v>3862</v>
      </c>
    </row>
    <row r="533" spans="1:9" x14ac:dyDescent="0.2">
      <c r="A533">
        <v>11000196</v>
      </c>
      <c r="B533" s="6">
        <v>46095</v>
      </c>
      <c r="C533" t="s">
        <v>177</v>
      </c>
      <c r="D533" t="s">
        <v>451</v>
      </c>
      <c r="E533">
        <v>76402</v>
      </c>
      <c r="F533" t="s">
        <v>1870</v>
      </c>
      <c r="G533" t="s">
        <v>1871</v>
      </c>
      <c r="H533">
        <v>5</v>
      </c>
      <c r="I533" s="9" t="s">
        <v>3862</v>
      </c>
    </row>
    <row r="534" spans="1:9" x14ac:dyDescent="0.2">
      <c r="A534">
        <v>11000206</v>
      </c>
      <c r="B534" s="6">
        <v>46095</v>
      </c>
      <c r="C534" t="s">
        <v>177</v>
      </c>
      <c r="D534" t="s">
        <v>451</v>
      </c>
      <c r="E534">
        <v>87441</v>
      </c>
      <c r="F534" t="s">
        <v>649</v>
      </c>
      <c r="G534" t="s">
        <v>1872</v>
      </c>
      <c r="H534">
        <v>5</v>
      </c>
      <c r="I534" s="9" t="s">
        <v>3862</v>
      </c>
    </row>
    <row r="535" spans="1:9" x14ac:dyDescent="0.2">
      <c r="A535">
        <v>11000454</v>
      </c>
      <c r="B535" s="6">
        <v>46095</v>
      </c>
      <c r="C535" t="s">
        <v>155</v>
      </c>
      <c r="D535" t="s">
        <v>432</v>
      </c>
      <c r="E535">
        <v>88888</v>
      </c>
      <c r="F535" t="s">
        <v>1873</v>
      </c>
      <c r="G535" t="s">
        <v>1874</v>
      </c>
      <c r="H535">
        <v>5</v>
      </c>
      <c r="I535" s="9" t="s">
        <v>3862</v>
      </c>
    </row>
    <row r="536" spans="1:9" x14ac:dyDescent="0.2">
      <c r="A536">
        <v>11000459</v>
      </c>
      <c r="B536" s="6">
        <v>46095</v>
      </c>
      <c r="C536" t="s">
        <v>177</v>
      </c>
      <c r="D536" t="s">
        <v>451</v>
      </c>
      <c r="E536">
        <v>95023</v>
      </c>
      <c r="F536" t="s">
        <v>651</v>
      </c>
      <c r="G536" t="s">
        <v>1875</v>
      </c>
      <c r="H536">
        <v>5</v>
      </c>
      <c r="I536" s="9" t="s">
        <v>3862</v>
      </c>
    </row>
    <row r="537" spans="1:9" x14ac:dyDescent="0.2">
      <c r="A537">
        <v>11000478</v>
      </c>
      <c r="B537" s="6">
        <v>46095</v>
      </c>
      <c r="C537" t="s">
        <v>155</v>
      </c>
      <c r="D537" t="s">
        <v>432</v>
      </c>
      <c r="E537">
        <v>100402</v>
      </c>
      <c r="F537" t="s">
        <v>1876</v>
      </c>
      <c r="G537" t="s">
        <v>1877</v>
      </c>
      <c r="H537">
        <v>5</v>
      </c>
      <c r="I537" s="9" t="s">
        <v>3862</v>
      </c>
    </row>
    <row r="538" spans="1:9" x14ac:dyDescent="0.2">
      <c r="A538">
        <v>11000489</v>
      </c>
      <c r="B538" s="6">
        <v>46095</v>
      </c>
      <c r="C538" t="s">
        <v>177</v>
      </c>
      <c r="D538" t="s">
        <v>451</v>
      </c>
      <c r="E538">
        <v>84467</v>
      </c>
      <c r="F538" t="s">
        <v>650</v>
      </c>
      <c r="G538" t="s">
        <v>1878</v>
      </c>
      <c r="H538">
        <v>5</v>
      </c>
      <c r="I538" s="9" t="s">
        <v>3862</v>
      </c>
    </row>
    <row r="539" spans="1:9" x14ac:dyDescent="0.2">
      <c r="A539">
        <v>11000500</v>
      </c>
      <c r="B539" s="6">
        <v>46095</v>
      </c>
      <c r="C539" t="s">
        <v>177</v>
      </c>
      <c r="D539" t="s">
        <v>451</v>
      </c>
      <c r="E539">
        <v>90533</v>
      </c>
      <c r="F539" t="s">
        <v>468</v>
      </c>
      <c r="G539" t="s">
        <v>1879</v>
      </c>
      <c r="H539">
        <v>5</v>
      </c>
      <c r="I539" s="9" t="s">
        <v>3862</v>
      </c>
    </row>
    <row r="540" spans="1:9" x14ac:dyDescent="0.2">
      <c r="A540">
        <v>11000510</v>
      </c>
      <c r="B540" s="6">
        <v>46095</v>
      </c>
      <c r="C540" t="s">
        <v>177</v>
      </c>
      <c r="D540" t="s">
        <v>451</v>
      </c>
      <c r="E540">
        <v>97094</v>
      </c>
      <c r="F540" t="s">
        <v>648</v>
      </c>
      <c r="G540" t="s">
        <v>1880</v>
      </c>
      <c r="H540">
        <v>5</v>
      </c>
      <c r="I540" s="9" t="s">
        <v>3862</v>
      </c>
    </row>
    <row r="541" spans="1:9" x14ac:dyDescent="0.2">
      <c r="A541">
        <v>11000518</v>
      </c>
      <c r="B541" s="6">
        <v>46095</v>
      </c>
      <c r="C541" t="s">
        <v>155</v>
      </c>
      <c r="D541" t="s">
        <v>432</v>
      </c>
      <c r="E541">
        <v>98837</v>
      </c>
      <c r="F541" t="s">
        <v>1881</v>
      </c>
      <c r="G541" t="s">
        <v>1882</v>
      </c>
      <c r="H541">
        <v>5</v>
      </c>
      <c r="I541" s="9" t="s">
        <v>3862</v>
      </c>
    </row>
    <row r="542" spans="1:9" x14ac:dyDescent="0.2">
      <c r="A542">
        <v>11000533</v>
      </c>
      <c r="B542" s="6">
        <v>46095</v>
      </c>
      <c r="C542" t="s">
        <v>177</v>
      </c>
      <c r="D542" t="s">
        <v>451</v>
      </c>
      <c r="E542">
        <v>100824</v>
      </c>
      <c r="F542" t="s">
        <v>1883</v>
      </c>
      <c r="G542" t="s">
        <v>1884</v>
      </c>
      <c r="H542">
        <v>5</v>
      </c>
      <c r="I542" s="9" t="s">
        <v>3862</v>
      </c>
    </row>
    <row r="543" spans="1:9" x14ac:dyDescent="0.2">
      <c r="A543">
        <v>11000552</v>
      </c>
      <c r="B543" s="6">
        <v>46095</v>
      </c>
      <c r="C543" t="s">
        <v>186</v>
      </c>
      <c r="D543" t="s">
        <v>432</v>
      </c>
      <c r="E543">
        <v>94325</v>
      </c>
      <c r="F543" t="s">
        <v>1885</v>
      </c>
      <c r="G543" t="s">
        <v>1886</v>
      </c>
      <c r="H543">
        <v>5</v>
      </c>
      <c r="I543" s="9" t="s">
        <v>3862</v>
      </c>
    </row>
    <row r="544" spans="1:9" x14ac:dyDescent="0.2">
      <c r="A544">
        <v>11000565</v>
      </c>
      <c r="B544" s="6">
        <v>46095</v>
      </c>
      <c r="C544" t="s">
        <v>177</v>
      </c>
      <c r="D544" t="s">
        <v>451</v>
      </c>
      <c r="E544">
        <v>98250</v>
      </c>
      <c r="F544" t="s">
        <v>1887</v>
      </c>
      <c r="G544" t="s">
        <v>1888</v>
      </c>
      <c r="H544">
        <v>5</v>
      </c>
      <c r="I544" s="9" t="s">
        <v>3862</v>
      </c>
    </row>
    <row r="545" spans="1:9" x14ac:dyDescent="0.2">
      <c r="A545">
        <v>11000820</v>
      </c>
      <c r="B545" s="6">
        <v>46095</v>
      </c>
      <c r="C545" t="s">
        <v>254</v>
      </c>
      <c r="D545" t="s">
        <v>436</v>
      </c>
      <c r="E545">
        <v>94756</v>
      </c>
      <c r="F545" t="s">
        <v>629</v>
      </c>
      <c r="G545" t="s">
        <v>1889</v>
      </c>
      <c r="H545">
        <v>5</v>
      </c>
      <c r="I545" s="9" t="s">
        <v>3862</v>
      </c>
    </row>
    <row r="546" spans="1:9" x14ac:dyDescent="0.2">
      <c r="A546">
        <v>11000938</v>
      </c>
      <c r="B546" s="6">
        <v>46095</v>
      </c>
      <c r="C546" t="s">
        <v>297</v>
      </c>
      <c r="D546" t="s">
        <v>425</v>
      </c>
      <c r="E546">
        <v>94754</v>
      </c>
      <c r="F546" t="s">
        <v>1890</v>
      </c>
      <c r="G546" t="s">
        <v>1891</v>
      </c>
      <c r="H546">
        <v>5</v>
      </c>
      <c r="I546" s="9" t="s">
        <v>3862</v>
      </c>
    </row>
    <row r="547" spans="1:9" x14ac:dyDescent="0.2">
      <c r="A547">
        <v>11000987</v>
      </c>
      <c r="B547" s="6">
        <v>46095</v>
      </c>
      <c r="C547" t="s">
        <v>209</v>
      </c>
      <c r="D547" t="s">
        <v>432</v>
      </c>
      <c r="E547">
        <v>72430</v>
      </c>
      <c r="F547" t="s">
        <v>1892</v>
      </c>
      <c r="G547" t="s">
        <v>1893</v>
      </c>
      <c r="H547">
        <v>5</v>
      </c>
      <c r="I547" s="9" t="s">
        <v>3862</v>
      </c>
    </row>
    <row r="548" spans="1:9" x14ac:dyDescent="0.2">
      <c r="A548">
        <v>11001115</v>
      </c>
      <c r="B548" s="6">
        <v>46095</v>
      </c>
      <c r="C548" t="s">
        <v>362</v>
      </c>
      <c r="D548" t="s">
        <v>434</v>
      </c>
      <c r="E548">
        <v>99095</v>
      </c>
      <c r="F548" t="s">
        <v>1894</v>
      </c>
      <c r="G548" t="s">
        <v>1895</v>
      </c>
      <c r="H548">
        <v>5</v>
      </c>
      <c r="I548" s="9" t="s">
        <v>3862</v>
      </c>
    </row>
    <row r="549" spans="1:9" x14ac:dyDescent="0.2">
      <c r="A549">
        <v>11001184</v>
      </c>
      <c r="B549" s="6">
        <v>46095</v>
      </c>
      <c r="C549" t="s">
        <v>359</v>
      </c>
      <c r="D549" t="s">
        <v>436</v>
      </c>
      <c r="E549">
        <v>94461</v>
      </c>
      <c r="F549" t="s">
        <v>1896</v>
      </c>
      <c r="G549" t="s">
        <v>1897</v>
      </c>
      <c r="H549">
        <v>5</v>
      </c>
      <c r="I549" s="9" t="s">
        <v>3862</v>
      </c>
    </row>
    <row r="550" spans="1:9" x14ac:dyDescent="0.2">
      <c r="A550">
        <v>11001260</v>
      </c>
      <c r="B550" s="6">
        <v>46095</v>
      </c>
      <c r="C550" t="s">
        <v>121</v>
      </c>
      <c r="D550" t="s">
        <v>436</v>
      </c>
      <c r="E550">
        <v>99419</v>
      </c>
      <c r="F550" t="s">
        <v>676</v>
      </c>
      <c r="G550" t="s">
        <v>1898</v>
      </c>
      <c r="H550">
        <v>5</v>
      </c>
      <c r="I550" s="9" t="s">
        <v>3862</v>
      </c>
    </row>
    <row r="551" spans="1:9" x14ac:dyDescent="0.2">
      <c r="A551">
        <v>11001272</v>
      </c>
      <c r="B551" s="6">
        <v>46095</v>
      </c>
      <c r="C551" t="s">
        <v>121</v>
      </c>
      <c r="D551" t="s">
        <v>436</v>
      </c>
      <c r="E551">
        <v>91345</v>
      </c>
      <c r="F551" t="s">
        <v>1899</v>
      </c>
      <c r="G551" t="s">
        <v>1900</v>
      </c>
      <c r="H551">
        <v>5</v>
      </c>
      <c r="I551" s="9" t="s">
        <v>3862</v>
      </c>
    </row>
    <row r="552" spans="1:9" x14ac:dyDescent="0.2">
      <c r="A552">
        <v>11001351</v>
      </c>
      <c r="B552" s="6">
        <v>46095</v>
      </c>
      <c r="C552" t="s">
        <v>121</v>
      </c>
      <c r="D552" t="s">
        <v>436</v>
      </c>
      <c r="E552">
        <v>97156</v>
      </c>
      <c r="F552" t="s">
        <v>1901</v>
      </c>
      <c r="G552" t="s">
        <v>1902</v>
      </c>
      <c r="H552">
        <v>5</v>
      </c>
      <c r="I552" s="9" t="s">
        <v>3862</v>
      </c>
    </row>
    <row r="553" spans="1:9" x14ac:dyDescent="0.2">
      <c r="A553">
        <v>11001380</v>
      </c>
      <c r="B553" s="6">
        <v>46095</v>
      </c>
      <c r="C553" t="s">
        <v>114</v>
      </c>
      <c r="D553" t="s">
        <v>425</v>
      </c>
      <c r="E553">
        <v>99567</v>
      </c>
      <c r="F553" t="s">
        <v>1903</v>
      </c>
      <c r="G553" t="s">
        <v>1904</v>
      </c>
      <c r="H553">
        <v>5</v>
      </c>
      <c r="I553" s="9" t="s">
        <v>3862</v>
      </c>
    </row>
    <row r="554" spans="1:9" x14ac:dyDescent="0.2">
      <c r="A554">
        <v>11001396</v>
      </c>
      <c r="B554" s="6">
        <v>46095</v>
      </c>
      <c r="C554" t="s">
        <v>121</v>
      </c>
      <c r="D554" t="s">
        <v>436</v>
      </c>
      <c r="E554">
        <v>99129</v>
      </c>
      <c r="F554" t="s">
        <v>509</v>
      </c>
      <c r="G554" t="s">
        <v>1905</v>
      </c>
      <c r="H554">
        <v>5</v>
      </c>
      <c r="I554" s="9" t="s">
        <v>3862</v>
      </c>
    </row>
    <row r="555" spans="1:9" x14ac:dyDescent="0.2">
      <c r="A555">
        <v>11001478</v>
      </c>
      <c r="B555" s="6">
        <v>46095</v>
      </c>
      <c r="C555" t="s">
        <v>114</v>
      </c>
      <c r="D555" t="s">
        <v>425</v>
      </c>
      <c r="E555">
        <v>93580</v>
      </c>
      <c r="F555" t="s">
        <v>1906</v>
      </c>
      <c r="G555" t="s">
        <v>1907</v>
      </c>
      <c r="H555">
        <v>5</v>
      </c>
      <c r="I555" s="9" t="s">
        <v>3862</v>
      </c>
    </row>
    <row r="556" spans="1:9" x14ac:dyDescent="0.2">
      <c r="A556">
        <v>11001499</v>
      </c>
      <c r="B556" s="6">
        <v>46095</v>
      </c>
      <c r="C556" t="s">
        <v>114</v>
      </c>
      <c r="D556" t="s">
        <v>425</v>
      </c>
      <c r="E556">
        <v>91902</v>
      </c>
      <c r="F556" t="s">
        <v>1908</v>
      </c>
      <c r="G556" t="s">
        <v>1909</v>
      </c>
      <c r="H556">
        <v>5</v>
      </c>
      <c r="I556" s="9" t="s">
        <v>3862</v>
      </c>
    </row>
    <row r="557" spans="1:9" x14ac:dyDescent="0.2">
      <c r="A557">
        <v>11001534</v>
      </c>
      <c r="B557" s="6">
        <v>46095</v>
      </c>
      <c r="C557" t="s">
        <v>346</v>
      </c>
      <c r="D557" t="s">
        <v>425</v>
      </c>
      <c r="E557">
        <v>99160</v>
      </c>
      <c r="F557" t="s">
        <v>1910</v>
      </c>
      <c r="G557" t="s">
        <v>1911</v>
      </c>
      <c r="H557">
        <v>5</v>
      </c>
      <c r="I557" s="9" t="s">
        <v>3862</v>
      </c>
    </row>
    <row r="558" spans="1:9" x14ac:dyDescent="0.2">
      <c r="A558">
        <v>11001647</v>
      </c>
      <c r="B558" s="6">
        <v>46095</v>
      </c>
      <c r="C558" t="s">
        <v>317</v>
      </c>
      <c r="D558" t="s">
        <v>436</v>
      </c>
      <c r="E558">
        <v>99338</v>
      </c>
      <c r="F558" t="s">
        <v>1912</v>
      </c>
      <c r="G558" t="s">
        <v>1913</v>
      </c>
      <c r="H558">
        <v>5</v>
      </c>
      <c r="I558" s="9" t="s">
        <v>3862</v>
      </c>
    </row>
    <row r="559" spans="1:9" x14ac:dyDescent="0.2">
      <c r="A559">
        <v>11001987</v>
      </c>
      <c r="B559" s="6">
        <v>46096</v>
      </c>
      <c r="C559" t="s">
        <v>71</v>
      </c>
      <c r="D559" t="s">
        <v>432</v>
      </c>
      <c r="E559">
        <v>64067</v>
      </c>
      <c r="F559" t="s">
        <v>1914</v>
      </c>
      <c r="G559" t="s">
        <v>1915</v>
      </c>
      <c r="H559">
        <v>5</v>
      </c>
      <c r="I559" s="9" t="s">
        <v>3862</v>
      </c>
    </row>
    <row r="560" spans="1:9" x14ac:dyDescent="0.2">
      <c r="A560">
        <v>11002043</v>
      </c>
      <c r="B560" s="6">
        <v>46096</v>
      </c>
      <c r="C560" t="s">
        <v>200</v>
      </c>
      <c r="D560" t="s">
        <v>432</v>
      </c>
      <c r="E560">
        <v>88850</v>
      </c>
      <c r="F560" t="s">
        <v>784</v>
      </c>
      <c r="G560" t="s">
        <v>1916</v>
      </c>
      <c r="H560">
        <v>5</v>
      </c>
      <c r="I560" s="9" t="s">
        <v>3862</v>
      </c>
    </row>
    <row r="561" spans="1:9" x14ac:dyDescent="0.2">
      <c r="A561">
        <v>11002045</v>
      </c>
      <c r="B561" s="6">
        <v>46096</v>
      </c>
      <c r="C561" t="s">
        <v>96</v>
      </c>
      <c r="D561" t="s">
        <v>434</v>
      </c>
      <c r="E561">
        <v>91856</v>
      </c>
      <c r="F561" t="s">
        <v>1917</v>
      </c>
      <c r="G561" t="s">
        <v>1918</v>
      </c>
      <c r="H561">
        <v>5</v>
      </c>
      <c r="I561" s="9" t="s">
        <v>3862</v>
      </c>
    </row>
    <row r="562" spans="1:9" x14ac:dyDescent="0.2">
      <c r="A562">
        <v>11002204</v>
      </c>
      <c r="B562" s="6">
        <v>46097</v>
      </c>
      <c r="C562" t="s">
        <v>253</v>
      </c>
      <c r="D562" t="s">
        <v>425</v>
      </c>
      <c r="E562">
        <v>99045</v>
      </c>
      <c r="F562" t="s">
        <v>1919</v>
      </c>
      <c r="G562" t="s">
        <v>1920</v>
      </c>
      <c r="H562">
        <v>5</v>
      </c>
      <c r="I562" s="9" t="s">
        <v>3862</v>
      </c>
    </row>
    <row r="563" spans="1:9" x14ac:dyDescent="0.2">
      <c r="A563">
        <v>11002216</v>
      </c>
      <c r="B563" s="6">
        <v>46097</v>
      </c>
      <c r="C563" t="s">
        <v>253</v>
      </c>
      <c r="D563" t="s">
        <v>425</v>
      </c>
      <c r="E563">
        <v>101056</v>
      </c>
      <c r="F563" t="s">
        <v>1921</v>
      </c>
      <c r="G563" t="s">
        <v>1922</v>
      </c>
      <c r="H563">
        <v>5</v>
      </c>
      <c r="I563" s="9" t="s">
        <v>3862</v>
      </c>
    </row>
    <row r="564" spans="1:9" x14ac:dyDescent="0.2">
      <c r="A564">
        <v>11002229</v>
      </c>
      <c r="B564" s="6">
        <v>46097</v>
      </c>
      <c r="C564" t="s">
        <v>253</v>
      </c>
      <c r="D564" t="s">
        <v>425</v>
      </c>
      <c r="E564">
        <v>100200</v>
      </c>
      <c r="F564" t="s">
        <v>1923</v>
      </c>
      <c r="G564" t="s">
        <v>1924</v>
      </c>
      <c r="H564">
        <v>5</v>
      </c>
      <c r="I564" s="9" t="s">
        <v>3862</v>
      </c>
    </row>
    <row r="565" spans="1:9" x14ac:dyDescent="0.2">
      <c r="A565">
        <v>11002343</v>
      </c>
      <c r="B565" s="6">
        <v>46097</v>
      </c>
      <c r="C565" t="s">
        <v>244</v>
      </c>
      <c r="D565" t="s">
        <v>451</v>
      </c>
      <c r="E565">
        <v>97687</v>
      </c>
      <c r="F565" t="s">
        <v>1925</v>
      </c>
      <c r="G565" t="s">
        <v>1926</v>
      </c>
      <c r="H565">
        <v>5</v>
      </c>
      <c r="I565" s="9" t="s">
        <v>3862</v>
      </c>
    </row>
    <row r="566" spans="1:9" x14ac:dyDescent="0.2">
      <c r="A566">
        <v>11002347</v>
      </c>
      <c r="B566" s="6">
        <v>46097</v>
      </c>
      <c r="C566" t="s">
        <v>244</v>
      </c>
      <c r="D566" t="s">
        <v>451</v>
      </c>
      <c r="E566">
        <v>80022</v>
      </c>
      <c r="F566" t="s">
        <v>1927</v>
      </c>
      <c r="G566" t="s">
        <v>1928</v>
      </c>
      <c r="H566">
        <v>5</v>
      </c>
      <c r="I566" s="9" t="s">
        <v>3862</v>
      </c>
    </row>
    <row r="567" spans="1:9" x14ac:dyDescent="0.2">
      <c r="A567">
        <v>11002716</v>
      </c>
      <c r="B567" s="6">
        <v>46097</v>
      </c>
      <c r="C567" t="s">
        <v>91</v>
      </c>
      <c r="D567" t="s">
        <v>434</v>
      </c>
      <c r="E567">
        <v>97079</v>
      </c>
      <c r="F567" t="s">
        <v>1929</v>
      </c>
      <c r="G567" t="s">
        <v>1930</v>
      </c>
      <c r="H567">
        <v>5</v>
      </c>
      <c r="I567" s="9" t="s">
        <v>3862</v>
      </c>
    </row>
    <row r="568" spans="1:9" x14ac:dyDescent="0.2">
      <c r="A568">
        <v>11002755</v>
      </c>
      <c r="B568" s="6">
        <v>46097</v>
      </c>
      <c r="C568" t="s">
        <v>121</v>
      </c>
      <c r="D568" t="s">
        <v>436</v>
      </c>
      <c r="E568">
        <v>97462</v>
      </c>
      <c r="F568" t="s">
        <v>805</v>
      </c>
      <c r="G568" t="s">
        <v>1931</v>
      </c>
      <c r="H568">
        <v>5</v>
      </c>
      <c r="I568" s="9" t="s">
        <v>3862</v>
      </c>
    </row>
    <row r="569" spans="1:9" x14ac:dyDescent="0.2">
      <c r="A569">
        <v>11003142</v>
      </c>
      <c r="B569" s="6">
        <v>46098</v>
      </c>
      <c r="C569" t="s">
        <v>33</v>
      </c>
      <c r="D569" t="s">
        <v>432</v>
      </c>
      <c r="E569">
        <v>101499</v>
      </c>
      <c r="F569" t="s">
        <v>1932</v>
      </c>
      <c r="G569" t="s">
        <v>1933</v>
      </c>
      <c r="H569">
        <v>5</v>
      </c>
      <c r="I569" s="9" t="s">
        <v>3862</v>
      </c>
    </row>
    <row r="570" spans="1:9" x14ac:dyDescent="0.2">
      <c r="A570">
        <v>11003367</v>
      </c>
      <c r="B570" s="6">
        <v>46098</v>
      </c>
      <c r="C570" t="s">
        <v>114</v>
      </c>
      <c r="D570" t="s">
        <v>425</v>
      </c>
      <c r="E570">
        <v>99085</v>
      </c>
      <c r="F570" t="s">
        <v>1934</v>
      </c>
      <c r="G570" t="s">
        <v>1935</v>
      </c>
      <c r="H570">
        <v>5</v>
      </c>
      <c r="I570" s="9" t="s">
        <v>3862</v>
      </c>
    </row>
    <row r="571" spans="1:9" x14ac:dyDescent="0.2">
      <c r="A571">
        <v>11003369</v>
      </c>
      <c r="B571" s="6">
        <v>46098</v>
      </c>
      <c r="C571" t="s">
        <v>114</v>
      </c>
      <c r="D571" t="s">
        <v>425</v>
      </c>
      <c r="E571">
        <v>98594</v>
      </c>
      <c r="F571" t="s">
        <v>1936</v>
      </c>
      <c r="G571" t="s">
        <v>1937</v>
      </c>
      <c r="H571">
        <v>5</v>
      </c>
      <c r="I571" s="9" t="s">
        <v>3862</v>
      </c>
    </row>
    <row r="572" spans="1:9" x14ac:dyDescent="0.2">
      <c r="A572">
        <v>11003560</v>
      </c>
      <c r="B572" s="6">
        <v>46099</v>
      </c>
      <c r="C572" t="s">
        <v>130</v>
      </c>
      <c r="D572" t="s">
        <v>434</v>
      </c>
      <c r="E572">
        <v>90327</v>
      </c>
      <c r="F572" t="s">
        <v>726</v>
      </c>
      <c r="G572" t="s">
        <v>1938</v>
      </c>
      <c r="H572">
        <v>5</v>
      </c>
      <c r="I572" s="9" t="s">
        <v>3862</v>
      </c>
    </row>
    <row r="573" spans="1:9" x14ac:dyDescent="0.2">
      <c r="A573">
        <v>11003724</v>
      </c>
      <c r="B573" s="6">
        <v>46099</v>
      </c>
      <c r="C573" t="s">
        <v>367</v>
      </c>
      <c r="D573" t="s">
        <v>425</v>
      </c>
      <c r="E573">
        <v>89150</v>
      </c>
      <c r="F573" t="s">
        <v>1939</v>
      </c>
      <c r="G573" t="s">
        <v>1940</v>
      </c>
      <c r="H573">
        <v>5</v>
      </c>
      <c r="I573" s="9" t="s">
        <v>3862</v>
      </c>
    </row>
    <row r="574" spans="1:9" x14ac:dyDescent="0.2">
      <c r="A574">
        <v>11003726</v>
      </c>
      <c r="B574" s="6">
        <v>46099</v>
      </c>
      <c r="C574" t="s">
        <v>298</v>
      </c>
      <c r="D574" t="s">
        <v>425</v>
      </c>
      <c r="E574">
        <v>100894</v>
      </c>
      <c r="F574" t="s">
        <v>1941</v>
      </c>
      <c r="G574" t="s">
        <v>1942</v>
      </c>
      <c r="H574">
        <v>5</v>
      </c>
      <c r="I574" s="9" t="s">
        <v>3862</v>
      </c>
    </row>
    <row r="575" spans="1:9" x14ac:dyDescent="0.2">
      <c r="A575">
        <v>11003904</v>
      </c>
      <c r="B575" s="6">
        <v>46099</v>
      </c>
      <c r="C575" t="s">
        <v>33</v>
      </c>
      <c r="D575" t="s">
        <v>432</v>
      </c>
      <c r="E575">
        <v>73448</v>
      </c>
      <c r="F575" t="s">
        <v>798</v>
      </c>
      <c r="G575" t="s">
        <v>1943</v>
      </c>
      <c r="H575">
        <v>5</v>
      </c>
      <c r="I575" s="9" t="s">
        <v>3862</v>
      </c>
    </row>
    <row r="576" spans="1:9" x14ac:dyDescent="0.2">
      <c r="A576">
        <v>11003976</v>
      </c>
      <c r="B576" s="6">
        <v>46099</v>
      </c>
      <c r="C576" t="s">
        <v>265</v>
      </c>
      <c r="D576" t="s">
        <v>451</v>
      </c>
      <c r="E576">
        <v>98880</v>
      </c>
      <c r="F576" t="s">
        <v>1944</v>
      </c>
      <c r="G576" t="s">
        <v>1945</v>
      </c>
      <c r="H576">
        <v>5</v>
      </c>
      <c r="I576" s="9" t="s">
        <v>3862</v>
      </c>
    </row>
    <row r="577" spans="1:9" x14ac:dyDescent="0.2">
      <c r="A577">
        <v>11003995</v>
      </c>
      <c r="B577" s="6">
        <v>46099</v>
      </c>
      <c r="C577" t="s">
        <v>121</v>
      </c>
      <c r="D577" t="s">
        <v>436</v>
      </c>
      <c r="E577">
        <v>100201</v>
      </c>
      <c r="F577" t="s">
        <v>791</v>
      </c>
      <c r="G577" t="s">
        <v>1946</v>
      </c>
      <c r="H577">
        <v>5</v>
      </c>
      <c r="I577" s="9" t="s">
        <v>3862</v>
      </c>
    </row>
    <row r="578" spans="1:9" x14ac:dyDescent="0.2">
      <c r="A578">
        <v>11004035</v>
      </c>
      <c r="B578" s="6">
        <v>46099</v>
      </c>
      <c r="C578" t="s">
        <v>114</v>
      </c>
      <c r="D578" t="s">
        <v>425</v>
      </c>
      <c r="E578">
        <v>100772</v>
      </c>
      <c r="F578" t="s">
        <v>1947</v>
      </c>
      <c r="G578" t="s">
        <v>1948</v>
      </c>
      <c r="H578">
        <v>5</v>
      </c>
      <c r="I578" s="9" t="s">
        <v>3862</v>
      </c>
    </row>
    <row r="579" spans="1:9" x14ac:dyDescent="0.2">
      <c r="A579">
        <v>11004244</v>
      </c>
      <c r="B579" s="6">
        <v>46100</v>
      </c>
      <c r="C579" t="s">
        <v>71</v>
      </c>
      <c r="D579" t="s">
        <v>432</v>
      </c>
      <c r="E579">
        <v>90417</v>
      </c>
      <c r="F579" t="s">
        <v>1949</v>
      </c>
      <c r="G579" t="s">
        <v>1950</v>
      </c>
      <c r="H579">
        <v>5</v>
      </c>
      <c r="I579" s="9" t="s">
        <v>3862</v>
      </c>
    </row>
    <row r="580" spans="1:9" x14ac:dyDescent="0.2">
      <c r="A580">
        <v>11004471</v>
      </c>
      <c r="B580" s="6">
        <v>46100</v>
      </c>
      <c r="C580" t="s">
        <v>287</v>
      </c>
      <c r="D580" t="s">
        <v>436</v>
      </c>
      <c r="E580">
        <v>99455</v>
      </c>
      <c r="F580" t="s">
        <v>1951</v>
      </c>
      <c r="G580" t="s">
        <v>1952</v>
      </c>
      <c r="H580">
        <v>5</v>
      </c>
      <c r="I580" s="9" t="s">
        <v>3862</v>
      </c>
    </row>
    <row r="581" spans="1:9" x14ac:dyDescent="0.2">
      <c r="A581">
        <v>11004501</v>
      </c>
      <c r="B581" s="6">
        <v>46100</v>
      </c>
      <c r="C581" t="s">
        <v>124</v>
      </c>
      <c r="D581" t="s">
        <v>432</v>
      </c>
      <c r="E581">
        <v>83650</v>
      </c>
      <c r="F581" t="s">
        <v>761</v>
      </c>
      <c r="G581" t="s">
        <v>1953</v>
      </c>
      <c r="H581">
        <v>5</v>
      </c>
      <c r="I581" s="9" t="s">
        <v>3862</v>
      </c>
    </row>
    <row r="582" spans="1:9" x14ac:dyDescent="0.2">
      <c r="A582">
        <v>11004540</v>
      </c>
      <c r="B582" s="6">
        <v>46100</v>
      </c>
      <c r="C582" t="s">
        <v>394</v>
      </c>
      <c r="D582" t="s">
        <v>451</v>
      </c>
      <c r="E582">
        <v>98169</v>
      </c>
      <c r="F582" t="s">
        <v>1954</v>
      </c>
      <c r="G582" t="s">
        <v>1955</v>
      </c>
      <c r="H582">
        <v>5</v>
      </c>
      <c r="I582" s="9" t="s">
        <v>3862</v>
      </c>
    </row>
    <row r="583" spans="1:9" x14ac:dyDescent="0.2">
      <c r="A583">
        <v>11004711</v>
      </c>
      <c r="B583" s="6">
        <v>46101</v>
      </c>
      <c r="C583" t="s">
        <v>114</v>
      </c>
      <c r="D583" t="s">
        <v>425</v>
      </c>
      <c r="E583">
        <v>85880</v>
      </c>
      <c r="F583" t="s">
        <v>1956</v>
      </c>
      <c r="G583" t="s">
        <v>1957</v>
      </c>
      <c r="H583">
        <v>5</v>
      </c>
      <c r="I583" s="9" t="s">
        <v>3862</v>
      </c>
    </row>
    <row r="584" spans="1:9" x14ac:dyDescent="0.2">
      <c r="A584">
        <v>11004792</v>
      </c>
      <c r="B584" s="6">
        <v>46101</v>
      </c>
      <c r="C584" t="s">
        <v>56</v>
      </c>
      <c r="D584" t="s">
        <v>436</v>
      </c>
      <c r="E584">
        <v>86264</v>
      </c>
      <c r="F584" t="s">
        <v>741</v>
      </c>
      <c r="G584" t="s">
        <v>1958</v>
      </c>
      <c r="H584">
        <v>5</v>
      </c>
      <c r="I584" s="9" t="s">
        <v>3862</v>
      </c>
    </row>
    <row r="585" spans="1:9" x14ac:dyDescent="0.2">
      <c r="A585">
        <v>11004824</v>
      </c>
      <c r="B585" s="6">
        <v>46101</v>
      </c>
      <c r="C585" t="s">
        <v>253</v>
      </c>
      <c r="D585" t="s">
        <v>425</v>
      </c>
      <c r="E585">
        <v>84453</v>
      </c>
      <c r="F585" t="s">
        <v>807</v>
      </c>
      <c r="G585" t="s">
        <v>1959</v>
      </c>
      <c r="H585">
        <v>5</v>
      </c>
      <c r="I585" s="9" t="s">
        <v>3862</v>
      </c>
    </row>
    <row r="586" spans="1:9" x14ac:dyDescent="0.2">
      <c r="A586">
        <v>11004955</v>
      </c>
      <c r="B586" s="6">
        <v>46101</v>
      </c>
      <c r="C586" t="s">
        <v>253</v>
      </c>
      <c r="D586" t="s">
        <v>425</v>
      </c>
      <c r="E586">
        <v>94556</v>
      </c>
      <c r="F586" t="s">
        <v>796</v>
      </c>
      <c r="G586" t="s">
        <v>1960</v>
      </c>
      <c r="H586">
        <v>5</v>
      </c>
      <c r="I586" s="9" t="s">
        <v>3862</v>
      </c>
    </row>
    <row r="587" spans="1:9" x14ac:dyDescent="0.2">
      <c r="A587">
        <v>11004994</v>
      </c>
      <c r="B587" s="6">
        <v>46101</v>
      </c>
      <c r="C587" t="s">
        <v>298</v>
      </c>
      <c r="D587" t="s">
        <v>425</v>
      </c>
      <c r="E587">
        <v>100528</v>
      </c>
      <c r="F587" t="s">
        <v>1961</v>
      </c>
      <c r="G587" t="s">
        <v>1962</v>
      </c>
      <c r="H587">
        <v>5</v>
      </c>
      <c r="I587" s="9" t="s">
        <v>3862</v>
      </c>
    </row>
    <row r="588" spans="1:9" x14ac:dyDescent="0.2">
      <c r="A588">
        <v>11005000</v>
      </c>
      <c r="B588" s="6">
        <v>46101</v>
      </c>
      <c r="C588" t="s">
        <v>298</v>
      </c>
      <c r="D588" t="s">
        <v>425</v>
      </c>
      <c r="E588">
        <v>101493</v>
      </c>
      <c r="F588" t="s">
        <v>1963</v>
      </c>
      <c r="G588" t="s">
        <v>1964</v>
      </c>
      <c r="H588">
        <v>5</v>
      </c>
      <c r="I588" s="9" t="s">
        <v>3862</v>
      </c>
    </row>
    <row r="589" spans="1:9" x14ac:dyDescent="0.2">
      <c r="A589">
        <v>11005068</v>
      </c>
      <c r="B589" s="6">
        <v>46101</v>
      </c>
      <c r="C589" t="s">
        <v>92</v>
      </c>
      <c r="D589" t="s">
        <v>425</v>
      </c>
      <c r="E589">
        <v>101540</v>
      </c>
      <c r="F589" t="s">
        <v>1965</v>
      </c>
      <c r="G589" t="s">
        <v>1966</v>
      </c>
      <c r="H589">
        <v>5</v>
      </c>
      <c r="I589" s="9" t="s">
        <v>3862</v>
      </c>
    </row>
    <row r="590" spans="1:9" x14ac:dyDescent="0.2">
      <c r="A590">
        <v>11005277</v>
      </c>
      <c r="B590" s="6">
        <v>46102</v>
      </c>
      <c r="C590" t="s">
        <v>290</v>
      </c>
      <c r="D590" t="s">
        <v>432</v>
      </c>
      <c r="E590">
        <v>98307</v>
      </c>
      <c r="F590" t="s">
        <v>760</v>
      </c>
      <c r="G590" t="s">
        <v>1967</v>
      </c>
      <c r="H590">
        <v>5</v>
      </c>
      <c r="I590" s="9" t="s">
        <v>3862</v>
      </c>
    </row>
    <row r="591" spans="1:9" x14ac:dyDescent="0.2">
      <c r="A591">
        <v>11005326</v>
      </c>
      <c r="B591" s="6">
        <v>46102</v>
      </c>
      <c r="C591" t="s">
        <v>49</v>
      </c>
      <c r="D591" t="s">
        <v>425</v>
      </c>
      <c r="E591">
        <v>101171</v>
      </c>
      <c r="F591" t="s">
        <v>1968</v>
      </c>
      <c r="G591" t="s">
        <v>1969</v>
      </c>
      <c r="H591">
        <v>5</v>
      </c>
      <c r="I591" s="9" t="s">
        <v>3862</v>
      </c>
    </row>
    <row r="592" spans="1:9" x14ac:dyDescent="0.2">
      <c r="A592">
        <v>11005758</v>
      </c>
      <c r="B592" s="6">
        <v>46102</v>
      </c>
      <c r="C592" t="s">
        <v>186</v>
      </c>
      <c r="D592" t="s">
        <v>432</v>
      </c>
      <c r="E592">
        <v>93560</v>
      </c>
      <c r="F592" t="s">
        <v>1970</v>
      </c>
      <c r="G592" t="s">
        <v>1971</v>
      </c>
      <c r="H592">
        <v>5</v>
      </c>
      <c r="I592" s="9" t="s">
        <v>3862</v>
      </c>
    </row>
    <row r="593" spans="1:9" x14ac:dyDescent="0.2">
      <c r="A593">
        <v>11006087</v>
      </c>
      <c r="B593" s="6">
        <v>46102</v>
      </c>
      <c r="C593" t="s">
        <v>919</v>
      </c>
      <c r="D593" t="s">
        <v>432</v>
      </c>
      <c r="E593">
        <v>100980</v>
      </c>
      <c r="F593" t="s">
        <v>1972</v>
      </c>
      <c r="G593" t="s">
        <v>1973</v>
      </c>
      <c r="H593">
        <v>5</v>
      </c>
      <c r="I593" s="9" t="s">
        <v>3862</v>
      </c>
    </row>
    <row r="594" spans="1:9" x14ac:dyDescent="0.2">
      <c r="A594">
        <v>11006095</v>
      </c>
      <c r="B594" s="6">
        <v>46102</v>
      </c>
      <c r="C594" t="s">
        <v>919</v>
      </c>
      <c r="D594" t="s">
        <v>432</v>
      </c>
      <c r="E594">
        <v>101858</v>
      </c>
      <c r="F594" t="s">
        <v>1974</v>
      </c>
      <c r="G594" t="s">
        <v>1975</v>
      </c>
      <c r="H594">
        <v>5</v>
      </c>
      <c r="I594" s="9" t="s">
        <v>3862</v>
      </c>
    </row>
    <row r="595" spans="1:9" x14ac:dyDescent="0.2">
      <c r="A595">
        <v>11006102</v>
      </c>
      <c r="B595" s="6">
        <v>46102</v>
      </c>
      <c r="C595" t="s">
        <v>919</v>
      </c>
      <c r="D595" t="s">
        <v>432</v>
      </c>
      <c r="E595">
        <v>97730</v>
      </c>
      <c r="F595" t="s">
        <v>1976</v>
      </c>
      <c r="G595" t="s">
        <v>1977</v>
      </c>
      <c r="H595">
        <v>5</v>
      </c>
      <c r="I595" s="9" t="s">
        <v>3862</v>
      </c>
    </row>
    <row r="596" spans="1:9" x14ac:dyDescent="0.2">
      <c r="A596">
        <v>11006150</v>
      </c>
      <c r="B596" s="6">
        <v>46102</v>
      </c>
      <c r="C596" t="s">
        <v>919</v>
      </c>
      <c r="D596" t="s">
        <v>432</v>
      </c>
      <c r="E596">
        <v>100981</v>
      </c>
      <c r="F596" t="s">
        <v>1978</v>
      </c>
      <c r="G596" t="s">
        <v>1979</v>
      </c>
      <c r="H596">
        <v>5</v>
      </c>
      <c r="I596" s="9" t="s">
        <v>3862</v>
      </c>
    </row>
    <row r="597" spans="1:9" x14ac:dyDescent="0.2">
      <c r="A597">
        <v>11006162</v>
      </c>
      <c r="B597" s="6">
        <v>46102</v>
      </c>
      <c r="C597" t="s">
        <v>919</v>
      </c>
      <c r="D597" t="s">
        <v>432</v>
      </c>
      <c r="E597">
        <v>99530</v>
      </c>
      <c r="F597" t="s">
        <v>1980</v>
      </c>
      <c r="G597" t="s">
        <v>1981</v>
      </c>
      <c r="H597">
        <v>5</v>
      </c>
      <c r="I597" s="9" t="s">
        <v>3862</v>
      </c>
    </row>
    <row r="598" spans="1:9" x14ac:dyDescent="0.2">
      <c r="A598">
        <v>11006180</v>
      </c>
      <c r="B598" s="6">
        <v>46102</v>
      </c>
      <c r="C598" t="s">
        <v>919</v>
      </c>
      <c r="D598" t="s">
        <v>432</v>
      </c>
      <c r="E598">
        <v>101761</v>
      </c>
      <c r="F598" t="s">
        <v>1982</v>
      </c>
      <c r="G598" t="s">
        <v>1983</v>
      </c>
      <c r="H598">
        <v>5</v>
      </c>
      <c r="I598" s="9" t="s">
        <v>3862</v>
      </c>
    </row>
    <row r="599" spans="1:9" x14ac:dyDescent="0.2">
      <c r="A599">
        <v>11006309</v>
      </c>
      <c r="B599" s="6">
        <v>46102</v>
      </c>
      <c r="C599" t="s">
        <v>415</v>
      </c>
      <c r="D599" t="s">
        <v>432</v>
      </c>
      <c r="E599">
        <v>97683</v>
      </c>
      <c r="F599" t="s">
        <v>1984</v>
      </c>
      <c r="G599" t="s">
        <v>1985</v>
      </c>
      <c r="H599">
        <v>5</v>
      </c>
      <c r="I599" s="9" t="s">
        <v>3862</v>
      </c>
    </row>
    <row r="600" spans="1:9" x14ac:dyDescent="0.2">
      <c r="A600">
        <v>11006562</v>
      </c>
      <c r="B600" s="6">
        <v>46102</v>
      </c>
      <c r="C600" t="s">
        <v>155</v>
      </c>
      <c r="D600" t="s">
        <v>432</v>
      </c>
      <c r="E600">
        <v>101489</v>
      </c>
      <c r="F600" t="s">
        <v>1986</v>
      </c>
      <c r="G600" t="s">
        <v>1987</v>
      </c>
      <c r="H600">
        <v>5</v>
      </c>
      <c r="I600" s="9" t="s">
        <v>3862</v>
      </c>
    </row>
    <row r="601" spans="1:9" x14ac:dyDescent="0.2">
      <c r="A601">
        <v>11006686</v>
      </c>
      <c r="B601" s="6">
        <v>46102</v>
      </c>
      <c r="C601" t="s">
        <v>280</v>
      </c>
      <c r="D601" t="s">
        <v>451</v>
      </c>
      <c r="E601">
        <v>98023</v>
      </c>
      <c r="F601" t="s">
        <v>974</v>
      </c>
      <c r="G601" t="s">
        <v>1988</v>
      </c>
      <c r="H601">
        <v>5</v>
      </c>
      <c r="I601" s="9" t="s">
        <v>3862</v>
      </c>
    </row>
    <row r="602" spans="1:9" x14ac:dyDescent="0.2">
      <c r="A602">
        <v>11006727</v>
      </c>
      <c r="B602" s="6">
        <v>46102</v>
      </c>
      <c r="C602" t="s">
        <v>394</v>
      </c>
      <c r="D602" t="s">
        <v>451</v>
      </c>
      <c r="E602">
        <v>95714</v>
      </c>
      <c r="F602" t="s">
        <v>1989</v>
      </c>
      <c r="G602" t="s">
        <v>1990</v>
      </c>
      <c r="H602">
        <v>5</v>
      </c>
      <c r="I602" s="9" t="s">
        <v>3862</v>
      </c>
    </row>
    <row r="603" spans="1:9" x14ac:dyDescent="0.2">
      <c r="A603">
        <v>11006942</v>
      </c>
      <c r="B603" s="6">
        <v>46102</v>
      </c>
      <c r="C603" t="s">
        <v>121</v>
      </c>
      <c r="D603" t="s">
        <v>436</v>
      </c>
      <c r="E603">
        <v>97504</v>
      </c>
      <c r="F603" t="s">
        <v>1991</v>
      </c>
      <c r="G603" t="s">
        <v>1992</v>
      </c>
      <c r="H603">
        <v>5</v>
      </c>
      <c r="I603" s="9" t="s">
        <v>3862</v>
      </c>
    </row>
    <row r="604" spans="1:9" x14ac:dyDescent="0.2">
      <c r="A604">
        <v>11007000</v>
      </c>
      <c r="B604" s="6">
        <v>46102</v>
      </c>
      <c r="C604" t="s">
        <v>121</v>
      </c>
      <c r="D604" t="s">
        <v>436</v>
      </c>
      <c r="E604">
        <v>99403</v>
      </c>
      <c r="F604" t="s">
        <v>1993</v>
      </c>
      <c r="G604" t="s">
        <v>1994</v>
      </c>
      <c r="H604">
        <v>5</v>
      </c>
      <c r="I604" s="9" t="s">
        <v>3862</v>
      </c>
    </row>
    <row r="605" spans="1:9" x14ac:dyDescent="0.2">
      <c r="A605">
        <v>10984969</v>
      </c>
      <c r="B605" s="6">
        <v>46078</v>
      </c>
      <c r="C605" t="s">
        <v>333</v>
      </c>
      <c r="D605" t="s">
        <v>425</v>
      </c>
      <c r="E605">
        <v>96281</v>
      </c>
      <c r="F605" t="s">
        <v>1995</v>
      </c>
      <c r="G605" t="s">
        <v>1996</v>
      </c>
      <c r="H605">
        <v>4</v>
      </c>
      <c r="I605" s="9" t="s">
        <v>3862</v>
      </c>
    </row>
    <row r="606" spans="1:9" x14ac:dyDescent="0.2">
      <c r="A606">
        <v>10984970</v>
      </c>
      <c r="B606" s="6">
        <v>46078</v>
      </c>
      <c r="C606" t="s">
        <v>333</v>
      </c>
      <c r="D606" t="s">
        <v>425</v>
      </c>
      <c r="E606">
        <v>96732</v>
      </c>
      <c r="F606" t="s">
        <v>1997</v>
      </c>
      <c r="G606" t="s">
        <v>1998</v>
      </c>
      <c r="H606">
        <v>4</v>
      </c>
      <c r="I606" s="9" t="s">
        <v>3862</v>
      </c>
    </row>
    <row r="607" spans="1:9" x14ac:dyDescent="0.2">
      <c r="A607">
        <v>10984974</v>
      </c>
      <c r="B607" s="6">
        <v>46078</v>
      </c>
      <c r="C607" t="s">
        <v>333</v>
      </c>
      <c r="D607" t="s">
        <v>425</v>
      </c>
      <c r="E607">
        <v>81501</v>
      </c>
      <c r="F607" t="s">
        <v>1999</v>
      </c>
      <c r="G607" t="s">
        <v>2000</v>
      </c>
      <c r="H607">
        <v>4</v>
      </c>
      <c r="I607" s="9" t="s">
        <v>3862</v>
      </c>
    </row>
    <row r="608" spans="1:9" x14ac:dyDescent="0.2">
      <c r="A608">
        <v>10984977</v>
      </c>
      <c r="B608" s="6">
        <v>46078</v>
      </c>
      <c r="C608" t="s">
        <v>333</v>
      </c>
      <c r="D608" t="s">
        <v>425</v>
      </c>
      <c r="E608">
        <v>96876</v>
      </c>
      <c r="F608" t="s">
        <v>2001</v>
      </c>
      <c r="G608" t="s">
        <v>2002</v>
      </c>
      <c r="H608">
        <v>4</v>
      </c>
      <c r="I608" s="9" t="s">
        <v>3862</v>
      </c>
    </row>
    <row r="609" spans="1:9" x14ac:dyDescent="0.2">
      <c r="A609">
        <v>10984978</v>
      </c>
      <c r="B609" s="6">
        <v>46078</v>
      </c>
      <c r="C609" t="s">
        <v>333</v>
      </c>
      <c r="D609" t="s">
        <v>425</v>
      </c>
      <c r="E609">
        <v>99354</v>
      </c>
      <c r="F609" t="s">
        <v>2003</v>
      </c>
      <c r="G609" t="s">
        <v>2004</v>
      </c>
      <c r="H609">
        <v>4</v>
      </c>
      <c r="I609" s="9" t="s">
        <v>3862</v>
      </c>
    </row>
    <row r="610" spans="1:9" x14ac:dyDescent="0.2">
      <c r="A610">
        <v>10984979</v>
      </c>
      <c r="B610" s="6">
        <v>46078</v>
      </c>
      <c r="C610" t="s">
        <v>333</v>
      </c>
      <c r="D610" t="s">
        <v>425</v>
      </c>
      <c r="E610">
        <v>97464</v>
      </c>
      <c r="F610" t="s">
        <v>2005</v>
      </c>
      <c r="G610" t="s">
        <v>2006</v>
      </c>
      <c r="H610">
        <v>4</v>
      </c>
      <c r="I610" s="9" t="s">
        <v>3862</v>
      </c>
    </row>
    <row r="611" spans="1:9" x14ac:dyDescent="0.2">
      <c r="A611">
        <v>10984980</v>
      </c>
      <c r="B611" s="6">
        <v>46078</v>
      </c>
      <c r="C611" t="s">
        <v>333</v>
      </c>
      <c r="D611" t="s">
        <v>425</v>
      </c>
      <c r="E611">
        <v>85040</v>
      </c>
      <c r="F611" t="s">
        <v>2007</v>
      </c>
      <c r="G611" t="s">
        <v>2008</v>
      </c>
      <c r="H611">
        <v>4</v>
      </c>
      <c r="I611" s="9" t="s">
        <v>3862</v>
      </c>
    </row>
    <row r="612" spans="1:9" x14ac:dyDescent="0.2">
      <c r="A612">
        <v>10984982</v>
      </c>
      <c r="B612" s="6">
        <v>46078</v>
      </c>
      <c r="C612" t="s">
        <v>333</v>
      </c>
      <c r="D612" t="s">
        <v>425</v>
      </c>
      <c r="E612">
        <v>97231</v>
      </c>
      <c r="F612" t="s">
        <v>2009</v>
      </c>
      <c r="G612" t="s">
        <v>2010</v>
      </c>
      <c r="H612">
        <v>4</v>
      </c>
      <c r="I612" s="9" t="s">
        <v>3862</v>
      </c>
    </row>
    <row r="613" spans="1:9" x14ac:dyDescent="0.2">
      <c r="A613">
        <v>10985076</v>
      </c>
      <c r="B613" s="6">
        <v>46078</v>
      </c>
      <c r="C613" t="s">
        <v>86</v>
      </c>
      <c r="D613" t="s">
        <v>425</v>
      </c>
      <c r="E613">
        <v>96750</v>
      </c>
      <c r="F613" t="s">
        <v>2011</v>
      </c>
      <c r="G613" t="s">
        <v>2012</v>
      </c>
      <c r="H613">
        <v>4</v>
      </c>
      <c r="I613" s="9" t="s">
        <v>3862</v>
      </c>
    </row>
    <row r="614" spans="1:9" x14ac:dyDescent="0.2">
      <c r="A614">
        <v>10985080</v>
      </c>
      <c r="B614" s="6">
        <v>46078</v>
      </c>
      <c r="C614" t="s">
        <v>86</v>
      </c>
      <c r="D614" t="s">
        <v>425</v>
      </c>
      <c r="E614">
        <v>74818</v>
      </c>
      <c r="F614" t="s">
        <v>2013</v>
      </c>
      <c r="G614" t="s">
        <v>2014</v>
      </c>
      <c r="H614">
        <v>4</v>
      </c>
      <c r="I614" s="9" t="s">
        <v>3862</v>
      </c>
    </row>
    <row r="615" spans="1:9" x14ac:dyDescent="0.2">
      <c r="A615">
        <v>10985081</v>
      </c>
      <c r="B615" s="6">
        <v>46078</v>
      </c>
      <c r="C615" t="s">
        <v>86</v>
      </c>
      <c r="D615" t="s">
        <v>425</v>
      </c>
      <c r="E615">
        <v>97091</v>
      </c>
      <c r="F615" t="s">
        <v>2015</v>
      </c>
      <c r="G615" t="s">
        <v>2016</v>
      </c>
      <c r="H615">
        <v>4</v>
      </c>
      <c r="I615" s="9" t="s">
        <v>3862</v>
      </c>
    </row>
    <row r="616" spans="1:9" x14ac:dyDescent="0.2">
      <c r="A616">
        <v>10985098</v>
      </c>
      <c r="B616" s="6">
        <v>46078</v>
      </c>
      <c r="C616" t="s">
        <v>333</v>
      </c>
      <c r="D616" t="s">
        <v>425</v>
      </c>
      <c r="E616">
        <v>84283</v>
      </c>
      <c r="F616" t="s">
        <v>2017</v>
      </c>
      <c r="G616" t="s">
        <v>2018</v>
      </c>
      <c r="H616">
        <v>4</v>
      </c>
      <c r="I616" s="9" t="s">
        <v>3862</v>
      </c>
    </row>
    <row r="617" spans="1:9" x14ac:dyDescent="0.2">
      <c r="A617">
        <v>10985099</v>
      </c>
      <c r="B617" s="6">
        <v>46078</v>
      </c>
      <c r="C617" t="s">
        <v>333</v>
      </c>
      <c r="D617" t="s">
        <v>425</v>
      </c>
      <c r="E617">
        <v>95067</v>
      </c>
      <c r="F617" t="s">
        <v>2019</v>
      </c>
      <c r="G617" t="s">
        <v>2020</v>
      </c>
      <c r="H617">
        <v>4</v>
      </c>
      <c r="I617" s="9" t="s">
        <v>3862</v>
      </c>
    </row>
    <row r="618" spans="1:9" x14ac:dyDescent="0.2">
      <c r="A618">
        <v>10985101</v>
      </c>
      <c r="B618" s="6">
        <v>46078</v>
      </c>
      <c r="C618" t="s">
        <v>333</v>
      </c>
      <c r="D618" t="s">
        <v>425</v>
      </c>
      <c r="E618">
        <v>92656</v>
      </c>
      <c r="F618" t="s">
        <v>2021</v>
      </c>
      <c r="G618" t="s">
        <v>2022</v>
      </c>
      <c r="H618">
        <v>4</v>
      </c>
      <c r="I618" s="9" t="s">
        <v>3862</v>
      </c>
    </row>
    <row r="619" spans="1:9" x14ac:dyDescent="0.2">
      <c r="A619">
        <v>10985104</v>
      </c>
      <c r="B619" s="6">
        <v>46078</v>
      </c>
      <c r="C619" t="s">
        <v>333</v>
      </c>
      <c r="D619" t="s">
        <v>425</v>
      </c>
      <c r="E619">
        <v>97253</v>
      </c>
      <c r="F619" t="s">
        <v>2023</v>
      </c>
      <c r="G619" t="s">
        <v>2024</v>
      </c>
      <c r="H619">
        <v>4</v>
      </c>
      <c r="I619" s="9" t="s">
        <v>3862</v>
      </c>
    </row>
    <row r="620" spans="1:9" x14ac:dyDescent="0.2">
      <c r="A620">
        <v>10985140</v>
      </c>
      <c r="B620" s="6">
        <v>46078</v>
      </c>
      <c r="C620" t="s">
        <v>87</v>
      </c>
      <c r="D620" t="s">
        <v>425</v>
      </c>
      <c r="E620">
        <v>95822</v>
      </c>
      <c r="F620" t="s">
        <v>2025</v>
      </c>
      <c r="G620" t="s">
        <v>2026</v>
      </c>
      <c r="H620">
        <v>4</v>
      </c>
      <c r="I620" s="9" t="s">
        <v>3862</v>
      </c>
    </row>
    <row r="621" spans="1:9" x14ac:dyDescent="0.2">
      <c r="A621">
        <v>10985260</v>
      </c>
      <c r="B621" s="6">
        <v>46078</v>
      </c>
      <c r="C621" t="s">
        <v>395</v>
      </c>
      <c r="D621" t="s">
        <v>436</v>
      </c>
      <c r="E621">
        <v>98973</v>
      </c>
      <c r="F621" t="s">
        <v>2027</v>
      </c>
      <c r="G621" t="s">
        <v>2028</v>
      </c>
      <c r="H621">
        <v>4</v>
      </c>
      <c r="I621" s="9" t="s">
        <v>3862</v>
      </c>
    </row>
    <row r="622" spans="1:9" x14ac:dyDescent="0.2">
      <c r="A622">
        <v>10985269</v>
      </c>
      <c r="B622" s="6">
        <v>46078</v>
      </c>
      <c r="C622" t="s">
        <v>101</v>
      </c>
      <c r="D622" t="s">
        <v>436</v>
      </c>
      <c r="E622">
        <v>99996</v>
      </c>
      <c r="F622" t="s">
        <v>2029</v>
      </c>
      <c r="G622" t="s">
        <v>2030</v>
      </c>
      <c r="H622">
        <v>4</v>
      </c>
      <c r="I622" s="9" t="s">
        <v>3862</v>
      </c>
    </row>
    <row r="623" spans="1:9" x14ac:dyDescent="0.2">
      <c r="A623">
        <v>10985277</v>
      </c>
      <c r="B623" s="6">
        <v>46078</v>
      </c>
      <c r="C623" t="s">
        <v>340</v>
      </c>
      <c r="D623" t="s">
        <v>436</v>
      </c>
      <c r="E623">
        <v>53600</v>
      </c>
      <c r="F623" t="s">
        <v>2031</v>
      </c>
      <c r="G623" t="s">
        <v>2032</v>
      </c>
      <c r="H623">
        <v>4</v>
      </c>
      <c r="I623" s="9" t="s">
        <v>3862</v>
      </c>
    </row>
    <row r="624" spans="1:9" x14ac:dyDescent="0.2">
      <c r="A624">
        <v>10985282</v>
      </c>
      <c r="B624" s="6">
        <v>46078</v>
      </c>
      <c r="C624" t="s">
        <v>244</v>
      </c>
      <c r="D624" t="s">
        <v>451</v>
      </c>
      <c r="E624">
        <v>96361</v>
      </c>
      <c r="F624" t="s">
        <v>2033</v>
      </c>
      <c r="G624" t="s">
        <v>2034</v>
      </c>
      <c r="H624">
        <v>4</v>
      </c>
      <c r="I624" s="9" t="s">
        <v>3862</v>
      </c>
    </row>
    <row r="625" spans="1:9" x14ac:dyDescent="0.2">
      <c r="A625">
        <v>10985284</v>
      </c>
      <c r="B625" s="6">
        <v>46078</v>
      </c>
      <c r="C625" t="s">
        <v>395</v>
      </c>
      <c r="D625" t="s">
        <v>436</v>
      </c>
      <c r="E625">
        <v>99679</v>
      </c>
      <c r="F625" t="s">
        <v>2035</v>
      </c>
      <c r="G625" t="s">
        <v>2036</v>
      </c>
      <c r="H625">
        <v>4</v>
      </c>
      <c r="I625" s="9" t="s">
        <v>3862</v>
      </c>
    </row>
    <row r="626" spans="1:9" x14ac:dyDescent="0.2">
      <c r="A626">
        <v>10985285</v>
      </c>
      <c r="B626" s="6">
        <v>46078</v>
      </c>
      <c r="C626" t="s">
        <v>244</v>
      </c>
      <c r="D626" t="s">
        <v>451</v>
      </c>
      <c r="E626">
        <v>98714</v>
      </c>
      <c r="F626" t="s">
        <v>2037</v>
      </c>
      <c r="G626" t="s">
        <v>2038</v>
      </c>
      <c r="H626">
        <v>4</v>
      </c>
      <c r="I626" s="9" t="s">
        <v>3862</v>
      </c>
    </row>
    <row r="627" spans="1:9" x14ac:dyDescent="0.2">
      <c r="A627">
        <v>10985291</v>
      </c>
      <c r="B627" s="6">
        <v>46078</v>
      </c>
      <c r="C627" t="s">
        <v>395</v>
      </c>
      <c r="D627" t="s">
        <v>436</v>
      </c>
      <c r="E627">
        <v>99768</v>
      </c>
      <c r="F627" t="s">
        <v>2039</v>
      </c>
      <c r="G627" t="s">
        <v>2040</v>
      </c>
      <c r="H627">
        <v>4</v>
      </c>
      <c r="I627" s="9" t="s">
        <v>3862</v>
      </c>
    </row>
    <row r="628" spans="1:9" x14ac:dyDescent="0.2">
      <c r="A628">
        <v>10985318</v>
      </c>
      <c r="B628" s="6">
        <v>46078</v>
      </c>
      <c r="C628" t="s">
        <v>395</v>
      </c>
      <c r="D628" t="s">
        <v>436</v>
      </c>
      <c r="E628">
        <v>99826</v>
      </c>
      <c r="F628" t="s">
        <v>2041</v>
      </c>
      <c r="G628" t="s">
        <v>2042</v>
      </c>
      <c r="H628">
        <v>4</v>
      </c>
      <c r="I628" s="9" t="s">
        <v>3862</v>
      </c>
    </row>
    <row r="629" spans="1:9" x14ac:dyDescent="0.2">
      <c r="A629">
        <v>10985356</v>
      </c>
      <c r="B629" s="6">
        <v>46078</v>
      </c>
      <c r="C629" t="s">
        <v>415</v>
      </c>
      <c r="D629" t="s">
        <v>432</v>
      </c>
      <c r="E629">
        <v>94210</v>
      </c>
      <c r="F629" t="s">
        <v>2043</v>
      </c>
      <c r="G629" t="s">
        <v>2044</v>
      </c>
      <c r="H629">
        <v>4</v>
      </c>
      <c r="I629" s="9" t="s">
        <v>3862</v>
      </c>
    </row>
    <row r="630" spans="1:9" x14ac:dyDescent="0.2">
      <c r="A630">
        <v>10985443</v>
      </c>
      <c r="B630" s="6">
        <v>46078</v>
      </c>
      <c r="C630" t="s">
        <v>370</v>
      </c>
      <c r="D630" t="s">
        <v>436</v>
      </c>
      <c r="E630">
        <v>96778</v>
      </c>
      <c r="F630" t="s">
        <v>533</v>
      </c>
      <c r="G630" t="s">
        <v>2045</v>
      </c>
      <c r="H630">
        <v>4</v>
      </c>
      <c r="I630" s="9" t="s">
        <v>3862</v>
      </c>
    </row>
    <row r="631" spans="1:9" x14ac:dyDescent="0.2">
      <c r="A631">
        <v>10985463</v>
      </c>
      <c r="B631" s="6">
        <v>46078</v>
      </c>
      <c r="C631" t="s">
        <v>340</v>
      </c>
      <c r="D631" t="s">
        <v>436</v>
      </c>
      <c r="E631">
        <v>99043</v>
      </c>
      <c r="F631" t="s">
        <v>2046</v>
      </c>
      <c r="G631" t="s">
        <v>2047</v>
      </c>
      <c r="H631">
        <v>4</v>
      </c>
      <c r="I631" s="9" t="s">
        <v>3862</v>
      </c>
    </row>
    <row r="632" spans="1:9" x14ac:dyDescent="0.2">
      <c r="A632">
        <v>10985486</v>
      </c>
      <c r="B632" s="6">
        <v>46078</v>
      </c>
      <c r="C632" t="s">
        <v>370</v>
      </c>
      <c r="D632" t="s">
        <v>436</v>
      </c>
      <c r="E632">
        <v>95478</v>
      </c>
      <c r="F632" t="s">
        <v>2048</v>
      </c>
      <c r="G632" t="s">
        <v>2049</v>
      </c>
      <c r="H632">
        <v>4</v>
      </c>
      <c r="I632" s="9" t="s">
        <v>3862</v>
      </c>
    </row>
    <row r="633" spans="1:9" x14ac:dyDescent="0.2">
      <c r="A633">
        <v>10985542</v>
      </c>
      <c r="B633" s="6">
        <v>46078</v>
      </c>
      <c r="C633" t="s">
        <v>340</v>
      </c>
      <c r="D633" t="s">
        <v>436</v>
      </c>
      <c r="E633">
        <v>88432</v>
      </c>
      <c r="F633" t="s">
        <v>2050</v>
      </c>
      <c r="G633" t="s">
        <v>2051</v>
      </c>
      <c r="H633">
        <v>4</v>
      </c>
      <c r="I633" s="9" t="s">
        <v>3862</v>
      </c>
    </row>
    <row r="634" spans="1:9" x14ac:dyDescent="0.2">
      <c r="A634">
        <v>10985675</v>
      </c>
      <c r="B634" s="6">
        <v>46078</v>
      </c>
      <c r="C634" t="s">
        <v>160</v>
      </c>
      <c r="D634" t="s">
        <v>432</v>
      </c>
      <c r="E634">
        <v>98780</v>
      </c>
      <c r="F634" t="s">
        <v>2052</v>
      </c>
      <c r="G634" t="s">
        <v>2053</v>
      </c>
      <c r="H634">
        <v>4</v>
      </c>
      <c r="I634" s="9" t="s">
        <v>3862</v>
      </c>
    </row>
    <row r="635" spans="1:9" x14ac:dyDescent="0.2">
      <c r="A635">
        <v>10985776</v>
      </c>
      <c r="B635" s="6">
        <v>46079</v>
      </c>
      <c r="C635" t="s">
        <v>78</v>
      </c>
      <c r="D635" t="s">
        <v>436</v>
      </c>
      <c r="E635">
        <v>95420</v>
      </c>
      <c r="F635" t="s">
        <v>2054</v>
      </c>
      <c r="G635" t="s">
        <v>2055</v>
      </c>
      <c r="H635">
        <v>4</v>
      </c>
      <c r="I635" s="9" t="s">
        <v>3862</v>
      </c>
    </row>
    <row r="636" spans="1:9" x14ac:dyDescent="0.2">
      <c r="A636">
        <v>10985788</v>
      </c>
      <c r="B636" s="6">
        <v>46079</v>
      </c>
      <c r="C636" t="s">
        <v>78</v>
      </c>
      <c r="D636" t="s">
        <v>436</v>
      </c>
      <c r="E636">
        <v>98495</v>
      </c>
      <c r="F636" t="s">
        <v>2056</v>
      </c>
      <c r="G636" t="s">
        <v>2057</v>
      </c>
      <c r="H636">
        <v>4</v>
      </c>
      <c r="I636" s="9" t="s">
        <v>3862</v>
      </c>
    </row>
    <row r="637" spans="1:9" x14ac:dyDescent="0.2">
      <c r="A637">
        <v>10985797</v>
      </c>
      <c r="B637" s="6">
        <v>46079</v>
      </c>
      <c r="C637" t="s">
        <v>78</v>
      </c>
      <c r="D637" t="s">
        <v>436</v>
      </c>
      <c r="E637">
        <v>98065</v>
      </c>
      <c r="F637" t="s">
        <v>466</v>
      </c>
      <c r="G637" t="s">
        <v>2058</v>
      </c>
      <c r="H637">
        <v>4</v>
      </c>
      <c r="I637" s="9" t="s">
        <v>3862</v>
      </c>
    </row>
    <row r="638" spans="1:9" x14ac:dyDescent="0.2">
      <c r="A638">
        <v>10985859</v>
      </c>
      <c r="B638" s="6">
        <v>46079</v>
      </c>
      <c r="C638" t="s">
        <v>253</v>
      </c>
      <c r="D638" t="s">
        <v>425</v>
      </c>
      <c r="E638">
        <v>100202</v>
      </c>
      <c r="F638" t="s">
        <v>2059</v>
      </c>
      <c r="G638" t="s">
        <v>2060</v>
      </c>
      <c r="H638">
        <v>4</v>
      </c>
      <c r="I638" s="9" t="s">
        <v>3862</v>
      </c>
    </row>
    <row r="639" spans="1:9" x14ac:dyDescent="0.2">
      <c r="A639">
        <v>10985882</v>
      </c>
      <c r="B639" s="6">
        <v>46079</v>
      </c>
      <c r="C639" t="s">
        <v>71</v>
      </c>
      <c r="D639" t="s">
        <v>432</v>
      </c>
      <c r="E639">
        <v>85004</v>
      </c>
      <c r="F639" t="s">
        <v>2061</v>
      </c>
      <c r="G639" t="s">
        <v>2062</v>
      </c>
      <c r="H639">
        <v>4</v>
      </c>
      <c r="I639" s="9" t="s">
        <v>3862</v>
      </c>
    </row>
    <row r="640" spans="1:9" x14ac:dyDescent="0.2">
      <c r="A640">
        <v>10985899</v>
      </c>
      <c r="B640" s="6">
        <v>46079</v>
      </c>
      <c r="C640" t="s">
        <v>87</v>
      </c>
      <c r="D640" t="s">
        <v>425</v>
      </c>
      <c r="E640">
        <v>96665</v>
      </c>
      <c r="F640" t="s">
        <v>2063</v>
      </c>
      <c r="G640" t="s">
        <v>2064</v>
      </c>
      <c r="H640">
        <v>4</v>
      </c>
      <c r="I640" s="9" t="s">
        <v>3862</v>
      </c>
    </row>
    <row r="641" spans="1:9" x14ac:dyDescent="0.2">
      <c r="A641">
        <v>10985914</v>
      </c>
      <c r="B641" s="6">
        <v>46079</v>
      </c>
      <c r="C641" t="s">
        <v>87</v>
      </c>
      <c r="D641" t="s">
        <v>425</v>
      </c>
      <c r="E641">
        <v>96158</v>
      </c>
      <c r="F641" t="s">
        <v>2065</v>
      </c>
      <c r="G641" t="s">
        <v>2066</v>
      </c>
      <c r="H641">
        <v>4</v>
      </c>
      <c r="I641" s="9" t="s">
        <v>3862</v>
      </c>
    </row>
    <row r="642" spans="1:9" x14ac:dyDescent="0.2">
      <c r="A642">
        <v>10985935</v>
      </c>
      <c r="B642" s="6">
        <v>46079</v>
      </c>
      <c r="C642" t="s">
        <v>210</v>
      </c>
      <c r="D642" t="s">
        <v>432</v>
      </c>
      <c r="E642">
        <v>86436</v>
      </c>
      <c r="F642" t="s">
        <v>2067</v>
      </c>
      <c r="G642" t="s">
        <v>2068</v>
      </c>
      <c r="H642">
        <v>4</v>
      </c>
      <c r="I642" s="9" t="s">
        <v>3862</v>
      </c>
    </row>
    <row r="643" spans="1:9" x14ac:dyDescent="0.2">
      <c r="A643">
        <v>10985943</v>
      </c>
      <c r="B643" s="6">
        <v>46079</v>
      </c>
      <c r="C643" t="s">
        <v>210</v>
      </c>
      <c r="D643" t="s">
        <v>432</v>
      </c>
      <c r="E643">
        <v>96970</v>
      </c>
      <c r="F643" t="s">
        <v>2069</v>
      </c>
      <c r="G643" t="s">
        <v>2070</v>
      </c>
      <c r="H643">
        <v>4</v>
      </c>
      <c r="I643" s="9" t="s">
        <v>3862</v>
      </c>
    </row>
    <row r="644" spans="1:9" x14ac:dyDescent="0.2">
      <c r="A644">
        <v>10985970</v>
      </c>
      <c r="B644" s="6">
        <v>46079</v>
      </c>
      <c r="C644" t="s">
        <v>289</v>
      </c>
      <c r="D644" t="s">
        <v>434</v>
      </c>
      <c r="E644">
        <v>86032</v>
      </c>
      <c r="F644" t="s">
        <v>702</v>
      </c>
      <c r="G644" t="s">
        <v>2071</v>
      </c>
      <c r="H644">
        <v>4</v>
      </c>
      <c r="I644" s="9" t="s">
        <v>3862</v>
      </c>
    </row>
    <row r="645" spans="1:9" x14ac:dyDescent="0.2">
      <c r="A645">
        <v>10985989</v>
      </c>
      <c r="B645" s="6">
        <v>46079</v>
      </c>
      <c r="C645" t="s">
        <v>240</v>
      </c>
      <c r="D645" t="s">
        <v>425</v>
      </c>
      <c r="E645">
        <v>87689</v>
      </c>
      <c r="F645" t="s">
        <v>2072</v>
      </c>
      <c r="G645" t="s">
        <v>2073</v>
      </c>
      <c r="H645">
        <v>4</v>
      </c>
      <c r="I645" s="9" t="s">
        <v>3862</v>
      </c>
    </row>
    <row r="646" spans="1:9" x14ac:dyDescent="0.2">
      <c r="A646">
        <v>10985990</v>
      </c>
      <c r="B646" s="6">
        <v>46079</v>
      </c>
      <c r="C646" t="s">
        <v>240</v>
      </c>
      <c r="D646" t="s">
        <v>425</v>
      </c>
      <c r="E646">
        <v>89556</v>
      </c>
      <c r="F646" t="s">
        <v>2074</v>
      </c>
      <c r="G646" t="s">
        <v>2075</v>
      </c>
      <c r="H646">
        <v>4</v>
      </c>
      <c r="I646" s="9" t="s">
        <v>3862</v>
      </c>
    </row>
    <row r="647" spans="1:9" x14ac:dyDescent="0.2">
      <c r="A647">
        <v>10985992</v>
      </c>
      <c r="B647" s="6">
        <v>46079</v>
      </c>
      <c r="C647" t="s">
        <v>240</v>
      </c>
      <c r="D647" t="s">
        <v>425</v>
      </c>
      <c r="E647">
        <v>98312</v>
      </c>
      <c r="F647" t="s">
        <v>2076</v>
      </c>
      <c r="G647" t="s">
        <v>2077</v>
      </c>
      <c r="H647">
        <v>4</v>
      </c>
      <c r="I647" s="9" t="s">
        <v>3862</v>
      </c>
    </row>
    <row r="648" spans="1:9" x14ac:dyDescent="0.2">
      <c r="A648">
        <v>10985993</v>
      </c>
      <c r="B648" s="6">
        <v>46079</v>
      </c>
      <c r="C648" t="s">
        <v>395</v>
      </c>
      <c r="D648" t="s">
        <v>436</v>
      </c>
      <c r="E648">
        <v>98584</v>
      </c>
      <c r="F648" t="s">
        <v>2078</v>
      </c>
      <c r="G648" t="s">
        <v>2079</v>
      </c>
      <c r="H648">
        <v>4</v>
      </c>
      <c r="I648" s="9" t="s">
        <v>3862</v>
      </c>
    </row>
    <row r="649" spans="1:9" x14ac:dyDescent="0.2">
      <c r="A649">
        <v>10985994</v>
      </c>
      <c r="B649" s="6">
        <v>46079</v>
      </c>
      <c r="C649" t="s">
        <v>240</v>
      </c>
      <c r="D649" t="s">
        <v>425</v>
      </c>
      <c r="E649">
        <v>97364</v>
      </c>
      <c r="F649" t="s">
        <v>2080</v>
      </c>
      <c r="G649" t="s">
        <v>2081</v>
      </c>
      <c r="H649">
        <v>4</v>
      </c>
      <c r="I649" s="9" t="s">
        <v>3862</v>
      </c>
    </row>
    <row r="650" spans="1:9" x14ac:dyDescent="0.2">
      <c r="A650">
        <v>10985999</v>
      </c>
      <c r="B650" s="6">
        <v>46079</v>
      </c>
      <c r="C650" t="s">
        <v>395</v>
      </c>
      <c r="D650" t="s">
        <v>436</v>
      </c>
      <c r="E650">
        <v>81975</v>
      </c>
      <c r="F650" t="s">
        <v>723</v>
      </c>
      <c r="G650" t="s">
        <v>2082</v>
      </c>
      <c r="H650">
        <v>4</v>
      </c>
      <c r="I650" s="9" t="s">
        <v>3862</v>
      </c>
    </row>
    <row r="651" spans="1:9" x14ac:dyDescent="0.2">
      <c r="A651">
        <v>10986017</v>
      </c>
      <c r="B651" s="6">
        <v>46079</v>
      </c>
      <c r="C651" t="s">
        <v>340</v>
      </c>
      <c r="D651" t="s">
        <v>436</v>
      </c>
      <c r="E651">
        <v>91084</v>
      </c>
      <c r="F651" t="s">
        <v>2083</v>
      </c>
      <c r="G651" t="s">
        <v>2084</v>
      </c>
      <c r="H651">
        <v>4</v>
      </c>
      <c r="I651" s="9" t="s">
        <v>3862</v>
      </c>
    </row>
    <row r="652" spans="1:9" x14ac:dyDescent="0.2">
      <c r="A652">
        <v>10986019</v>
      </c>
      <c r="B652" s="6">
        <v>46079</v>
      </c>
      <c r="C652" t="s">
        <v>340</v>
      </c>
      <c r="D652" t="s">
        <v>436</v>
      </c>
      <c r="E652">
        <v>89807</v>
      </c>
      <c r="F652" t="s">
        <v>2085</v>
      </c>
      <c r="G652" t="s">
        <v>2086</v>
      </c>
      <c r="H652">
        <v>4</v>
      </c>
      <c r="I652" s="9" t="s">
        <v>3862</v>
      </c>
    </row>
    <row r="653" spans="1:9" x14ac:dyDescent="0.2">
      <c r="A653">
        <v>10986031</v>
      </c>
      <c r="B653" s="6">
        <v>46079</v>
      </c>
      <c r="C653" t="s">
        <v>210</v>
      </c>
      <c r="D653" t="s">
        <v>432</v>
      </c>
      <c r="E653">
        <v>92318</v>
      </c>
      <c r="F653" t="s">
        <v>587</v>
      </c>
      <c r="G653" t="s">
        <v>2087</v>
      </c>
      <c r="H653">
        <v>4</v>
      </c>
      <c r="I653" s="9" t="s">
        <v>3862</v>
      </c>
    </row>
    <row r="654" spans="1:9" x14ac:dyDescent="0.2">
      <c r="A654">
        <v>10986037</v>
      </c>
      <c r="B654" s="6">
        <v>46079</v>
      </c>
      <c r="C654" t="s">
        <v>38</v>
      </c>
      <c r="D654" t="s">
        <v>436</v>
      </c>
      <c r="E654">
        <v>89658</v>
      </c>
      <c r="F654" t="s">
        <v>2088</v>
      </c>
      <c r="G654" t="s">
        <v>2089</v>
      </c>
      <c r="H654">
        <v>4</v>
      </c>
      <c r="I654" s="9" t="s">
        <v>3862</v>
      </c>
    </row>
    <row r="655" spans="1:9" x14ac:dyDescent="0.2">
      <c r="A655">
        <v>10986041</v>
      </c>
      <c r="B655" s="6">
        <v>46079</v>
      </c>
      <c r="C655" t="s">
        <v>38</v>
      </c>
      <c r="D655" t="s">
        <v>436</v>
      </c>
      <c r="E655">
        <v>94285</v>
      </c>
      <c r="F655" t="s">
        <v>2090</v>
      </c>
      <c r="G655" t="s">
        <v>2091</v>
      </c>
      <c r="H655">
        <v>4</v>
      </c>
      <c r="I655" s="9" t="s">
        <v>3862</v>
      </c>
    </row>
    <row r="656" spans="1:9" x14ac:dyDescent="0.2">
      <c r="A656">
        <v>10986057</v>
      </c>
      <c r="B656" s="6">
        <v>46079</v>
      </c>
      <c r="C656" t="s">
        <v>395</v>
      </c>
      <c r="D656" t="s">
        <v>436</v>
      </c>
      <c r="E656">
        <v>82097</v>
      </c>
      <c r="F656" t="s">
        <v>2092</v>
      </c>
      <c r="G656" t="s">
        <v>2093</v>
      </c>
      <c r="H656">
        <v>4</v>
      </c>
      <c r="I656" s="9" t="s">
        <v>3862</v>
      </c>
    </row>
    <row r="657" spans="1:9" x14ac:dyDescent="0.2">
      <c r="A657">
        <v>10986146</v>
      </c>
      <c r="B657" s="6">
        <v>46079</v>
      </c>
      <c r="C657" t="s">
        <v>169</v>
      </c>
      <c r="D657" t="s">
        <v>425</v>
      </c>
      <c r="E657">
        <v>98940</v>
      </c>
      <c r="F657" t="s">
        <v>2094</v>
      </c>
      <c r="G657" t="s">
        <v>2095</v>
      </c>
      <c r="H657">
        <v>4</v>
      </c>
      <c r="I657" s="9" t="s">
        <v>3862</v>
      </c>
    </row>
    <row r="658" spans="1:9" x14ac:dyDescent="0.2">
      <c r="A658">
        <v>10986182</v>
      </c>
      <c r="B658" s="6">
        <v>46079</v>
      </c>
      <c r="C658" t="s">
        <v>129</v>
      </c>
      <c r="D658" t="s">
        <v>434</v>
      </c>
      <c r="E658">
        <v>78404</v>
      </c>
      <c r="F658" t="s">
        <v>732</v>
      </c>
      <c r="G658" t="s">
        <v>2096</v>
      </c>
      <c r="H658">
        <v>4</v>
      </c>
      <c r="I658" s="9" t="s">
        <v>3862</v>
      </c>
    </row>
    <row r="659" spans="1:9" x14ac:dyDescent="0.2">
      <c r="A659">
        <v>10986189</v>
      </c>
      <c r="B659" s="6">
        <v>46079</v>
      </c>
      <c r="C659" t="s">
        <v>129</v>
      </c>
      <c r="D659" t="s">
        <v>434</v>
      </c>
      <c r="E659">
        <v>91934</v>
      </c>
      <c r="F659" t="s">
        <v>2097</v>
      </c>
      <c r="G659" t="s">
        <v>2098</v>
      </c>
      <c r="H659">
        <v>4</v>
      </c>
      <c r="I659" s="9" t="s">
        <v>3862</v>
      </c>
    </row>
    <row r="660" spans="1:9" x14ac:dyDescent="0.2">
      <c r="A660">
        <v>10986208</v>
      </c>
      <c r="B660" s="6">
        <v>46079</v>
      </c>
      <c r="C660" t="s">
        <v>342</v>
      </c>
      <c r="D660" t="s">
        <v>425</v>
      </c>
      <c r="E660">
        <v>95885</v>
      </c>
      <c r="F660" t="s">
        <v>2099</v>
      </c>
      <c r="G660" t="s">
        <v>2100</v>
      </c>
      <c r="H660">
        <v>4</v>
      </c>
      <c r="I660" s="9" t="s">
        <v>3862</v>
      </c>
    </row>
    <row r="661" spans="1:9" x14ac:dyDescent="0.2">
      <c r="A661">
        <v>10986210</v>
      </c>
      <c r="B661" s="6">
        <v>46079</v>
      </c>
      <c r="C661" t="s">
        <v>129</v>
      </c>
      <c r="D661" t="s">
        <v>434</v>
      </c>
      <c r="E661">
        <v>94418</v>
      </c>
      <c r="F661" t="s">
        <v>2101</v>
      </c>
      <c r="G661" t="s">
        <v>2102</v>
      </c>
      <c r="H661">
        <v>4</v>
      </c>
      <c r="I661" s="9" t="s">
        <v>3862</v>
      </c>
    </row>
    <row r="662" spans="1:9" x14ac:dyDescent="0.2">
      <c r="A662">
        <v>10986218</v>
      </c>
      <c r="B662" s="6">
        <v>46079</v>
      </c>
      <c r="C662" t="s">
        <v>129</v>
      </c>
      <c r="D662" t="s">
        <v>434</v>
      </c>
      <c r="E662">
        <v>97990</v>
      </c>
      <c r="F662" t="s">
        <v>2103</v>
      </c>
      <c r="G662" t="s">
        <v>2104</v>
      </c>
      <c r="H662">
        <v>4</v>
      </c>
      <c r="I662" s="9" t="s">
        <v>3862</v>
      </c>
    </row>
    <row r="663" spans="1:9" x14ac:dyDescent="0.2">
      <c r="A663">
        <v>10986226</v>
      </c>
      <c r="B663" s="6">
        <v>46079</v>
      </c>
      <c r="C663" t="s">
        <v>129</v>
      </c>
      <c r="D663" t="s">
        <v>434</v>
      </c>
      <c r="E663">
        <v>99987</v>
      </c>
      <c r="F663" t="s">
        <v>1273</v>
      </c>
      <c r="G663" t="s">
        <v>2105</v>
      </c>
      <c r="H663">
        <v>4</v>
      </c>
      <c r="I663" s="9" t="s">
        <v>3862</v>
      </c>
    </row>
    <row r="664" spans="1:9" x14ac:dyDescent="0.2">
      <c r="A664">
        <v>10986297</v>
      </c>
      <c r="B664" s="6">
        <v>46079</v>
      </c>
      <c r="C664" t="s">
        <v>395</v>
      </c>
      <c r="D664" t="s">
        <v>436</v>
      </c>
      <c r="E664">
        <v>76552</v>
      </c>
      <c r="F664" t="s">
        <v>470</v>
      </c>
      <c r="G664" t="s">
        <v>2106</v>
      </c>
      <c r="H664">
        <v>4</v>
      </c>
      <c r="I664" s="9" t="s">
        <v>3862</v>
      </c>
    </row>
    <row r="665" spans="1:9" x14ac:dyDescent="0.2">
      <c r="A665">
        <v>10986299</v>
      </c>
      <c r="B665" s="6">
        <v>46079</v>
      </c>
      <c r="C665" t="s">
        <v>395</v>
      </c>
      <c r="D665" t="s">
        <v>436</v>
      </c>
      <c r="E665">
        <v>96753</v>
      </c>
      <c r="F665" t="s">
        <v>469</v>
      </c>
      <c r="G665" t="s">
        <v>2107</v>
      </c>
      <c r="H665">
        <v>4</v>
      </c>
      <c r="I665" s="9" t="s">
        <v>3862</v>
      </c>
    </row>
    <row r="666" spans="1:9" x14ac:dyDescent="0.2">
      <c r="A666">
        <v>10986302</v>
      </c>
      <c r="B666" s="6">
        <v>46079</v>
      </c>
      <c r="C666" t="s">
        <v>395</v>
      </c>
      <c r="D666" t="s">
        <v>436</v>
      </c>
      <c r="E666">
        <v>85771</v>
      </c>
      <c r="F666" t="s">
        <v>2108</v>
      </c>
      <c r="G666" t="s">
        <v>2109</v>
      </c>
      <c r="H666">
        <v>4</v>
      </c>
      <c r="I666" s="9" t="s">
        <v>3862</v>
      </c>
    </row>
    <row r="667" spans="1:9" x14ac:dyDescent="0.2">
      <c r="A667">
        <v>10986309</v>
      </c>
      <c r="B667" s="6">
        <v>46079</v>
      </c>
      <c r="C667" t="s">
        <v>395</v>
      </c>
      <c r="D667" t="s">
        <v>436</v>
      </c>
      <c r="E667">
        <v>97442</v>
      </c>
      <c r="F667" t="s">
        <v>2110</v>
      </c>
      <c r="G667" t="s">
        <v>2111</v>
      </c>
      <c r="H667">
        <v>4</v>
      </c>
      <c r="I667" s="9" t="s">
        <v>3862</v>
      </c>
    </row>
    <row r="668" spans="1:9" x14ac:dyDescent="0.2">
      <c r="A668">
        <v>10986315</v>
      </c>
      <c r="B668" s="6">
        <v>46079</v>
      </c>
      <c r="C668" t="s">
        <v>395</v>
      </c>
      <c r="D668" t="s">
        <v>436</v>
      </c>
      <c r="E668">
        <v>96063</v>
      </c>
      <c r="F668" t="s">
        <v>2112</v>
      </c>
      <c r="G668" t="s">
        <v>2113</v>
      </c>
      <c r="H668">
        <v>4</v>
      </c>
      <c r="I668" s="9" t="s">
        <v>3862</v>
      </c>
    </row>
    <row r="669" spans="1:9" x14ac:dyDescent="0.2">
      <c r="A669">
        <v>10986340</v>
      </c>
      <c r="B669" s="6">
        <v>46079</v>
      </c>
      <c r="C669" t="s">
        <v>124</v>
      </c>
      <c r="D669" t="s">
        <v>432</v>
      </c>
      <c r="E669">
        <v>68153</v>
      </c>
      <c r="F669" t="s">
        <v>2114</v>
      </c>
      <c r="G669" t="s">
        <v>2115</v>
      </c>
      <c r="H669">
        <v>4</v>
      </c>
      <c r="I669" s="9" t="s">
        <v>3862</v>
      </c>
    </row>
    <row r="670" spans="1:9" x14ac:dyDescent="0.2">
      <c r="A670">
        <v>10986372</v>
      </c>
      <c r="B670" s="6">
        <v>46079</v>
      </c>
      <c r="C670" t="s">
        <v>413</v>
      </c>
      <c r="D670" t="s">
        <v>436</v>
      </c>
      <c r="E670">
        <v>93779</v>
      </c>
      <c r="F670" t="s">
        <v>2116</v>
      </c>
      <c r="G670" t="s">
        <v>2117</v>
      </c>
      <c r="H670">
        <v>4</v>
      </c>
      <c r="I670" s="9" t="s">
        <v>3862</v>
      </c>
    </row>
    <row r="671" spans="1:9" x14ac:dyDescent="0.2">
      <c r="A671">
        <v>10986407</v>
      </c>
      <c r="B671" s="6">
        <v>46079</v>
      </c>
      <c r="C671" t="s">
        <v>284</v>
      </c>
      <c r="D671" t="s">
        <v>436</v>
      </c>
      <c r="E671">
        <v>80767</v>
      </c>
      <c r="F671" t="s">
        <v>2118</v>
      </c>
      <c r="G671" t="s">
        <v>2119</v>
      </c>
      <c r="H671">
        <v>4</v>
      </c>
      <c r="I671" s="9" t="s">
        <v>3862</v>
      </c>
    </row>
    <row r="672" spans="1:9" x14ac:dyDescent="0.2">
      <c r="A672">
        <v>10986455</v>
      </c>
      <c r="B672" s="6">
        <v>46079</v>
      </c>
      <c r="C672" t="s">
        <v>71</v>
      </c>
      <c r="D672" t="s">
        <v>432</v>
      </c>
      <c r="E672">
        <v>100444</v>
      </c>
      <c r="F672" t="s">
        <v>2120</v>
      </c>
      <c r="G672" t="s">
        <v>2121</v>
      </c>
      <c r="H672">
        <v>4</v>
      </c>
      <c r="I672" s="9" t="s">
        <v>3862</v>
      </c>
    </row>
    <row r="673" spans="1:9" x14ac:dyDescent="0.2">
      <c r="A673">
        <v>10986458</v>
      </c>
      <c r="B673" s="6">
        <v>46079</v>
      </c>
      <c r="C673" t="s">
        <v>265</v>
      </c>
      <c r="D673" t="s">
        <v>451</v>
      </c>
      <c r="E673">
        <v>84801</v>
      </c>
      <c r="F673" t="s">
        <v>2122</v>
      </c>
      <c r="G673" t="s">
        <v>2123</v>
      </c>
      <c r="H673">
        <v>4</v>
      </c>
      <c r="I673" s="9" t="s">
        <v>3862</v>
      </c>
    </row>
    <row r="674" spans="1:9" x14ac:dyDescent="0.2">
      <c r="A674">
        <v>10986464</v>
      </c>
      <c r="B674" s="6">
        <v>46079</v>
      </c>
      <c r="C674" t="s">
        <v>340</v>
      </c>
      <c r="D674" t="s">
        <v>436</v>
      </c>
      <c r="E674">
        <v>97772</v>
      </c>
      <c r="F674" t="s">
        <v>1121</v>
      </c>
      <c r="G674" t="s">
        <v>2124</v>
      </c>
      <c r="H674">
        <v>4</v>
      </c>
      <c r="I674" s="9" t="s">
        <v>3862</v>
      </c>
    </row>
    <row r="675" spans="1:9" x14ac:dyDescent="0.2">
      <c r="A675">
        <v>10986469</v>
      </c>
      <c r="B675" s="6">
        <v>46079</v>
      </c>
      <c r="C675" t="s">
        <v>265</v>
      </c>
      <c r="D675" t="s">
        <v>451</v>
      </c>
      <c r="E675">
        <v>97764</v>
      </c>
      <c r="F675" t="s">
        <v>463</v>
      </c>
      <c r="G675" t="s">
        <v>2125</v>
      </c>
      <c r="H675">
        <v>4</v>
      </c>
      <c r="I675" s="9" t="s">
        <v>3862</v>
      </c>
    </row>
    <row r="676" spans="1:9" x14ac:dyDescent="0.2">
      <c r="A676">
        <v>10986470</v>
      </c>
      <c r="B676" s="6">
        <v>46079</v>
      </c>
      <c r="C676" t="s">
        <v>340</v>
      </c>
      <c r="D676" t="s">
        <v>436</v>
      </c>
      <c r="E676">
        <v>92042</v>
      </c>
      <c r="F676" t="s">
        <v>2126</v>
      </c>
      <c r="G676" t="s">
        <v>2127</v>
      </c>
      <c r="H676">
        <v>4</v>
      </c>
      <c r="I676" s="9" t="s">
        <v>3862</v>
      </c>
    </row>
    <row r="677" spans="1:9" x14ac:dyDescent="0.2">
      <c r="A677">
        <v>10986472</v>
      </c>
      <c r="B677" s="6">
        <v>46079</v>
      </c>
      <c r="C677" t="s">
        <v>265</v>
      </c>
      <c r="D677" t="s">
        <v>451</v>
      </c>
      <c r="E677">
        <v>98692</v>
      </c>
      <c r="F677" t="s">
        <v>2128</v>
      </c>
      <c r="G677" t="s">
        <v>2129</v>
      </c>
      <c r="H677">
        <v>4</v>
      </c>
      <c r="I677" s="9" t="s">
        <v>3862</v>
      </c>
    </row>
    <row r="678" spans="1:9" x14ac:dyDescent="0.2">
      <c r="A678">
        <v>10986493</v>
      </c>
      <c r="B678" s="6">
        <v>46079</v>
      </c>
      <c r="C678" t="s">
        <v>82</v>
      </c>
      <c r="D678" t="s">
        <v>425</v>
      </c>
      <c r="E678">
        <v>86406</v>
      </c>
      <c r="F678" t="s">
        <v>717</v>
      </c>
      <c r="G678" t="s">
        <v>2130</v>
      </c>
      <c r="H678">
        <v>4</v>
      </c>
      <c r="I678" s="9" t="s">
        <v>3862</v>
      </c>
    </row>
    <row r="679" spans="1:9" x14ac:dyDescent="0.2">
      <c r="A679">
        <v>10986498</v>
      </c>
      <c r="B679" s="6">
        <v>46079</v>
      </c>
      <c r="C679" t="s">
        <v>284</v>
      </c>
      <c r="D679" t="s">
        <v>436</v>
      </c>
      <c r="E679">
        <v>96022</v>
      </c>
      <c r="F679" t="s">
        <v>2131</v>
      </c>
      <c r="G679" t="s">
        <v>2132</v>
      </c>
      <c r="H679">
        <v>4</v>
      </c>
      <c r="I679" s="9" t="s">
        <v>3862</v>
      </c>
    </row>
    <row r="680" spans="1:9" x14ac:dyDescent="0.2">
      <c r="A680">
        <v>10986501</v>
      </c>
      <c r="B680" s="6">
        <v>46079</v>
      </c>
      <c r="C680" t="s">
        <v>47</v>
      </c>
      <c r="D680" t="s">
        <v>436</v>
      </c>
      <c r="E680">
        <v>98394</v>
      </c>
      <c r="F680" t="s">
        <v>2133</v>
      </c>
      <c r="G680" t="s">
        <v>2134</v>
      </c>
      <c r="H680">
        <v>4</v>
      </c>
      <c r="I680" s="9" t="s">
        <v>3862</v>
      </c>
    </row>
    <row r="681" spans="1:9" x14ac:dyDescent="0.2">
      <c r="A681">
        <v>10986521</v>
      </c>
      <c r="B681" s="6">
        <v>46079</v>
      </c>
      <c r="C681" t="s">
        <v>130</v>
      </c>
      <c r="D681" t="s">
        <v>434</v>
      </c>
      <c r="E681">
        <v>95399</v>
      </c>
      <c r="F681" t="s">
        <v>2135</v>
      </c>
      <c r="G681" t="s">
        <v>2136</v>
      </c>
      <c r="H681">
        <v>4</v>
      </c>
      <c r="I681" s="9" t="s">
        <v>3862</v>
      </c>
    </row>
    <row r="682" spans="1:9" x14ac:dyDescent="0.2">
      <c r="A682">
        <v>10986523</v>
      </c>
      <c r="B682" s="6">
        <v>46079</v>
      </c>
      <c r="C682" t="s">
        <v>108</v>
      </c>
      <c r="D682" t="s">
        <v>434</v>
      </c>
      <c r="E682">
        <v>93391</v>
      </c>
      <c r="F682" t="s">
        <v>2137</v>
      </c>
      <c r="G682" t="s">
        <v>2138</v>
      </c>
      <c r="H682">
        <v>4</v>
      </c>
      <c r="I682" s="9" t="s">
        <v>3862</v>
      </c>
    </row>
    <row r="683" spans="1:9" x14ac:dyDescent="0.2">
      <c r="A683">
        <v>10986526</v>
      </c>
      <c r="B683" s="6">
        <v>46079</v>
      </c>
      <c r="C683" t="s">
        <v>108</v>
      </c>
      <c r="D683" t="s">
        <v>434</v>
      </c>
      <c r="E683">
        <v>97687</v>
      </c>
      <c r="F683" t="s">
        <v>1925</v>
      </c>
      <c r="G683" t="s">
        <v>2139</v>
      </c>
      <c r="H683">
        <v>4</v>
      </c>
      <c r="I683" s="9" t="s">
        <v>3862</v>
      </c>
    </row>
    <row r="684" spans="1:9" x14ac:dyDescent="0.2">
      <c r="A684">
        <v>10986538</v>
      </c>
      <c r="B684" s="6">
        <v>46079</v>
      </c>
      <c r="C684" t="s">
        <v>133</v>
      </c>
      <c r="D684" t="s">
        <v>432</v>
      </c>
      <c r="E684">
        <v>86850</v>
      </c>
      <c r="F684" t="s">
        <v>2140</v>
      </c>
      <c r="G684" t="s">
        <v>2141</v>
      </c>
      <c r="H684">
        <v>4</v>
      </c>
      <c r="I684" s="9" t="s">
        <v>3862</v>
      </c>
    </row>
    <row r="685" spans="1:9" x14ac:dyDescent="0.2">
      <c r="A685">
        <v>10986541</v>
      </c>
      <c r="B685" s="6">
        <v>46079</v>
      </c>
      <c r="C685" t="s">
        <v>108</v>
      </c>
      <c r="D685" t="s">
        <v>434</v>
      </c>
      <c r="E685">
        <v>98211</v>
      </c>
      <c r="F685" t="s">
        <v>2142</v>
      </c>
      <c r="G685" t="s">
        <v>2143</v>
      </c>
      <c r="H685">
        <v>4</v>
      </c>
      <c r="I685" s="9" t="s">
        <v>3862</v>
      </c>
    </row>
    <row r="686" spans="1:9" x14ac:dyDescent="0.2">
      <c r="A686">
        <v>10986543</v>
      </c>
      <c r="B686" s="6">
        <v>46079</v>
      </c>
      <c r="C686" t="s">
        <v>133</v>
      </c>
      <c r="D686" t="s">
        <v>432</v>
      </c>
      <c r="E686">
        <v>98264</v>
      </c>
      <c r="F686" t="s">
        <v>2144</v>
      </c>
      <c r="G686" t="s">
        <v>2145</v>
      </c>
      <c r="H686">
        <v>4</v>
      </c>
      <c r="I686" s="9" t="s">
        <v>3862</v>
      </c>
    </row>
    <row r="687" spans="1:9" x14ac:dyDescent="0.2">
      <c r="A687">
        <v>10986544</v>
      </c>
      <c r="B687" s="6">
        <v>46079</v>
      </c>
      <c r="C687" t="s">
        <v>108</v>
      </c>
      <c r="D687" t="s">
        <v>434</v>
      </c>
      <c r="E687">
        <v>98971</v>
      </c>
      <c r="F687" t="s">
        <v>2146</v>
      </c>
      <c r="G687" t="s">
        <v>2147</v>
      </c>
      <c r="H687">
        <v>4</v>
      </c>
      <c r="I687" s="9" t="s">
        <v>3862</v>
      </c>
    </row>
    <row r="688" spans="1:9" x14ac:dyDescent="0.2">
      <c r="A688">
        <v>10986610</v>
      </c>
      <c r="B688" s="6">
        <v>46080</v>
      </c>
      <c r="C688" t="s">
        <v>166</v>
      </c>
      <c r="D688" t="s">
        <v>432</v>
      </c>
      <c r="E688">
        <v>35165</v>
      </c>
      <c r="F688" t="s">
        <v>2148</v>
      </c>
      <c r="G688" t="s">
        <v>2149</v>
      </c>
      <c r="H688">
        <v>4</v>
      </c>
      <c r="I688" s="9" t="s">
        <v>3862</v>
      </c>
    </row>
    <row r="689" spans="1:9" x14ac:dyDescent="0.2">
      <c r="A689">
        <v>10986634</v>
      </c>
      <c r="B689" s="6">
        <v>46080</v>
      </c>
      <c r="C689" t="s">
        <v>166</v>
      </c>
      <c r="D689" t="s">
        <v>432</v>
      </c>
      <c r="E689">
        <v>91827</v>
      </c>
      <c r="F689" t="s">
        <v>2150</v>
      </c>
      <c r="G689" t="s">
        <v>2151</v>
      </c>
      <c r="H689">
        <v>4</v>
      </c>
      <c r="I689" s="9" t="s">
        <v>3862</v>
      </c>
    </row>
    <row r="690" spans="1:9" x14ac:dyDescent="0.2">
      <c r="A690">
        <v>10986642</v>
      </c>
      <c r="B690" s="6">
        <v>46080</v>
      </c>
      <c r="C690" t="s">
        <v>159</v>
      </c>
      <c r="D690" t="s">
        <v>432</v>
      </c>
      <c r="E690">
        <v>96006</v>
      </c>
      <c r="F690" t="s">
        <v>2152</v>
      </c>
      <c r="G690" t="s">
        <v>2153</v>
      </c>
      <c r="H690">
        <v>4</v>
      </c>
      <c r="I690" s="9" t="s">
        <v>3862</v>
      </c>
    </row>
    <row r="691" spans="1:9" x14ac:dyDescent="0.2">
      <c r="A691">
        <v>10986643</v>
      </c>
      <c r="B691" s="6">
        <v>46080</v>
      </c>
      <c r="C691" t="s">
        <v>166</v>
      </c>
      <c r="D691" t="s">
        <v>432</v>
      </c>
      <c r="E691">
        <v>66587</v>
      </c>
      <c r="F691" t="s">
        <v>2154</v>
      </c>
      <c r="G691" t="s">
        <v>2155</v>
      </c>
      <c r="H691">
        <v>4</v>
      </c>
      <c r="I691" s="9" t="s">
        <v>3862</v>
      </c>
    </row>
    <row r="692" spans="1:9" x14ac:dyDescent="0.2">
      <c r="A692">
        <v>10986648</v>
      </c>
      <c r="B692" s="6">
        <v>46080</v>
      </c>
      <c r="C692" t="s">
        <v>159</v>
      </c>
      <c r="D692" t="s">
        <v>432</v>
      </c>
      <c r="E692">
        <v>100465</v>
      </c>
      <c r="F692" t="s">
        <v>2156</v>
      </c>
      <c r="G692" t="s">
        <v>2157</v>
      </c>
      <c r="H692">
        <v>4</v>
      </c>
      <c r="I692" s="9" t="s">
        <v>3862</v>
      </c>
    </row>
    <row r="693" spans="1:9" x14ac:dyDescent="0.2">
      <c r="A693">
        <v>10986651</v>
      </c>
      <c r="B693" s="6">
        <v>46080</v>
      </c>
      <c r="C693" t="s">
        <v>159</v>
      </c>
      <c r="D693" t="s">
        <v>432</v>
      </c>
      <c r="E693">
        <v>100236</v>
      </c>
      <c r="F693" t="s">
        <v>1070</v>
      </c>
      <c r="G693" t="s">
        <v>2158</v>
      </c>
      <c r="H693">
        <v>4</v>
      </c>
      <c r="I693" s="9" t="s">
        <v>3862</v>
      </c>
    </row>
    <row r="694" spans="1:9" x14ac:dyDescent="0.2">
      <c r="A694">
        <v>10986743</v>
      </c>
      <c r="B694" s="6">
        <v>46080</v>
      </c>
      <c r="C694" t="s">
        <v>318</v>
      </c>
      <c r="D694" t="s">
        <v>434</v>
      </c>
      <c r="E694">
        <v>97731</v>
      </c>
      <c r="F694" t="s">
        <v>2159</v>
      </c>
      <c r="G694" t="s">
        <v>2160</v>
      </c>
      <c r="H694">
        <v>4</v>
      </c>
      <c r="I694" s="9" t="s">
        <v>3862</v>
      </c>
    </row>
    <row r="695" spans="1:9" x14ac:dyDescent="0.2">
      <c r="A695">
        <v>10986749</v>
      </c>
      <c r="B695" s="6">
        <v>46080</v>
      </c>
      <c r="C695" t="s">
        <v>318</v>
      </c>
      <c r="D695" t="s">
        <v>434</v>
      </c>
      <c r="E695">
        <v>98036</v>
      </c>
      <c r="F695" t="s">
        <v>2161</v>
      </c>
      <c r="G695" t="s">
        <v>2162</v>
      </c>
      <c r="H695">
        <v>4</v>
      </c>
      <c r="I695" s="9" t="s">
        <v>3862</v>
      </c>
    </row>
    <row r="696" spans="1:9" x14ac:dyDescent="0.2">
      <c r="A696">
        <v>10986758</v>
      </c>
      <c r="B696" s="6">
        <v>46080</v>
      </c>
      <c r="C696" t="s">
        <v>318</v>
      </c>
      <c r="D696" t="s">
        <v>434</v>
      </c>
      <c r="E696">
        <v>98645</v>
      </c>
      <c r="F696" t="s">
        <v>2163</v>
      </c>
      <c r="G696" t="s">
        <v>2164</v>
      </c>
      <c r="H696">
        <v>4</v>
      </c>
      <c r="I696" s="9" t="s">
        <v>3862</v>
      </c>
    </row>
    <row r="697" spans="1:9" x14ac:dyDescent="0.2">
      <c r="A697">
        <v>10986770</v>
      </c>
      <c r="B697" s="6">
        <v>46080</v>
      </c>
      <c r="C697" t="s">
        <v>294</v>
      </c>
      <c r="D697" t="s">
        <v>432</v>
      </c>
      <c r="E697">
        <v>99298</v>
      </c>
      <c r="F697" t="s">
        <v>2165</v>
      </c>
      <c r="G697" t="s">
        <v>2166</v>
      </c>
      <c r="H697">
        <v>4</v>
      </c>
      <c r="I697" s="9" t="s">
        <v>3862</v>
      </c>
    </row>
    <row r="698" spans="1:9" x14ac:dyDescent="0.2">
      <c r="A698">
        <v>10986882</v>
      </c>
      <c r="B698" s="6">
        <v>46080</v>
      </c>
      <c r="C698" t="s">
        <v>125</v>
      </c>
      <c r="D698" t="s">
        <v>436</v>
      </c>
      <c r="E698">
        <v>60967</v>
      </c>
      <c r="F698" t="s">
        <v>758</v>
      </c>
      <c r="G698" t="s">
        <v>2167</v>
      </c>
      <c r="H698">
        <v>4</v>
      </c>
      <c r="I698" s="9" t="s">
        <v>3862</v>
      </c>
    </row>
    <row r="699" spans="1:9" x14ac:dyDescent="0.2">
      <c r="A699">
        <v>10986891</v>
      </c>
      <c r="B699" s="6">
        <v>46080</v>
      </c>
      <c r="C699" t="s">
        <v>125</v>
      </c>
      <c r="D699" t="s">
        <v>436</v>
      </c>
      <c r="E699">
        <v>94527</v>
      </c>
      <c r="F699" t="s">
        <v>2168</v>
      </c>
      <c r="G699" t="s">
        <v>2169</v>
      </c>
      <c r="H699">
        <v>4</v>
      </c>
      <c r="I699" s="9" t="s">
        <v>3862</v>
      </c>
    </row>
    <row r="700" spans="1:9" x14ac:dyDescent="0.2">
      <c r="A700">
        <v>10986894</v>
      </c>
      <c r="B700" s="6">
        <v>46080</v>
      </c>
      <c r="C700" t="s">
        <v>125</v>
      </c>
      <c r="D700" t="s">
        <v>436</v>
      </c>
      <c r="E700">
        <v>77835</v>
      </c>
      <c r="F700" t="s">
        <v>2170</v>
      </c>
      <c r="G700" t="s">
        <v>2171</v>
      </c>
      <c r="H700">
        <v>4</v>
      </c>
      <c r="I700" s="9" t="s">
        <v>3862</v>
      </c>
    </row>
    <row r="701" spans="1:9" x14ac:dyDescent="0.2">
      <c r="A701">
        <v>10986897</v>
      </c>
      <c r="B701" s="6">
        <v>46080</v>
      </c>
      <c r="C701" t="s">
        <v>125</v>
      </c>
      <c r="D701" t="s">
        <v>436</v>
      </c>
      <c r="E701">
        <v>87983</v>
      </c>
      <c r="F701" t="s">
        <v>2172</v>
      </c>
      <c r="G701" t="s">
        <v>2173</v>
      </c>
      <c r="H701">
        <v>4</v>
      </c>
      <c r="I701" s="9" t="s">
        <v>3862</v>
      </c>
    </row>
    <row r="702" spans="1:9" x14ac:dyDescent="0.2">
      <c r="A702">
        <v>10986932</v>
      </c>
      <c r="B702" s="6">
        <v>46080</v>
      </c>
      <c r="C702" t="s">
        <v>153</v>
      </c>
      <c r="D702" t="s">
        <v>432</v>
      </c>
      <c r="E702">
        <v>100153</v>
      </c>
      <c r="F702" t="s">
        <v>2174</v>
      </c>
      <c r="G702" t="s">
        <v>2175</v>
      </c>
      <c r="H702">
        <v>4</v>
      </c>
      <c r="I702" s="9" t="s">
        <v>3862</v>
      </c>
    </row>
    <row r="703" spans="1:9" x14ac:dyDescent="0.2">
      <c r="A703">
        <v>10986993</v>
      </c>
      <c r="B703" s="6">
        <v>46080</v>
      </c>
      <c r="C703" t="s">
        <v>125</v>
      </c>
      <c r="D703" t="s">
        <v>436</v>
      </c>
      <c r="E703">
        <v>85462</v>
      </c>
      <c r="F703" t="s">
        <v>2176</v>
      </c>
      <c r="G703" t="s">
        <v>2177</v>
      </c>
      <c r="H703">
        <v>4</v>
      </c>
      <c r="I703" s="9" t="s">
        <v>3862</v>
      </c>
    </row>
    <row r="704" spans="1:9" x14ac:dyDescent="0.2">
      <c r="A704">
        <v>10986995</v>
      </c>
      <c r="B704" s="6">
        <v>46080</v>
      </c>
      <c r="C704" t="s">
        <v>125</v>
      </c>
      <c r="D704" t="s">
        <v>436</v>
      </c>
      <c r="E704">
        <v>99069</v>
      </c>
      <c r="F704" t="s">
        <v>2178</v>
      </c>
      <c r="G704" t="s">
        <v>2179</v>
      </c>
      <c r="H704">
        <v>4</v>
      </c>
      <c r="I704" s="9" t="s">
        <v>3862</v>
      </c>
    </row>
    <row r="705" spans="1:9" x14ac:dyDescent="0.2">
      <c r="A705">
        <v>10987051</v>
      </c>
      <c r="B705" s="6">
        <v>46080</v>
      </c>
      <c r="C705" t="s">
        <v>125</v>
      </c>
      <c r="D705" t="s">
        <v>436</v>
      </c>
      <c r="E705">
        <v>98369</v>
      </c>
      <c r="F705" t="s">
        <v>2180</v>
      </c>
      <c r="G705" t="s">
        <v>2181</v>
      </c>
      <c r="H705">
        <v>4</v>
      </c>
      <c r="I705" s="9" t="s">
        <v>3862</v>
      </c>
    </row>
    <row r="706" spans="1:9" x14ac:dyDescent="0.2">
      <c r="A706">
        <v>10987081</v>
      </c>
      <c r="B706" s="6">
        <v>46080</v>
      </c>
      <c r="C706" t="s">
        <v>346</v>
      </c>
      <c r="D706" t="s">
        <v>425</v>
      </c>
      <c r="E706">
        <v>97778</v>
      </c>
      <c r="F706" t="s">
        <v>2182</v>
      </c>
      <c r="G706" t="s">
        <v>2183</v>
      </c>
      <c r="H706">
        <v>4</v>
      </c>
      <c r="I706" s="9" t="s">
        <v>3862</v>
      </c>
    </row>
    <row r="707" spans="1:9" x14ac:dyDescent="0.2">
      <c r="A707">
        <v>10987293</v>
      </c>
      <c r="B707" s="6">
        <v>46081</v>
      </c>
      <c r="C707" t="s">
        <v>310</v>
      </c>
      <c r="D707" t="s">
        <v>432</v>
      </c>
      <c r="E707">
        <v>98517</v>
      </c>
      <c r="F707" t="s">
        <v>529</v>
      </c>
      <c r="G707" t="s">
        <v>2184</v>
      </c>
      <c r="H707">
        <v>4</v>
      </c>
      <c r="I707" s="9" t="s">
        <v>3862</v>
      </c>
    </row>
    <row r="708" spans="1:9" x14ac:dyDescent="0.2">
      <c r="A708">
        <v>10987395</v>
      </c>
      <c r="B708" s="6">
        <v>46081</v>
      </c>
      <c r="C708" t="s">
        <v>290</v>
      </c>
      <c r="D708" t="s">
        <v>432</v>
      </c>
      <c r="E708">
        <v>89700</v>
      </c>
      <c r="F708" t="s">
        <v>2185</v>
      </c>
      <c r="G708" t="s">
        <v>2186</v>
      </c>
      <c r="H708">
        <v>4</v>
      </c>
      <c r="I708" s="9" t="s">
        <v>3862</v>
      </c>
    </row>
    <row r="709" spans="1:9" x14ac:dyDescent="0.2">
      <c r="A709">
        <v>10987501</v>
      </c>
      <c r="B709" s="6">
        <v>46081</v>
      </c>
      <c r="C709" t="s">
        <v>217</v>
      </c>
      <c r="D709" t="s">
        <v>436</v>
      </c>
      <c r="E709">
        <v>99917</v>
      </c>
      <c r="F709" t="s">
        <v>2187</v>
      </c>
      <c r="G709" t="s">
        <v>2188</v>
      </c>
      <c r="H709">
        <v>4</v>
      </c>
      <c r="I709" s="9" t="s">
        <v>3862</v>
      </c>
    </row>
    <row r="710" spans="1:9" x14ac:dyDescent="0.2">
      <c r="A710">
        <v>10987525</v>
      </c>
      <c r="B710" s="6">
        <v>46081</v>
      </c>
      <c r="C710" t="s">
        <v>415</v>
      </c>
      <c r="D710" t="s">
        <v>432</v>
      </c>
      <c r="E710">
        <v>87807</v>
      </c>
      <c r="F710" t="s">
        <v>2189</v>
      </c>
      <c r="G710" t="s">
        <v>2190</v>
      </c>
      <c r="H710">
        <v>4</v>
      </c>
      <c r="I710" s="9" t="s">
        <v>3862</v>
      </c>
    </row>
    <row r="711" spans="1:9" x14ac:dyDescent="0.2">
      <c r="A711">
        <v>10987567</v>
      </c>
      <c r="B711" s="6">
        <v>46081</v>
      </c>
      <c r="C711" t="s">
        <v>415</v>
      </c>
      <c r="D711" t="s">
        <v>432</v>
      </c>
      <c r="E711">
        <v>84316</v>
      </c>
      <c r="F711" t="s">
        <v>752</v>
      </c>
      <c r="G711" t="s">
        <v>2191</v>
      </c>
      <c r="H711">
        <v>4</v>
      </c>
      <c r="I711" s="9" t="s">
        <v>3862</v>
      </c>
    </row>
    <row r="712" spans="1:9" x14ac:dyDescent="0.2">
      <c r="A712">
        <v>10987605</v>
      </c>
      <c r="B712" s="6">
        <v>46081</v>
      </c>
      <c r="C712" t="s">
        <v>415</v>
      </c>
      <c r="D712" t="s">
        <v>432</v>
      </c>
      <c r="E712">
        <v>98874</v>
      </c>
      <c r="F712" t="s">
        <v>2192</v>
      </c>
      <c r="G712" t="s">
        <v>2193</v>
      </c>
      <c r="H712">
        <v>4</v>
      </c>
      <c r="I712" s="9" t="s">
        <v>3862</v>
      </c>
    </row>
    <row r="713" spans="1:9" x14ac:dyDescent="0.2">
      <c r="A713">
        <v>10987631</v>
      </c>
      <c r="B713" s="6">
        <v>46081</v>
      </c>
      <c r="C713" t="s">
        <v>249</v>
      </c>
      <c r="D713" t="s">
        <v>436</v>
      </c>
      <c r="E713">
        <v>83588</v>
      </c>
      <c r="F713" t="s">
        <v>2194</v>
      </c>
      <c r="G713" t="s">
        <v>2195</v>
      </c>
      <c r="H713">
        <v>4</v>
      </c>
      <c r="I713" s="9" t="s">
        <v>3862</v>
      </c>
    </row>
    <row r="714" spans="1:9" x14ac:dyDescent="0.2">
      <c r="A714">
        <v>10987641</v>
      </c>
      <c r="B714" s="6">
        <v>46081</v>
      </c>
      <c r="C714" t="s">
        <v>249</v>
      </c>
      <c r="D714" t="s">
        <v>436</v>
      </c>
      <c r="E714">
        <v>81879</v>
      </c>
      <c r="F714" t="s">
        <v>2196</v>
      </c>
      <c r="G714" t="s">
        <v>2197</v>
      </c>
      <c r="H714">
        <v>4</v>
      </c>
      <c r="I714" s="9" t="s">
        <v>3862</v>
      </c>
    </row>
    <row r="715" spans="1:9" x14ac:dyDescent="0.2">
      <c r="A715">
        <v>10987662</v>
      </c>
      <c r="B715" s="6">
        <v>46081</v>
      </c>
      <c r="C715" t="s">
        <v>145</v>
      </c>
      <c r="D715" t="s">
        <v>436</v>
      </c>
      <c r="E715">
        <v>99599</v>
      </c>
      <c r="F715" t="s">
        <v>2198</v>
      </c>
      <c r="G715" t="s">
        <v>2199</v>
      </c>
      <c r="H715">
        <v>4</v>
      </c>
      <c r="I715" s="9" t="s">
        <v>3862</v>
      </c>
    </row>
    <row r="716" spans="1:9" x14ac:dyDescent="0.2">
      <c r="A716">
        <v>10987706</v>
      </c>
      <c r="B716" s="6">
        <v>46081</v>
      </c>
      <c r="C716" t="s">
        <v>378</v>
      </c>
      <c r="D716" t="s">
        <v>425</v>
      </c>
      <c r="E716">
        <v>98928</v>
      </c>
      <c r="F716" t="s">
        <v>2200</v>
      </c>
      <c r="G716" t="s">
        <v>2201</v>
      </c>
      <c r="H716">
        <v>4</v>
      </c>
      <c r="I716" s="9" t="s">
        <v>3862</v>
      </c>
    </row>
    <row r="717" spans="1:9" x14ac:dyDescent="0.2">
      <c r="A717">
        <v>10987732</v>
      </c>
      <c r="B717" s="6">
        <v>46081</v>
      </c>
      <c r="C717" t="s">
        <v>378</v>
      </c>
      <c r="D717" t="s">
        <v>425</v>
      </c>
      <c r="E717">
        <v>99158</v>
      </c>
      <c r="F717" t="s">
        <v>2202</v>
      </c>
      <c r="G717" t="s">
        <v>2203</v>
      </c>
      <c r="H717">
        <v>4</v>
      </c>
      <c r="I717" s="9" t="s">
        <v>3862</v>
      </c>
    </row>
    <row r="718" spans="1:9" x14ac:dyDescent="0.2">
      <c r="A718">
        <v>10987746</v>
      </c>
      <c r="B718" s="6">
        <v>46081</v>
      </c>
      <c r="C718" t="s">
        <v>381</v>
      </c>
      <c r="D718" t="s">
        <v>434</v>
      </c>
      <c r="E718">
        <v>99472</v>
      </c>
      <c r="F718" t="s">
        <v>2204</v>
      </c>
      <c r="G718" t="s">
        <v>2205</v>
      </c>
      <c r="H718">
        <v>4</v>
      </c>
      <c r="I718" s="9" t="s">
        <v>3862</v>
      </c>
    </row>
    <row r="719" spans="1:9" x14ac:dyDescent="0.2">
      <c r="A719">
        <v>10987755</v>
      </c>
      <c r="B719" s="6">
        <v>46081</v>
      </c>
      <c r="C719" t="s">
        <v>378</v>
      </c>
      <c r="D719" t="s">
        <v>425</v>
      </c>
      <c r="E719">
        <v>84635</v>
      </c>
      <c r="F719" t="s">
        <v>2206</v>
      </c>
      <c r="G719" t="s">
        <v>2207</v>
      </c>
      <c r="H719">
        <v>4</v>
      </c>
      <c r="I719" s="9" t="s">
        <v>3862</v>
      </c>
    </row>
    <row r="720" spans="1:9" x14ac:dyDescent="0.2">
      <c r="A720">
        <v>10987814</v>
      </c>
      <c r="B720" s="6">
        <v>46081</v>
      </c>
      <c r="C720" t="s">
        <v>116</v>
      </c>
      <c r="D720" t="s">
        <v>432</v>
      </c>
      <c r="E720">
        <v>95780</v>
      </c>
      <c r="F720" t="s">
        <v>2208</v>
      </c>
      <c r="G720" t="s">
        <v>2209</v>
      </c>
      <c r="H720">
        <v>4</v>
      </c>
      <c r="I720" s="9" t="s">
        <v>3862</v>
      </c>
    </row>
    <row r="721" spans="1:9" x14ac:dyDescent="0.2">
      <c r="A721">
        <v>10987829</v>
      </c>
      <c r="B721" s="6">
        <v>46081</v>
      </c>
      <c r="C721" t="s">
        <v>116</v>
      </c>
      <c r="D721" t="s">
        <v>432</v>
      </c>
      <c r="E721">
        <v>90244</v>
      </c>
      <c r="F721" t="s">
        <v>2210</v>
      </c>
      <c r="G721" t="s">
        <v>2211</v>
      </c>
      <c r="H721">
        <v>4</v>
      </c>
      <c r="I721" s="9" t="s">
        <v>3862</v>
      </c>
    </row>
    <row r="722" spans="1:9" x14ac:dyDescent="0.2">
      <c r="A722">
        <v>10987836</v>
      </c>
      <c r="B722" s="6">
        <v>46081</v>
      </c>
      <c r="C722" t="s">
        <v>222</v>
      </c>
      <c r="D722" t="s">
        <v>425</v>
      </c>
      <c r="E722">
        <v>99467</v>
      </c>
      <c r="F722" t="s">
        <v>2212</v>
      </c>
      <c r="G722" t="s">
        <v>2213</v>
      </c>
      <c r="H722">
        <v>4</v>
      </c>
      <c r="I722" s="9" t="s">
        <v>3862</v>
      </c>
    </row>
    <row r="723" spans="1:9" x14ac:dyDescent="0.2">
      <c r="A723">
        <v>10987880</v>
      </c>
      <c r="B723" s="6">
        <v>46081</v>
      </c>
      <c r="C723" t="s">
        <v>116</v>
      </c>
      <c r="D723" t="s">
        <v>432</v>
      </c>
      <c r="E723">
        <v>99249</v>
      </c>
      <c r="F723" t="s">
        <v>725</v>
      </c>
      <c r="G723" t="s">
        <v>2214</v>
      </c>
      <c r="H723">
        <v>4</v>
      </c>
      <c r="I723" s="9" t="s">
        <v>3862</v>
      </c>
    </row>
    <row r="724" spans="1:9" x14ac:dyDescent="0.2">
      <c r="A724">
        <v>10987895</v>
      </c>
      <c r="B724" s="6">
        <v>46081</v>
      </c>
      <c r="C724" t="s">
        <v>116</v>
      </c>
      <c r="D724" t="s">
        <v>432</v>
      </c>
      <c r="E724">
        <v>98995</v>
      </c>
      <c r="F724" t="s">
        <v>2215</v>
      </c>
      <c r="G724" t="s">
        <v>2216</v>
      </c>
      <c r="H724">
        <v>4</v>
      </c>
      <c r="I724" s="9" t="s">
        <v>3862</v>
      </c>
    </row>
    <row r="725" spans="1:9" x14ac:dyDescent="0.2">
      <c r="A725">
        <v>10987908</v>
      </c>
      <c r="B725" s="6">
        <v>46081</v>
      </c>
      <c r="C725" t="s">
        <v>116</v>
      </c>
      <c r="D725" t="s">
        <v>432</v>
      </c>
      <c r="E725">
        <v>95923</v>
      </c>
      <c r="F725" t="s">
        <v>2217</v>
      </c>
      <c r="G725" t="s">
        <v>2218</v>
      </c>
      <c r="H725">
        <v>4</v>
      </c>
      <c r="I725" s="9" t="s">
        <v>3862</v>
      </c>
    </row>
    <row r="726" spans="1:9" x14ac:dyDescent="0.2">
      <c r="A726">
        <v>10987943</v>
      </c>
      <c r="B726" s="6">
        <v>46081</v>
      </c>
      <c r="C726" t="s">
        <v>116</v>
      </c>
      <c r="D726" t="s">
        <v>432</v>
      </c>
      <c r="E726">
        <v>95766</v>
      </c>
      <c r="F726" t="s">
        <v>435</v>
      </c>
      <c r="G726" t="s">
        <v>2219</v>
      </c>
      <c r="H726">
        <v>4</v>
      </c>
      <c r="I726" s="9" t="s">
        <v>3862</v>
      </c>
    </row>
    <row r="727" spans="1:9" x14ac:dyDescent="0.2">
      <c r="A727">
        <v>10987975</v>
      </c>
      <c r="B727" s="6">
        <v>46081</v>
      </c>
      <c r="C727" t="s">
        <v>74</v>
      </c>
      <c r="D727" t="s">
        <v>451</v>
      </c>
      <c r="E727">
        <v>90633</v>
      </c>
      <c r="F727" t="s">
        <v>2220</v>
      </c>
      <c r="G727" t="s">
        <v>2221</v>
      </c>
      <c r="H727">
        <v>4</v>
      </c>
      <c r="I727" s="9" t="s">
        <v>3862</v>
      </c>
    </row>
    <row r="728" spans="1:9" x14ac:dyDescent="0.2">
      <c r="A728">
        <v>10987980</v>
      </c>
      <c r="B728" s="6">
        <v>46081</v>
      </c>
      <c r="C728" t="s">
        <v>116</v>
      </c>
      <c r="D728" t="s">
        <v>432</v>
      </c>
      <c r="E728">
        <v>82187</v>
      </c>
      <c r="F728" t="s">
        <v>2222</v>
      </c>
      <c r="G728" t="s">
        <v>2223</v>
      </c>
      <c r="H728">
        <v>4</v>
      </c>
      <c r="I728" s="9" t="s">
        <v>3862</v>
      </c>
    </row>
    <row r="729" spans="1:9" x14ac:dyDescent="0.2">
      <c r="A729">
        <v>10988027</v>
      </c>
      <c r="B729" s="6">
        <v>46081</v>
      </c>
      <c r="C729" t="s">
        <v>116</v>
      </c>
      <c r="D729" t="s">
        <v>432</v>
      </c>
      <c r="E729">
        <v>98640</v>
      </c>
      <c r="F729" t="s">
        <v>2224</v>
      </c>
      <c r="G729" t="s">
        <v>2225</v>
      </c>
      <c r="H729">
        <v>4</v>
      </c>
      <c r="I729" s="9" t="s">
        <v>3862</v>
      </c>
    </row>
    <row r="730" spans="1:9" x14ac:dyDescent="0.2">
      <c r="A730">
        <v>10988033</v>
      </c>
      <c r="B730" s="6">
        <v>46081</v>
      </c>
      <c r="C730" t="s">
        <v>243</v>
      </c>
      <c r="D730" t="s">
        <v>436</v>
      </c>
      <c r="E730">
        <v>99615</v>
      </c>
      <c r="F730" t="s">
        <v>2226</v>
      </c>
      <c r="G730" t="s">
        <v>2227</v>
      </c>
      <c r="H730">
        <v>4</v>
      </c>
      <c r="I730" s="9" t="s">
        <v>3862</v>
      </c>
    </row>
    <row r="731" spans="1:9" x14ac:dyDescent="0.2">
      <c r="A731">
        <v>10988039</v>
      </c>
      <c r="B731" s="6">
        <v>46081</v>
      </c>
      <c r="C731" t="s">
        <v>74</v>
      </c>
      <c r="D731" t="s">
        <v>451</v>
      </c>
      <c r="E731">
        <v>97904</v>
      </c>
      <c r="F731" t="s">
        <v>827</v>
      </c>
      <c r="G731" t="s">
        <v>2228</v>
      </c>
      <c r="H731">
        <v>4</v>
      </c>
      <c r="I731" s="9" t="s">
        <v>3862</v>
      </c>
    </row>
    <row r="732" spans="1:9" x14ac:dyDescent="0.2">
      <c r="A732">
        <v>10988051</v>
      </c>
      <c r="B732" s="6">
        <v>46081</v>
      </c>
      <c r="C732" t="s">
        <v>116</v>
      </c>
      <c r="D732" t="s">
        <v>432</v>
      </c>
      <c r="E732">
        <v>86691</v>
      </c>
      <c r="F732" t="s">
        <v>447</v>
      </c>
      <c r="G732" t="s">
        <v>2229</v>
      </c>
      <c r="H732">
        <v>4</v>
      </c>
      <c r="I732" s="9" t="s">
        <v>3862</v>
      </c>
    </row>
    <row r="733" spans="1:9" x14ac:dyDescent="0.2">
      <c r="A733">
        <v>10988077</v>
      </c>
      <c r="B733" s="6">
        <v>46081</v>
      </c>
      <c r="C733" t="s">
        <v>243</v>
      </c>
      <c r="D733" t="s">
        <v>436</v>
      </c>
      <c r="E733">
        <v>64075</v>
      </c>
      <c r="F733" t="s">
        <v>2230</v>
      </c>
      <c r="G733" t="s">
        <v>2231</v>
      </c>
      <c r="H733">
        <v>4</v>
      </c>
      <c r="I733" s="9" t="s">
        <v>3862</v>
      </c>
    </row>
    <row r="734" spans="1:9" x14ac:dyDescent="0.2">
      <c r="A734">
        <v>10988117</v>
      </c>
      <c r="B734" s="6">
        <v>46081</v>
      </c>
      <c r="C734" t="s">
        <v>74</v>
      </c>
      <c r="D734" t="s">
        <v>451</v>
      </c>
      <c r="E734">
        <v>83590</v>
      </c>
      <c r="F734" t="s">
        <v>2232</v>
      </c>
      <c r="G734" t="s">
        <v>2233</v>
      </c>
      <c r="H734">
        <v>4</v>
      </c>
      <c r="I734" s="9" t="s">
        <v>3862</v>
      </c>
    </row>
    <row r="735" spans="1:9" x14ac:dyDescent="0.2">
      <c r="A735">
        <v>10988122</v>
      </c>
      <c r="B735" s="6">
        <v>46081</v>
      </c>
      <c r="C735" t="s">
        <v>116</v>
      </c>
      <c r="D735" t="s">
        <v>432</v>
      </c>
      <c r="E735">
        <v>75576</v>
      </c>
      <c r="F735" t="s">
        <v>2234</v>
      </c>
      <c r="G735" t="s">
        <v>2235</v>
      </c>
      <c r="H735">
        <v>4</v>
      </c>
      <c r="I735" s="9" t="s">
        <v>3862</v>
      </c>
    </row>
    <row r="736" spans="1:9" x14ac:dyDescent="0.2">
      <c r="A736">
        <v>10988155</v>
      </c>
      <c r="B736" s="6">
        <v>46081</v>
      </c>
      <c r="C736" t="s">
        <v>116</v>
      </c>
      <c r="D736" t="s">
        <v>432</v>
      </c>
      <c r="E736">
        <v>81939</v>
      </c>
      <c r="F736" t="s">
        <v>2236</v>
      </c>
      <c r="G736" t="s">
        <v>2237</v>
      </c>
      <c r="H736">
        <v>4</v>
      </c>
      <c r="I736" s="9" t="s">
        <v>3862</v>
      </c>
    </row>
    <row r="737" spans="1:9" x14ac:dyDescent="0.2">
      <c r="A737">
        <v>10988157</v>
      </c>
      <c r="B737" s="6">
        <v>46081</v>
      </c>
      <c r="C737" t="s">
        <v>116</v>
      </c>
      <c r="D737" t="s">
        <v>432</v>
      </c>
      <c r="E737">
        <v>87733</v>
      </c>
      <c r="F737" t="s">
        <v>438</v>
      </c>
      <c r="G737" t="s">
        <v>2238</v>
      </c>
      <c r="H737">
        <v>4</v>
      </c>
      <c r="I737" s="9" t="s">
        <v>3862</v>
      </c>
    </row>
    <row r="738" spans="1:9" x14ac:dyDescent="0.2">
      <c r="A738">
        <v>10988195</v>
      </c>
      <c r="B738" s="6">
        <v>46081</v>
      </c>
      <c r="C738" t="s">
        <v>164</v>
      </c>
      <c r="D738" t="s">
        <v>434</v>
      </c>
      <c r="E738">
        <v>97622</v>
      </c>
      <c r="F738" t="s">
        <v>593</v>
      </c>
      <c r="G738" t="s">
        <v>2239</v>
      </c>
      <c r="H738">
        <v>4</v>
      </c>
      <c r="I738" s="9" t="s">
        <v>3862</v>
      </c>
    </row>
    <row r="739" spans="1:9" x14ac:dyDescent="0.2">
      <c r="A739">
        <v>10988199</v>
      </c>
      <c r="B739" s="6">
        <v>46081</v>
      </c>
      <c r="C739" t="s">
        <v>415</v>
      </c>
      <c r="D739" t="s">
        <v>432</v>
      </c>
      <c r="E739">
        <v>97080</v>
      </c>
      <c r="F739" t="s">
        <v>2240</v>
      </c>
      <c r="G739" t="s">
        <v>2241</v>
      </c>
      <c r="H739">
        <v>4</v>
      </c>
      <c r="I739" s="9" t="s">
        <v>3862</v>
      </c>
    </row>
    <row r="740" spans="1:9" x14ac:dyDescent="0.2">
      <c r="A740">
        <v>10988226</v>
      </c>
      <c r="B740" s="6">
        <v>46081</v>
      </c>
      <c r="C740" t="s">
        <v>164</v>
      </c>
      <c r="D740" t="s">
        <v>434</v>
      </c>
      <c r="E740">
        <v>94901</v>
      </c>
      <c r="F740" t="s">
        <v>2242</v>
      </c>
      <c r="G740" t="s">
        <v>2243</v>
      </c>
      <c r="H740">
        <v>4</v>
      </c>
      <c r="I740" s="9" t="s">
        <v>3862</v>
      </c>
    </row>
    <row r="741" spans="1:9" x14ac:dyDescent="0.2">
      <c r="A741">
        <v>10988228</v>
      </c>
      <c r="B741" s="6">
        <v>46081</v>
      </c>
      <c r="C741" t="s">
        <v>116</v>
      </c>
      <c r="D741" t="s">
        <v>432</v>
      </c>
      <c r="E741">
        <v>90402</v>
      </c>
      <c r="F741" t="s">
        <v>2244</v>
      </c>
      <c r="G741" t="s">
        <v>2245</v>
      </c>
      <c r="H741">
        <v>4</v>
      </c>
      <c r="I741" s="9" t="s">
        <v>3862</v>
      </c>
    </row>
    <row r="742" spans="1:9" x14ac:dyDescent="0.2">
      <c r="A742">
        <v>10988230</v>
      </c>
      <c r="B742" s="6">
        <v>46081</v>
      </c>
      <c r="C742" t="s">
        <v>116</v>
      </c>
      <c r="D742" t="s">
        <v>432</v>
      </c>
      <c r="E742">
        <v>75439</v>
      </c>
      <c r="F742" t="s">
        <v>2246</v>
      </c>
      <c r="G742" t="s">
        <v>2247</v>
      </c>
      <c r="H742">
        <v>4</v>
      </c>
      <c r="I742" s="9" t="s">
        <v>3862</v>
      </c>
    </row>
    <row r="743" spans="1:9" x14ac:dyDescent="0.2">
      <c r="A743">
        <v>10988257</v>
      </c>
      <c r="B743" s="6">
        <v>46081</v>
      </c>
      <c r="C743" t="s">
        <v>174</v>
      </c>
      <c r="D743" t="s">
        <v>425</v>
      </c>
      <c r="E743">
        <v>77738</v>
      </c>
      <c r="F743" t="s">
        <v>2248</v>
      </c>
      <c r="G743" t="s">
        <v>2249</v>
      </c>
      <c r="H743">
        <v>4</v>
      </c>
      <c r="I743" s="9" t="s">
        <v>3862</v>
      </c>
    </row>
    <row r="744" spans="1:9" x14ac:dyDescent="0.2">
      <c r="A744">
        <v>10988369</v>
      </c>
      <c r="B744" s="6">
        <v>46081</v>
      </c>
      <c r="C744" t="s">
        <v>348</v>
      </c>
      <c r="D744" t="s">
        <v>434</v>
      </c>
      <c r="E744">
        <v>99060</v>
      </c>
      <c r="F744" t="s">
        <v>2250</v>
      </c>
      <c r="G744" t="s">
        <v>2251</v>
      </c>
      <c r="H744">
        <v>4</v>
      </c>
      <c r="I744" s="9" t="s">
        <v>3862</v>
      </c>
    </row>
    <row r="745" spans="1:9" x14ac:dyDescent="0.2">
      <c r="A745">
        <v>10988379</v>
      </c>
      <c r="B745" s="6">
        <v>46081</v>
      </c>
      <c r="C745" t="s">
        <v>335</v>
      </c>
      <c r="D745" t="s">
        <v>425</v>
      </c>
      <c r="E745">
        <v>98114</v>
      </c>
      <c r="F745" t="s">
        <v>2252</v>
      </c>
      <c r="G745" t="s">
        <v>2253</v>
      </c>
      <c r="H745">
        <v>4</v>
      </c>
      <c r="I745" s="9" t="s">
        <v>3862</v>
      </c>
    </row>
    <row r="746" spans="1:9" x14ac:dyDescent="0.2">
      <c r="A746">
        <v>10988388</v>
      </c>
      <c r="B746" s="6">
        <v>46081</v>
      </c>
      <c r="C746" t="s">
        <v>319</v>
      </c>
      <c r="D746" t="s">
        <v>436</v>
      </c>
      <c r="E746">
        <v>92278</v>
      </c>
      <c r="F746" t="s">
        <v>2254</v>
      </c>
      <c r="G746" t="s">
        <v>2255</v>
      </c>
      <c r="H746">
        <v>4</v>
      </c>
      <c r="I746" s="9" t="s">
        <v>3862</v>
      </c>
    </row>
    <row r="747" spans="1:9" x14ac:dyDescent="0.2">
      <c r="A747">
        <v>10988405</v>
      </c>
      <c r="B747" s="6">
        <v>46081</v>
      </c>
      <c r="C747" t="s">
        <v>345</v>
      </c>
      <c r="D747" t="s">
        <v>425</v>
      </c>
      <c r="E747">
        <v>98401</v>
      </c>
      <c r="F747" t="s">
        <v>2256</v>
      </c>
      <c r="G747" t="s">
        <v>2257</v>
      </c>
      <c r="H747">
        <v>4</v>
      </c>
      <c r="I747" s="9" t="s">
        <v>3862</v>
      </c>
    </row>
    <row r="748" spans="1:9" x14ac:dyDescent="0.2">
      <c r="A748">
        <v>10988432</v>
      </c>
      <c r="B748" s="6">
        <v>46081</v>
      </c>
      <c r="C748" t="s">
        <v>345</v>
      </c>
      <c r="D748" t="s">
        <v>425</v>
      </c>
      <c r="E748">
        <v>94620</v>
      </c>
      <c r="F748" t="s">
        <v>1243</v>
      </c>
      <c r="G748" t="s">
        <v>2258</v>
      </c>
      <c r="H748">
        <v>4</v>
      </c>
      <c r="I748" s="9" t="s">
        <v>3862</v>
      </c>
    </row>
    <row r="749" spans="1:9" x14ac:dyDescent="0.2">
      <c r="A749">
        <v>10988451</v>
      </c>
      <c r="B749" s="6">
        <v>46081</v>
      </c>
      <c r="C749" t="s">
        <v>319</v>
      </c>
      <c r="D749" t="s">
        <v>436</v>
      </c>
      <c r="E749">
        <v>97924</v>
      </c>
      <c r="F749" t="s">
        <v>2259</v>
      </c>
      <c r="G749" t="s">
        <v>2260</v>
      </c>
      <c r="H749">
        <v>4</v>
      </c>
      <c r="I749" s="9" t="s">
        <v>3862</v>
      </c>
    </row>
    <row r="750" spans="1:9" x14ac:dyDescent="0.2">
      <c r="A750">
        <v>10988469</v>
      </c>
      <c r="B750" s="6">
        <v>46081</v>
      </c>
      <c r="C750" t="s">
        <v>319</v>
      </c>
      <c r="D750" t="s">
        <v>436</v>
      </c>
      <c r="E750">
        <v>98921</v>
      </c>
      <c r="F750" t="s">
        <v>2261</v>
      </c>
      <c r="G750" t="s">
        <v>2262</v>
      </c>
      <c r="H750">
        <v>4</v>
      </c>
      <c r="I750" s="9" t="s">
        <v>3862</v>
      </c>
    </row>
    <row r="751" spans="1:9" x14ac:dyDescent="0.2">
      <c r="A751">
        <v>10988488</v>
      </c>
      <c r="B751" s="6">
        <v>46081</v>
      </c>
      <c r="C751" t="s">
        <v>319</v>
      </c>
      <c r="D751" t="s">
        <v>436</v>
      </c>
      <c r="E751">
        <v>96202</v>
      </c>
      <c r="F751" t="s">
        <v>2263</v>
      </c>
      <c r="G751" t="s">
        <v>2264</v>
      </c>
      <c r="H751">
        <v>4</v>
      </c>
      <c r="I751" s="9" t="s">
        <v>3862</v>
      </c>
    </row>
    <row r="752" spans="1:9" x14ac:dyDescent="0.2">
      <c r="A752">
        <v>10988489</v>
      </c>
      <c r="B752" s="6">
        <v>46081</v>
      </c>
      <c r="C752" t="s">
        <v>186</v>
      </c>
      <c r="D752" t="s">
        <v>432</v>
      </c>
      <c r="E752">
        <v>101441</v>
      </c>
      <c r="F752" t="s">
        <v>2265</v>
      </c>
      <c r="G752" t="s">
        <v>2266</v>
      </c>
      <c r="H752">
        <v>4</v>
      </c>
      <c r="I752" s="9" t="s">
        <v>3862</v>
      </c>
    </row>
    <row r="753" spans="1:9" x14ac:dyDescent="0.2">
      <c r="A753">
        <v>10988508</v>
      </c>
      <c r="B753" s="6">
        <v>46081</v>
      </c>
      <c r="C753" t="s">
        <v>319</v>
      </c>
      <c r="D753" t="s">
        <v>436</v>
      </c>
      <c r="E753">
        <v>99373</v>
      </c>
      <c r="F753" t="s">
        <v>2267</v>
      </c>
      <c r="G753" t="s">
        <v>2268</v>
      </c>
      <c r="H753">
        <v>4</v>
      </c>
      <c r="I753" s="9" t="s">
        <v>3862</v>
      </c>
    </row>
    <row r="754" spans="1:9" x14ac:dyDescent="0.2">
      <c r="A754">
        <v>10988535</v>
      </c>
      <c r="B754" s="6">
        <v>46081</v>
      </c>
      <c r="C754" t="s">
        <v>319</v>
      </c>
      <c r="D754" t="s">
        <v>436</v>
      </c>
      <c r="E754">
        <v>96782</v>
      </c>
      <c r="F754" t="s">
        <v>2269</v>
      </c>
      <c r="G754" t="s">
        <v>2270</v>
      </c>
      <c r="H754">
        <v>4</v>
      </c>
      <c r="I754" s="9" t="s">
        <v>3862</v>
      </c>
    </row>
    <row r="755" spans="1:9" x14ac:dyDescent="0.2">
      <c r="A755">
        <v>10988547</v>
      </c>
      <c r="B755" s="6">
        <v>46081</v>
      </c>
      <c r="C755" t="s">
        <v>186</v>
      </c>
      <c r="D755" t="s">
        <v>432</v>
      </c>
      <c r="E755">
        <v>94374</v>
      </c>
      <c r="F755" t="s">
        <v>2271</v>
      </c>
      <c r="G755" t="s">
        <v>2272</v>
      </c>
      <c r="H755">
        <v>4</v>
      </c>
      <c r="I755" s="9" t="s">
        <v>3862</v>
      </c>
    </row>
    <row r="756" spans="1:9" x14ac:dyDescent="0.2">
      <c r="A756">
        <v>10988557</v>
      </c>
      <c r="B756" s="6">
        <v>46081</v>
      </c>
      <c r="C756" t="s">
        <v>319</v>
      </c>
      <c r="D756" t="s">
        <v>436</v>
      </c>
      <c r="E756">
        <v>90954</v>
      </c>
      <c r="F756" t="s">
        <v>2273</v>
      </c>
      <c r="G756" t="s">
        <v>2274</v>
      </c>
      <c r="H756">
        <v>4</v>
      </c>
      <c r="I756" s="9" t="s">
        <v>3862</v>
      </c>
    </row>
    <row r="757" spans="1:9" x14ac:dyDescent="0.2">
      <c r="A757">
        <v>10988573</v>
      </c>
      <c r="B757" s="6">
        <v>46081</v>
      </c>
      <c r="C757" t="s">
        <v>345</v>
      </c>
      <c r="D757" t="s">
        <v>425</v>
      </c>
      <c r="E757">
        <v>85666</v>
      </c>
      <c r="F757" t="s">
        <v>2275</v>
      </c>
      <c r="G757" t="s">
        <v>2276</v>
      </c>
      <c r="H757">
        <v>4</v>
      </c>
      <c r="I757" s="9" t="s">
        <v>3862</v>
      </c>
    </row>
    <row r="758" spans="1:9" x14ac:dyDescent="0.2">
      <c r="A758">
        <v>10988583</v>
      </c>
      <c r="B758" s="6">
        <v>46081</v>
      </c>
      <c r="C758" t="s">
        <v>319</v>
      </c>
      <c r="D758" t="s">
        <v>436</v>
      </c>
      <c r="E758">
        <v>79004</v>
      </c>
      <c r="F758" t="s">
        <v>2277</v>
      </c>
      <c r="G758" t="s">
        <v>2278</v>
      </c>
      <c r="H758">
        <v>4</v>
      </c>
      <c r="I758" s="9" t="s">
        <v>3862</v>
      </c>
    </row>
    <row r="759" spans="1:9" x14ac:dyDescent="0.2">
      <c r="A759">
        <v>10988602</v>
      </c>
      <c r="B759" s="6">
        <v>46081</v>
      </c>
      <c r="C759" t="s">
        <v>345</v>
      </c>
      <c r="D759" t="s">
        <v>425</v>
      </c>
      <c r="E759">
        <v>89434</v>
      </c>
      <c r="F759" t="s">
        <v>505</v>
      </c>
      <c r="G759" t="s">
        <v>2279</v>
      </c>
      <c r="H759">
        <v>4</v>
      </c>
      <c r="I759" s="9" t="s">
        <v>3862</v>
      </c>
    </row>
    <row r="760" spans="1:9" x14ac:dyDescent="0.2">
      <c r="A760">
        <v>10988609</v>
      </c>
      <c r="B760" s="6">
        <v>46081</v>
      </c>
      <c r="C760" t="s">
        <v>243</v>
      </c>
      <c r="D760" t="s">
        <v>436</v>
      </c>
      <c r="E760">
        <v>97886</v>
      </c>
      <c r="F760" t="s">
        <v>2280</v>
      </c>
      <c r="G760" t="s">
        <v>2281</v>
      </c>
      <c r="H760">
        <v>4</v>
      </c>
      <c r="I760" s="9" t="s">
        <v>3862</v>
      </c>
    </row>
    <row r="761" spans="1:9" x14ac:dyDescent="0.2">
      <c r="A761">
        <v>10988671</v>
      </c>
      <c r="B761" s="6">
        <v>46081</v>
      </c>
      <c r="C761" t="s">
        <v>203</v>
      </c>
      <c r="D761" t="s">
        <v>434</v>
      </c>
      <c r="E761">
        <v>94695</v>
      </c>
      <c r="F761" t="s">
        <v>2282</v>
      </c>
      <c r="G761" t="s">
        <v>2283</v>
      </c>
      <c r="H761">
        <v>4</v>
      </c>
      <c r="I761" s="9" t="s">
        <v>3862</v>
      </c>
    </row>
    <row r="762" spans="1:9" x14ac:dyDescent="0.2">
      <c r="A762">
        <v>10988674</v>
      </c>
      <c r="B762" s="6">
        <v>46081</v>
      </c>
      <c r="C762" t="s">
        <v>156</v>
      </c>
      <c r="D762" t="s">
        <v>425</v>
      </c>
      <c r="E762">
        <v>87130</v>
      </c>
      <c r="F762" t="s">
        <v>2284</v>
      </c>
      <c r="G762" t="s">
        <v>2285</v>
      </c>
      <c r="H762">
        <v>4</v>
      </c>
      <c r="I762" s="9" t="s">
        <v>3862</v>
      </c>
    </row>
    <row r="763" spans="1:9" x14ac:dyDescent="0.2">
      <c r="A763">
        <v>10988706</v>
      </c>
      <c r="B763" s="6">
        <v>46081</v>
      </c>
      <c r="C763" t="s">
        <v>203</v>
      </c>
      <c r="D763" t="s">
        <v>434</v>
      </c>
      <c r="E763">
        <v>93719</v>
      </c>
      <c r="F763" t="s">
        <v>774</v>
      </c>
      <c r="G763" t="s">
        <v>2286</v>
      </c>
      <c r="H763">
        <v>4</v>
      </c>
      <c r="I763" s="9" t="s">
        <v>3862</v>
      </c>
    </row>
    <row r="764" spans="1:9" x14ac:dyDescent="0.2">
      <c r="A764">
        <v>10988714</v>
      </c>
      <c r="B764" s="6">
        <v>46081</v>
      </c>
      <c r="C764" t="s">
        <v>215</v>
      </c>
      <c r="D764" t="s">
        <v>434</v>
      </c>
      <c r="E764">
        <v>97579</v>
      </c>
      <c r="F764" t="s">
        <v>1767</v>
      </c>
      <c r="G764" t="s">
        <v>2287</v>
      </c>
      <c r="H764">
        <v>4</v>
      </c>
      <c r="I764" s="9" t="s">
        <v>3862</v>
      </c>
    </row>
    <row r="765" spans="1:9" x14ac:dyDescent="0.2">
      <c r="A765">
        <v>10988720</v>
      </c>
      <c r="B765" s="6">
        <v>46081</v>
      </c>
      <c r="C765" t="s">
        <v>203</v>
      </c>
      <c r="D765" t="s">
        <v>434</v>
      </c>
      <c r="E765">
        <v>93718</v>
      </c>
      <c r="F765" t="s">
        <v>775</v>
      </c>
      <c r="G765" t="s">
        <v>2288</v>
      </c>
      <c r="H765">
        <v>4</v>
      </c>
      <c r="I765" s="9" t="s">
        <v>3862</v>
      </c>
    </row>
    <row r="766" spans="1:9" x14ac:dyDescent="0.2">
      <c r="A766">
        <v>10988737</v>
      </c>
      <c r="B766" s="6">
        <v>46081</v>
      </c>
      <c r="C766" t="s">
        <v>213</v>
      </c>
      <c r="D766" t="s">
        <v>436</v>
      </c>
      <c r="E766">
        <v>98362</v>
      </c>
      <c r="F766" t="s">
        <v>2289</v>
      </c>
      <c r="G766" t="s">
        <v>2290</v>
      </c>
      <c r="H766">
        <v>4</v>
      </c>
      <c r="I766" s="9" t="s">
        <v>3862</v>
      </c>
    </row>
    <row r="767" spans="1:9" x14ac:dyDescent="0.2">
      <c r="A767">
        <v>10988738</v>
      </c>
      <c r="B767" s="6">
        <v>46081</v>
      </c>
      <c r="C767" t="s">
        <v>203</v>
      </c>
      <c r="D767" t="s">
        <v>434</v>
      </c>
      <c r="E767">
        <v>87798</v>
      </c>
      <c r="F767" t="s">
        <v>2291</v>
      </c>
      <c r="G767" t="s">
        <v>2292</v>
      </c>
      <c r="H767">
        <v>4</v>
      </c>
      <c r="I767" s="9" t="s">
        <v>3862</v>
      </c>
    </row>
    <row r="768" spans="1:9" x14ac:dyDescent="0.2">
      <c r="A768">
        <v>10988764</v>
      </c>
      <c r="B768" s="6">
        <v>46081</v>
      </c>
      <c r="C768" t="s">
        <v>213</v>
      </c>
      <c r="D768" t="s">
        <v>436</v>
      </c>
      <c r="E768">
        <v>92743</v>
      </c>
      <c r="F768" t="s">
        <v>2293</v>
      </c>
      <c r="G768" t="s">
        <v>2294</v>
      </c>
      <c r="H768">
        <v>4</v>
      </c>
      <c r="I768" s="9" t="s">
        <v>3862</v>
      </c>
    </row>
    <row r="769" spans="1:9" x14ac:dyDescent="0.2">
      <c r="A769">
        <v>10988858</v>
      </c>
      <c r="B769" s="6">
        <v>46081</v>
      </c>
      <c r="C769" t="s">
        <v>280</v>
      </c>
      <c r="D769" t="s">
        <v>451</v>
      </c>
      <c r="E769">
        <v>83311</v>
      </c>
      <c r="F769" t="s">
        <v>2295</v>
      </c>
      <c r="G769" t="s">
        <v>2296</v>
      </c>
      <c r="H769">
        <v>4</v>
      </c>
      <c r="I769" s="9" t="s">
        <v>3862</v>
      </c>
    </row>
    <row r="770" spans="1:9" x14ac:dyDescent="0.2">
      <c r="A770">
        <v>10988900</v>
      </c>
      <c r="B770" s="6">
        <v>46081</v>
      </c>
      <c r="C770" t="s">
        <v>156</v>
      </c>
      <c r="D770" t="s">
        <v>425</v>
      </c>
      <c r="E770">
        <v>86693</v>
      </c>
      <c r="F770" t="s">
        <v>2297</v>
      </c>
      <c r="G770" t="s">
        <v>2298</v>
      </c>
      <c r="H770">
        <v>4</v>
      </c>
      <c r="I770" s="9" t="s">
        <v>3862</v>
      </c>
    </row>
    <row r="771" spans="1:9" x14ac:dyDescent="0.2">
      <c r="A771">
        <v>10988978</v>
      </c>
      <c r="B771" s="6">
        <v>46081</v>
      </c>
      <c r="C771" t="s">
        <v>138</v>
      </c>
      <c r="D771" t="s">
        <v>425</v>
      </c>
      <c r="E771">
        <v>94462</v>
      </c>
      <c r="F771" t="s">
        <v>2299</v>
      </c>
      <c r="G771" t="s">
        <v>2300</v>
      </c>
      <c r="H771">
        <v>4</v>
      </c>
      <c r="I771" s="9" t="s">
        <v>3862</v>
      </c>
    </row>
    <row r="772" spans="1:9" x14ac:dyDescent="0.2">
      <c r="A772">
        <v>10989026</v>
      </c>
      <c r="B772" s="6">
        <v>46081</v>
      </c>
      <c r="C772" t="s">
        <v>368</v>
      </c>
      <c r="D772" t="s">
        <v>434</v>
      </c>
      <c r="E772">
        <v>91795</v>
      </c>
      <c r="F772" t="s">
        <v>2301</v>
      </c>
      <c r="G772" t="s">
        <v>2302</v>
      </c>
      <c r="H772">
        <v>4</v>
      </c>
      <c r="I772" s="9" t="s">
        <v>3862</v>
      </c>
    </row>
    <row r="773" spans="1:9" x14ac:dyDescent="0.2">
      <c r="A773">
        <v>10989265</v>
      </c>
      <c r="B773" s="6">
        <v>46081</v>
      </c>
      <c r="C773" t="s">
        <v>165</v>
      </c>
      <c r="D773" t="s">
        <v>434</v>
      </c>
      <c r="E773">
        <v>91019</v>
      </c>
      <c r="F773" t="s">
        <v>2303</v>
      </c>
      <c r="G773" t="s">
        <v>2304</v>
      </c>
      <c r="H773">
        <v>4</v>
      </c>
      <c r="I773" s="9" t="s">
        <v>3862</v>
      </c>
    </row>
    <row r="774" spans="1:9" x14ac:dyDescent="0.2">
      <c r="A774">
        <v>10989295</v>
      </c>
      <c r="B774" s="6">
        <v>46082</v>
      </c>
      <c r="C774" t="s">
        <v>102</v>
      </c>
      <c r="D774" t="s">
        <v>432</v>
      </c>
      <c r="E774">
        <v>79035</v>
      </c>
      <c r="F774" t="s">
        <v>559</v>
      </c>
      <c r="G774" t="s">
        <v>2305</v>
      </c>
      <c r="H774">
        <v>4</v>
      </c>
      <c r="I774" s="9" t="s">
        <v>3862</v>
      </c>
    </row>
    <row r="775" spans="1:9" x14ac:dyDescent="0.2">
      <c r="A775">
        <v>10989302</v>
      </c>
      <c r="B775" s="6">
        <v>46082</v>
      </c>
      <c r="C775" t="s">
        <v>102</v>
      </c>
      <c r="D775" t="s">
        <v>432</v>
      </c>
      <c r="E775">
        <v>98147</v>
      </c>
      <c r="F775" t="s">
        <v>2306</v>
      </c>
      <c r="G775" t="s">
        <v>2307</v>
      </c>
      <c r="H775">
        <v>4</v>
      </c>
      <c r="I775" s="9" t="s">
        <v>3862</v>
      </c>
    </row>
    <row r="776" spans="1:9" x14ac:dyDescent="0.2">
      <c r="A776">
        <v>10989307</v>
      </c>
      <c r="B776" s="6">
        <v>46082</v>
      </c>
      <c r="C776" t="s">
        <v>102</v>
      </c>
      <c r="D776" t="s">
        <v>432</v>
      </c>
      <c r="E776">
        <v>87604</v>
      </c>
      <c r="F776" t="s">
        <v>540</v>
      </c>
      <c r="G776" t="s">
        <v>2308</v>
      </c>
      <c r="H776">
        <v>4</v>
      </c>
      <c r="I776" s="9" t="s">
        <v>3862</v>
      </c>
    </row>
    <row r="777" spans="1:9" x14ac:dyDescent="0.2">
      <c r="A777">
        <v>10989587</v>
      </c>
      <c r="B777" s="6">
        <v>46082</v>
      </c>
      <c r="C777" t="s">
        <v>704</v>
      </c>
      <c r="D777" t="s">
        <v>434</v>
      </c>
      <c r="E777">
        <v>83370</v>
      </c>
      <c r="F777" t="s">
        <v>2309</v>
      </c>
      <c r="G777" t="s">
        <v>2310</v>
      </c>
      <c r="H777">
        <v>4</v>
      </c>
      <c r="I777" s="9" t="s">
        <v>3862</v>
      </c>
    </row>
    <row r="778" spans="1:9" x14ac:dyDescent="0.2">
      <c r="A778">
        <v>10989719</v>
      </c>
      <c r="B778" s="6">
        <v>46082</v>
      </c>
      <c r="C778" t="s">
        <v>63</v>
      </c>
      <c r="D778" t="s">
        <v>432</v>
      </c>
      <c r="E778">
        <v>100306</v>
      </c>
      <c r="F778" t="s">
        <v>2311</v>
      </c>
      <c r="G778" t="s">
        <v>2312</v>
      </c>
      <c r="H778">
        <v>4</v>
      </c>
      <c r="I778" s="9" t="s">
        <v>3862</v>
      </c>
    </row>
    <row r="779" spans="1:9" x14ac:dyDescent="0.2">
      <c r="A779">
        <v>10989740</v>
      </c>
      <c r="B779" s="6">
        <v>46082</v>
      </c>
      <c r="C779" t="s">
        <v>381</v>
      </c>
      <c r="D779" t="s">
        <v>434</v>
      </c>
      <c r="E779">
        <v>99699</v>
      </c>
      <c r="F779" t="s">
        <v>2313</v>
      </c>
      <c r="G779" t="s">
        <v>2314</v>
      </c>
      <c r="H779">
        <v>4</v>
      </c>
      <c r="I779" s="9" t="s">
        <v>3862</v>
      </c>
    </row>
    <row r="780" spans="1:9" x14ac:dyDescent="0.2">
      <c r="A780">
        <v>10989781</v>
      </c>
      <c r="B780" s="6">
        <v>46082</v>
      </c>
      <c r="C780" t="s">
        <v>206</v>
      </c>
      <c r="D780" t="s">
        <v>432</v>
      </c>
      <c r="E780">
        <v>97983</v>
      </c>
      <c r="F780" t="s">
        <v>2315</v>
      </c>
      <c r="G780" t="s">
        <v>2316</v>
      </c>
      <c r="H780">
        <v>4</v>
      </c>
      <c r="I780" s="9" t="s">
        <v>3862</v>
      </c>
    </row>
    <row r="781" spans="1:9" x14ac:dyDescent="0.2">
      <c r="A781">
        <v>10989842</v>
      </c>
      <c r="B781" s="6">
        <v>46082</v>
      </c>
      <c r="C781" t="s">
        <v>47</v>
      </c>
      <c r="D781" t="s">
        <v>436</v>
      </c>
      <c r="E781">
        <v>95784</v>
      </c>
      <c r="F781" t="s">
        <v>2317</v>
      </c>
      <c r="G781" t="s">
        <v>2318</v>
      </c>
      <c r="H781">
        <v>4</v>
      </c>
      <c r="I781" s="9" t="s">
        <v>3862</v>
      </c>
    </row>
    <row r="782" spans="1:9" x14ac:dyDescent="0.2">
      <c r="A782">
        <v>10989881</v>
      </c>
      <c r="B782" s="6">
        <v>46083</v>
      </c>
      <c r="C782" t="s">
        <v>102</v>
      </c>
      <c r="D782" t="s">
        <v>432</v>
      </c>
      <c r="E782">
        <v>98363</v>
      </c>
      <c r="F782" t="s">
        <v>2319</v>
      </c>
      <c r="G782" t="s">
        <v>2320</v>
      </c>
      <c r="H782">
        <v>4</v>
      </c>
      <c r="I782" s="9" t="s">
        <v>3862</v>
      </c>
    </row>
    <row r="783" spans="1:9" x14ac:dyDescent="0.2">
      <c r="A783">
        <v>10990303</v>
      </c>
      <c r="B783" s="6">
        <v>46083</v>
      </c>
      <c r="C783" t="s">
        <v>310</v>
      </c>
      <c r="D783" t="s">
        <v>432</v>
      </c>
      <c r="E783">
        <v>91887</v>
      </c>
      <c r="F783" t="s">
        <v>527</v>
      </c>
      <c r="G783" t="s">
        <v>2321</v>
      </c>
      <c r="H783">
        <v>4</v>
      </c>
      <c r="I783" s="9" t="s">
        <v>3862</v>
      </c>
    </row>
    <row r="784" spans="1:9" x14ac:dyDescent="0.2">
      <c r="A784">
        <v>10990394</v>
      </c>
      <c r="B784" s="6">
        <v>46083</v>
      </c>
      <c r="C784" t="s">
        <v>342</v>
      </c>
      <c r="D784" t="s">
        <v>425</v>
      </c>
      <c r="E784">
        <v>100430</v>
      </c>
      <c r="F784" t="s">
        <v>2322</v>
      </c>
      <c r="G784" t="s">
        <v>2323</v>
      </c>
      <c r="H784">
        <v>4</v>
      </c>
      <c r="I784" s="9" t="s">
        <v>3862</v>
      </c>
    </row>
    <row r="785" spans="1:9" x14ac:dyDescent="0.2">
      <c r="A785">
        <v>10990578</v>
      </c>
      <c r="B785" s="6">
        <v>46084</v>
      </c>
      <c r="C785" t="s">
        <v>412</v>
      </c>
      <c r="D785" t="s">
        <v>436</v>
      </c>
      <c r="E785">
        <v>76929</v>
      </c>
      <c r="F785" t="s">
        <v>2324</v>
      </c>
      <c r="G785" t="s">
        <v>2325</v>
      </c>
      <c r="H785">
        <v>4</v>
      </c>
      <c r="I785" s="9" t="s">
        <v>3862</v>
      </c>
    </row>
    <row r="786" spans="1:9" x14ac:dyDescent="0.2">
      <c r="A786">
        <v>10990690</v>
      </c>
      <c r="B786" s="6">
        <v>46084</v>
      </c>
      <c r="C786" t="s">
        <v>60</v>
      </c>
      <c r="D786" t="s">
        <v>432</v>
      </c>
      <c r="E786">
        <v>91724</v>
      </c>
      <c r="F786" t="s">
        <v>2326</v>
      </c>
      <c r="G786" t="s">
        <v>2327</v>
      </c>
      <c r="H786">
        <v>4</v>
      </c>
      <c r="I786" s="9" t="s">
        <v>3862</v>
      </c>
    </row>
    <row r="787" spans="1:9" x14ac:dyDescent="0.2">
      <c r="A787">
        <v>10990798</v>
      </c>
      <c r="B787" s="6">
        <v>46084</v>
      </c>
      <c r="C787" t="s">
        <v>244</v>
      </c>
      <c r="D787" t="s">
        <v>451</v>
      </c>
      <c r="E787">
        <v>94857</v>
      </c>
      <c r="F787" t="s">
        <v>2328</v>
      </c>
      <c r="G787" t="s">
        <v>2329</v>
      </c>
      <c r="H787">
        <v>4</v>
      </c>
      <c r="I787" s="9" t="s">
        <v>3862</v>
      </c>
    </row>
    <row r="788" spans="1:9" x14ac:dyDescent="0.2">
      <c r="A788">
        <v>10990803</v>
      </c>
      <c r="B788" s="6">
        <v>46084</v>
      </c>
      <c r="C788" t="s">
        <v>76</v>
      </c>
      <c r="D788" t="s">
        <v>425</v>
      </c>
      <c r="E788">
        <v>99538</v>
      </c>
      <c r="F788" t="s">
        <v>764</v>
      </c>
      <c r="G788" t="s">
        <v>2330</v>
      </c>
      <c r="H788">
        <v>4</v>
      </c>
      <c r="I788" s="9" t="s">
        <v>3862</v>
      </c>
    </row>
    <row r="789" spans="1:9" x14ac:dyDescent="0.2">
      <c r="A789">
        <v>10990809</v>
      </c>
      <c r="B789" s="6">
        <v>46084</v>
      </c>
      <c r="C789" t="s">
        <v>244</v>
      </c>
      <c r="D789" t="s">
        <v>451</v>
      </c>
      <c r="E789">
        <v>96732</v>
      </c>
      <c r="F789" t="s">
        <v>1997</v>
      </c>
      <c r="G789" t="s">
        <v>2331</v>
      </c>
      <c r="H789">
        <v>4</v>
      </c>
      <c r="I789" s="9" t="s">
        <v>3862</v>
      </c>
    </row>
    <row r="790" spans="1:9" x14ac:dyDescent="0.2">
      <c r="A790">
        <v>10990829</v>
      </c>
      <c r="B790" s="6">
        <v>46084</v>
      </c>
      <c r="C790" t="s">
        <v>244</v>
      </c>
      <c r="D790" t="s">
        <v>451</v>
      </c>
      <c r="E790">
        <v>99289</v>
      </c>
      <c r="F790" t="s">
        <v>2332</v>
      </c>
      <c r="G790" t="s">
        <v>2333</v>
      </c>
      <c r="H790">
        <v>4</v>
      </c>
      <c r="I790" s="9" t="s">
        <v>3862</v>
      </c>
    </row>
    <row r="791" spans="1:9" x14ac:dyDescent="0.2">
      <c r="A791">
        <v>10991012</v>
      </c>
      <c r="B791" s="6">
        <v>46084</v>
      </c>
      <c r="C791" t="s">
        <v>212</v>
      </c>
      <c r="D791" t="s">
        <v>436</v>
      </c>
      <c r="E791">
        <v>91048</v>
      </c>
      <c r="F791" t="s">
        <v>2334</v>
      </c>
      <c r="G791" t="s">
        <v>2335</v>
      </c>
      <c r="H791">
        <v>4</v>
      </c>
      <c r="I791" s="9" t="s">
        <v>3862</v>
      </c>
    </row>
    <row r="792" spans="1:9" x14ac:dyDescent="0.2">
      <c r="A792">
        <v>10991039</v>
      </c>
      <c r="B792" s="6">
        <v>46084</v>
      </c>
      <c r="C792" t="s">
        <v>70</v>
      </c>
      <c r="D792" t="s">
        <v>434</v>
      </c>
      <c r="E792">
        <v>95872</v>
      </c>
      <c r="F792" t="s">
        <v>2336</v>
      </c>
      <c r="G792" t="s">
        <v>2337</v>
      </c>
      <c r="H792">
        <v>4</v>
      </c>
      <c r="I792" s="9" t="s">
        <v>3862</v>
      </c>
    </row>
    <row r="793" spans="1:9" x14ac:dyDescent="0.2">
      <c r="A793">
        <v>10991076</v>
      </c>
      <c r="B793" s="6">
        <v>46084</v>
      </c>
      <c r="C793" t="s">
        <v>226</v>
      </c>
      <c r="D793" t="s">
        <v>432</v>
      </c>
      <c r="E793">
        <v>97888</v>
      </c>
      <c r="F793" t="s">
        <v>2338</v>
      </c>
      <c r="G793" t="s">
        <v>2339</v>
      </c>
      <c r="H793">
        <v>4</v>
      </c>
      <c r="I793" s="9" t="s">
        <v>3862</v>
      </c>
    </row>
    <row r="794" spans="1:9" x14ac:dyDescent="0.2">
      <c r="A794">
        <v>10991174</v>
      </c>
      <c r="B794" s="6">
        <v>46085</v>
      </c>
      <c r="C794" t="s">
        <v>86</v>
      </c>
      <c r="D794" t="s">
        <v>425</v>
      </c>
      <c r="E794">
        <v>98773</v>
      </c>
      <c r="F794" t="s">
        <v>2340</v>
      </c>
      <c r="G794" t="s">
        <v>2341</v>
      </c>
      <c r="H794">
        <v>4</v>
      </c>
      <c r="I794" s="9" t="s">
        <v>3862</v>
      </c>
    </row>
    <row r="795" spans="1:9" x14ac:dyDescent="0.2">
      <c r="A795">
        <v>10991183</v>
      </c>
      <c r="B795" s="6">
        <v>46085</v>
      </c>
      <c r="C795" t="s">
        <v>86</v>
      </c>
      <c r="D795" t="s">
        <v>425</v>
      </c>
      <c r="E795">
        <v>97152</v>
      </c>
      <c r="F795" t="s">
        <v>2342</v>
      </c>
      <c r="G795" t="s">
        <v>2343</v>
      </c>
      <c r="H795">
        <v>4</v>
      </c>
      <c r="I795" s="9" t="s">
        <v>3862</v>
      </c>
    </row>
    <row r="796" spans="1:9" x14ac:dyDescent="0.2">
      <c r="A796">
        <v>10991190</v>
      </c>
      <c r="B796" s="6">
        <v>46085</v>
      </c>
      <c r="C796" t="s">
        <v>248</v>
      </c>
      <c r="D796" t="s">
        <v>434</v>
      </c>
      <c r="E796">
        <v>82506</v>
      </c>
      <c r="F796" t="s">
        <v>516</v>
      </c>
      <c r="G796" t="s">
        <v>2344</v>
      </c>
      <c r="H796">
        <v>4</v>
      </c>
      <c r="I796" s="9" t="s">
        <v>3862</v>
      </c>
    </row>
    <row r="797" spans="1:9" x14ac:dyDescent="0.2">
      <c r="A797">
        <v>10991192</v>
      </c>
      <c r="B797" s="6">
        <v>46085</v>
      </c>
      <c r="C797" t="s">
        <v>86</v>
      </c>
      <c r="D797" t="s">
        <v>425</v>
      </c>
      <c r="E797">
        <v>96532</v>
      </c>
      <c r="F797" t="s">
        <v>558</v>
      </c>
      <c r="G797" t="s">
        <v>2345</v>
      </c>
      <c r="H797">
        <v>4</v>
      </c>
      <c r="I797" s="9" t="s">
        <v>3862</v>
      </c>
    </row>
    <row r="798" spans="1:9" x14ac:dyDescent="0.2">
      <c r="A798">
        <v>10991350</v>
      </c>
      <c r="B798" s="6">
        <v>46085</v>
      </c>
      <c r="C798" t="s">
        <v>397</v>
      </c>
      <c r="D798" t="s">
        <v>425</v>
      </c>
      <c r="E798">
        <v>98568</v>
      </c>
      <c r="F798" t="s">
        <v>2346</v>
      </c>
      <c r="G798" t="s">
        <v>2347</v>
      </c>
      <c r="H798">
        <v>4</v>
      </c>
      <c r="I798" s="9" t="s">
        <v>3862</v>
      </c>
    </row>
    <row r="799" spans="1:9" x14ac:dyDescent="0.2">
      <c r="A799">
        <v>10991367</v>
      </c>
      <c r="B799" s="6">
        <v>46085</v>
      </c>
      <c r="C799" t="s">
        <v>397</v>
      </c>
      <c r="D799" t="s">
        <v>425</v>
      </c>
      <c r="E799">
        <v>95431</v>
      </c>
      <c r="F799" t="s">
        <v>2348</v>
      </c>
      <c r="G799" t="s">
        <v>2349</v>
      </c>
      <c r="H799">
        <v>4</v>
      </c>
      <c r="I799" s="9" t="s">
        <v>3862</v>
      </c>
    </row>
    <row r="800" spans="1:9" x14ac:dyDescent="0.2">
      <c r="A800">
        <v>10991375</v>
      </c>
      <c r="B800" s="6">
        <v>46085</v>
      </c>
      <c r="C800" t="s">
        <v>397</v>
      </c>
      <c r="D800" t="s">
        <v>425</v>
      </c>
      <c r="E800">
        <v>93085</v>
      </c>
      <c r="F800" t="s">
        <v>2350</v>
      </c>
      <c r="G800" t="s">
        <v>2351</v>
      </c>
      <c r="H800">
        <v>4</v>
      </c>
      <c r="I800" s="9" t="s">
        <v>3862</v>
      </c>
    </row>
    <row r="801" spans="1:9" x14ac:dyDescent="0.2">
      <c r="A801">
        <v>10991381</v>
      </c>
      <c r="B801" s="6">
        <v>46085</v>
      </c>
      <c r="C801" t="s">
        <v>397</v>
      </c>
      <c r="D801" t="s">
        <v>425</v>
      </c>
      <c r="E801">
        <v>94104</v>
      </c>
      <c r="F801" t="s">
        <v>439</v>
      </c>
      <c r="G801" t="s">
        <v>2352</v>
      </c>
      <c r="H801">
        <v>4</v>
      </c>
      <c r="I801" s="9" t="s">
        <v>3862</v>
      </c>
    </row>
    <row r="802" spans="1:9" x14ac:dyDescent="0.2">
      <c r="A802">
        <v>10991497</v>
      </c>
      <c r="B802" s="6">
        <v>46085</v>
      </c>
      <c r="C802" t="s">
        <v>397</v>
      </c>
      <c r="D802" t="s">
        <v>425</v>
      </c>
      <c r="E802">
        <v>92373</v>
      </c>
      <c r="F802" t="s">
        <v>440</v>
      </c>
      <c r="G802" t="s">
        <v>2353</v>
      </c>
      <c r="H802">
        <v>4</v>
      </c>
      <c r="I802" s="9" t="s">
        <v>3862</v>
      </c>
    </row>
    <row r="803" spans="1:9" x14ac:dyDescent="0.2">
      <c r="A803">
        <v>10991506</v>
      </c>
      <c r="B803" s="6">
        <v>46085</v>
      </c>
      <c r="C803" t="s">
        <v>397</v>
      </c>
      <c r="D803" t="s">
        <v>425</v>
      </c>
      <c r="E803">
        <v>99235</v>
      </c>
      <c r="F803" t="s">
        <v>2354</v>
      </c>
      <c r="G803" t="s">
        <v>2355</v>
      </c>
      <c r="H803">
        <v>4</v>
      </c>
      <c r="I803" s="9" t="s">
        <v>3862</v>
      </c>
    </row>
    <row r="804" spans="1:9" x14ac:dyDescent="0.2">
      <c r="A804">
        <v>10991584</v>
      </c>
      <c r="B804" s="6">
        <v>46085</v>
      </c>
      <c r="C804" t="s">
        <v>397</v>
      </c>
      <c r="D804" t="s">
        <v>425</v>
      </c>
      <c r="E804">
        <v>98602</v>
      </c>
      <c r="F804" t="s">
        <v>2356</v>
      </c>
      <c r="G804" t="s">
        <v>2357</v>
      </c>
      <c r="H804">
        <v>4</v>
      </c>
      <c r="I804" s="9" t="s">
        <v>3862</v>
      </c>
    </row>
    <row r="805" spans="1:9" x14ac:dyDescent="0.2">
      <c r="A805">
        <v>10991694</v>
      </c>
      <c r="B805" s="6">
        <v>46085</v>
      </c>
      <c r="C805" t="s">
        <v>38</v>
      </c>
      <c r="D805" t="s">
        <v>436</v>
      </c>
      <c r="E805">
        <v>95044</v>
      </c>
      <c r="F805" t="s">
        <v>1135</v>
      </c>
      <c r="G805" t="s">
        <v>2358</v>
      </c>
      <c r="H805">
        <v>4</v>
      </c>
      <c r="I805" s="9" t="s">
        <v>3862</v>
      </c>
    </row>
    <row r="806" spans="1:9" x14ac:dyDescent="0.2">
      <c r="A806">
        <v>10991752</v>
      </c>
      <c r="B806" s="6">
        <v>46085</v>
      </c>
      <c r="C806" t="s">
        <v>60</v>
      </c>
      <c r="D806" t="s">
        <v>432</v>
      </c>
      <c r="E806">
        <v>88904</v>
      </c>
      <c r="F806" t="s">
        <v>2359</v>
      </c>
      <c r="G806" t="s">
        <v>2360</v>
      </c>
      <c r="H806">
        <v>4</v>
      </c>
      <c r="I806" s="9" t="s">
        <v>3862</v>
      </c>
    </row>
    <row r="807" spans="1:9" x14ac:dyDescent="0.2">
      <c r="A807">
        <v>10991756</v>
      </c>
      <c r="B807" s="6">
        <v>46085</v>
      </c>
      <c r="C807" t="s">
        <v>60</v>
      </c>
      <c r="D807" t="s">
        <v>432</v>
      </c>
      <c r="E807">
        <v>94301</v>
      </c>
      <c r="F807" t="s">
        <v>2361</v>
      </c>
      <c r="G807" t="s">
        <v>2362</v>
      </c>
      <c r="H807">
        <v>4</v>
      </c>
      <c r="I807" s="9" t="s">
        <v>3862</v>
      </c>
    </row>
    <row r="808" spans="1:9" x14ac:dyDescent="0.2">
      <c r="A808">
        <v>10991822</v>
      </c>
      <c r="B808" s="6">
        <v>46085</v>
      </c>
      <c r="C808" t="s">
        <v>185</v>
      </c>
      <c r="D808" t="s">
        <v>451</v>
      </c>
      <c r="E808">
        <v>94790</v>
      </c>
      <c r="F808" t="s">
        <v>2363</v>
      </c>
      <c r="G808" t="s">
        <v>2364</v>
      </c>
      <c r="H808">
        <v>4</v>
      </c>
      <c r="I808" s="9" t="s">
        <v>3862</v>
      </c>
    </row>
    <row r="809" spans="1:9" x14ac:dyDescent="0.2">
      <c r="A809">
        <v>10991825</v>
      </c>
      <c r="B809" s="6">
        <v>46085</v>
      </c>
      <c r="C809" t="s">
        <v>185</v>
      </c>
      <c r="D809" t="s">
        <v>451</v>
      </c>
      <c r="E809">
        <v>90748</v>
      </c>
      <c r="F809" t="s">
        <v>2365</v>
      </c>
      <c r="G809" t="s">
        <v>2366</v>
      </c>
      <c r="H809">
        <v>4</v>
      </c>
      <c r="I809" s="9" t="s">
        <v>3862</v>
      </c>
    </row>
    <row r="810" spans="1:9" x14ac:dyDescent="0.2">
      <c r="A810">
        <v>10991850</v>
      </c>
      <c r="B810" s="6">
        <v>46085</v>
      </c>
      <c r="C810" t="s">
        <v>226</v>
      </c>
      <c r="D810" t="s">
        <v>432</v>
      </c>
      <c r="E810">
        <v>99779</v>
      </c>
      <c r="F810" t="s">
        <v>2367</v>
      </c>
      <c r="G810" t="s">
        <v>2368</v>
      </c>
      <c r="H810">
        <v>4</v>
      </c>
      <c r="I810" s="9" t="s">
        <v>3862</v>
      </c>
    </row>
    <row r="811" spans="1:9" x14ac:dyDescent="0.2">
      <c r="A811">
        <v>10991882</v>
      </c>
      <c r="B811" s="6">
        <v>46086</v>
      </c>
      <c r="C811" t="s">
        <v>368</v>
      </c>
      <c r="D811" t="s">
        <v>434</v>
      </c>
      <c r="E811">
        <v>99058</v>
      </c>
      <c r="F811" t="s">
        <v>2369</v>
      </c>
      <c r="G811" t="s">
        <v>2370</v>
      </c>
      <c r="H811">
        <v>4</v>
      </c>
      <c r="I811" s="9" t="s">
        <v>3862</v>
      </c>
    </row>
    <row r="812" spans="1:9" x14ac:dyDescent="0.2">
      <c r="A812">
        <v>10991896</v>
      </c>
      <c r="B812" s="6">
        <v>46086</v>
      </c>
      <c r="C812" t="s">
        <v>389</v>
      </c>
      <c r="D812" t="s">
        <v>451</v>
      </c>
      <c r="E812">
        <v>90382</v>
      </c>
      <c r="F812" t="s">
        <v>712</v>
      </c>
      <c r="G812" t="s">
        <v>2371</v>
      </c>
      <c r="H812">
        <v>4</v>
      </c>
      <c r="I812" s="9" t="s">
        <v>3862</v>
      </c>
    </row>
    <row r="813" spans="1:9" x14ac:dyDescent="0.2">
      <c r="A813">
        <v>10991934</v>
      </c>
      <c r="B813" s="6">
        <v>46086</v>
      </c>
      <c r="C813" t="s">
        <v>289</v>
      </c>
      <c r="D813" t="s">
        <v>434</v>
      </c>
      <c r="E813">
        <v>76643</v>
      </c>
      <c r="F813" t="s">
        <v>757</v>
      </c>
      <c r="G813" t="s">
        <v>2372</v>
      </c>
      <c r="H813">
        <v>4</v>
      </c>
      <c r="I813" s="9" t="s">
        <v>3862</v>
      </c>
    </row>
    <row r="814" spans="1:9" x14ac:dyDescent="0.2">
      <c r="A814">
        <v>10991935</v>
      </c>
      <c r="B814" s="6">
        <v>46086</v>
      </c>
      <c r="C814" t="s">
        <v>289</v>
      </c>
      <c r="D814" t="s">
        <v>434</v>
      </c>
      <c r="E814">
        <v>92384</v>
      </c>
      <c r="F814" t="s">
        <v>690</v>
      </c>
      <c r="G814" t="s">
        <v>2373</v>
      </c>
      <c r="H814">
        <v>4</v>
      </c>
      <c r="I814" s="9" t="s">
        <v>3862</v>
      </c>
    </row>
    <row r="815" spans="1:9" x14ac:dyDescent="0.2">
      <c r="A815">
        <v>10991940</v>
      </c>
      <c r="B815" s="6">
        <v>46086</v>
      </c>
      <c r="C815" t="s">
        <v>289</v>
      </c>
      <c r="D815" t="s">
        <v>434</v>
      </c>
      <c r="E815">
        <v>82376</v>
      </c>
      <c r="F815" t="s">
        <v>703</v>
      </c>
      <c r="G815" t="s">
        <v>2374</v>
      </c>
      <c r="H815">
        <v>4</v>
      </c>
      <c r="I815" s="9" t="s">
        <v>3862</v>
      </c>
    </row>
    <row r="816" spans="1:9" x14ac:dyDescent="0.2">
      <c r="A816">
        <v>10992037</v>
      </c>
      <c r="B816" s="6">
        <v>46086</v>
      </c>
      <c r="C816" t="s">
        <v>38</v>
      </c>
      <c r="D816" t="s">
        <v>436</v>
      </c>
      <c r="E816">
        <v>98652</v>
      </c>
      <c r="F816" t="s">
        <v>2375</v>
      </c>
      <c r="G816" t="s">
        <v>2376</v>
      </c>
      <c r="H816">
        <v>4</v>
      </c>
      <c r="I816" s="9" t="s">
        <v>3862</v>
      </c>
    </row>
    <row r="817" spans="1:9" x14ac:dyDescent="0.2">
      <c r="A817">
        <v>10992038</v>
      </c>
      <c r="B817" s="6">
        <v>46086</v>
      </c>
      <c r="C817" t="s">
        <v>291</v>
      </c>
      <c r="D817" t="s">
        <v>451</v>
      </c>
      <c r="E817">
        <v>98844</v>
      </c>
      <c r="F817" t="s">
        <v>818</v>
      </c>
      <c r="G817" t="s">
        <v>2377</v>
      </c>
      <c r="H817">
        <v>4</v>
      </c>
      <c r="I817" s="9" t="s">
        <v>3862</v>
      </c>
    </row>
    <row r="818" spans="1:9" x14ac:dyDescent="0.2">
      <c r="A818">
        <v>10992083</v>
      </c>
      <c r="B818" s="6">
        <v>46086</v>
      </c>
      <c r="C818" t="s">
        <v>97</v>
      </c>
      <c r="D818" t="s">
        <v>451</v>
      </c>
      <c r="E818">
        <v>96017</v>
      </c>
      <c r="F818" t="s">
        <v>2378</v>
      </c>
      <c r="G818" t="s">
        <v>2379</v>
      </c>
      <c r="H818">
        <v>4</v>
      </c>
      <c r="I818" s="9" t="s">
        <v>3862</v>
      </c>
    </row>
    <row r="819" spans="1:9" x14ac:dyDescent="0.2">
      <c r="A819">
        <v>10992085</v>
      </c>
      <c r="B819" s="6">
        <v>46086</v>
      </c>
      <c r="C819" t="s">
        <v>97</v>
      </c>
      <c r="D819" t="s">
        <v>451</v>
      </c>
      <c r="E819">
        <v>97989</v>
      </c>
      <c r="F819" t="s">
        <v>2380</v>
      </c>
      <c r="G819" t="s">
        <v>2381</v>
      </c>
      <c r="H819">
        <v>4</v>
      </c>
      <c r="I819" s="9" t="s">
        <v>3862</v>
      </c>
    </row>
    <row r="820" spans="1:9" x14ac:dyDescent="0.2">
      <c r="A820">
        <v>10992101</v>
      </c>
      <c r="B820" s="6">
        <v>46086</v>
      </c>
      <c r="C820" t="s">
        <v>97</v>
      </c>
      <c r="D820" t="s">
        <v>451</v>
      </c>
      <c r="E820">
        <v>97441</v>
      </c>
      <c r="F820" t="s">
        <v>2382</v>
      </c>
      <c r="G820" t="s">
        <v>2383</v>
      </c>
      <c r="H820">
        <v>4</v>
      </c>
      <c r="I820" s="9" t="s">
        <v>3862</v>
      </c>
    </row>
    <row r="821" spans="1:9" x14ac:dyDescent="0.2">
      <c r="A821">
        <v>10992105</v>
      </c>
      <c r="B821" s="6">
        <v>46086</v>
      </c>
      <c r="C821" t="s">
        <v>124</v>
      </c>
      <c r="D821" t="s">
        <v>432</v>
      </c>
      <c r="E821">
        <v>98855</v>
      </c>
      <c r="F821" t="s">
        <v>2384</v>
      </c>
      <c r="G821" t="s">
        <v>2385</v>
      </c>
      <c r="H821">
        <v>4</v>
      </c>
      <c r="I821" s="9" t="s">
        <v>3862</v>
      </c>
    </row>
    <row r="822" spans="1:9" x14ac:dyDescent="0.2">
      <c r="A822">
        <v>10992106</v>
      </c>
      <c r="B822" s="6">
        <v>46086</v>
      </c>
      <c r="C822" t="s">
        <v>210</v>
      </c>
      <c r="D822" t="s">
        <v>432</v>
      </c>
      <c r="E822">
        <v>100065</v>
      </c>
      <c r="F822" t="s">
        <v>2386</v>
      </c>
      <c r="G822" t="s">
        <v>2387</v>
      </c>
      <c r="H822">
        <v>4</v>
      </c>
      <c r="I822" s="9" t="s">
        <v>3862</v>
      </c>
    </row>
    <row r="823" spans="1:9" x14ac:dyDescent="0.2">
      <c r="A823">
        <v>10992110</v>
      </c>
      <c r="B823" s="6">
        <v>46086</v>
      </c>
      <c r="C823" t="s">
        <v>124</v>
      </c>
      <c r="D823" t="s">
        <v>432</v>
      </c>
      <c r="E823">
        <v>74062</v>
      </c>
      <c r="F823" t="s">
        <v>2388</v>
      </c>
      <c r="G823" t="s">
        <v>2389</v>
      </c>
      <c r="H823">
        <v>4</v>
      </c>
      <c r="I823" s="9" t="s">
        <v>3862</v>
      </c>
    </row>
    <row r="824" spans="1:9" x14ac:dyDescent="0.2">
      <c r="A824">
        <v>10992152</v>
      </c>
      <c r="B824" s="6">
        <v>46086</v>
      </c>
      <c r="C824" t="s">
        <v>306</v>
      </c>
      <c r="D824" t="s">
        <v>434</v>
      </c>
      <c r="E824">
        <v>88077</v>
      </c>
      <c r="F824" t="s">
        <v>2390</v>
      </c>
      <c r="G824" t="s">
        <v>2391</v>
      </c>
      <c r="H824">
        <v>4</v>
      </c>
      <c r="I824" s="9" t="s">
        <v>3862</v>
      </c>
    </row>
    <row r="825" spans="1:9" x14ac:dyDescent="0.2">
      <c r="A825">
        <v>10992219</v>
      </c>
      <c r="B825" s="6">
        <v>46086</v>
      </c>
      <c r="C825" t="s">
        <v>412</v>
      </c>
      <c r="D825" t="s">
        <v>436</v>
      </c>
      <c r="E825">
        <v>60366</v>
      </c>
      <c r="F825" t="s">
        <v>2392</v>
      </c>
      <c r="G825" t="s">
        <v>2393</v>
      </c>
      <c r="H825">
        <v>4</v>
      </c>
      <c r="I825" s="9" t="s">
        <v>3862</v>
      </c>
    </row>
    <row r="826" spans="1:9" x14ac:dyDescent="0.2">
      <c r="A826">
        <v>10992224</v>
      </c>
      <c r="B826" s="6">
        <v>46086</v>
      </c>
      <c r="C826" t="s">
        <v>315</v>
      </c>
      <c r="D826" t="s">
        <v>434</v>
      </c>
      <c r="E826">
        <v>74130</v>
      </c>
      <c r="F826" t="s">
        <v>2394</v>
      </c>
      <c r="G826" t="s">
        <v>2395</v>
      </c>
      <c r="H826">
        <v>4</v>
      </c>
      <c r="I826" s="9" t="s">
        <v>3862</v>
      </c>
    </row>
    <row r="827" spans="1:9" x14ac:dyDescent="0.2">
      <c r="A827">
        <v>10992275</v>
      </c>
      <c r="B827" s="6">
        <v>46086</v>
      </c>
      <c r="C827" t="s">
        <v>315</v>
      </c>
      <c r="D827" t="s">
        <v>434</v>
      </c>
      <c r="E827">
        <v>79670</v>
      </c>
      <c r="F827" t="s">
        <v>2396</v>
      </c>
      <c r="G827" t="s">
        <v>2397</v>
      </c>
      <c r="H827">
        <v>4</v>
      </c>
      <c r="I827" s="9" t="s">
        <v>3862</v>
      </c>
    </row>
    <row r="828" spans="1:9" x14ac:dyDescent="0.2">
      <c r="A828">
        <v>10992300</v>
      </c>
      <c r="B828" s="6">
        <v>46086</v>
      </c>
      <c r="C828" t="s">
        <v>129</v>
      </c>
      <c r="D828" t="s">
        <v>434</v>
      </c>
      <c r="E828">
        <v>99592</v>
      </c>
      <c r="F828" t="s">
        <v>2398</v>
      </c>
      <c r="G828" t="s">
        <v>2399</v>
      </c>
      <c r="H828">
        <v>4</v>
      </c>
      <c r="I828" s="9" t="s">
        <v>3862</v>
      </c>
    </row>
    <row r="829" spans="1:9" x14ac:dyDescent="0.2">
      <c r="A829">
        <v>10992437</v>
      </c>
      <c r="B829" s="6">
        <v>46086</v>
      </c>
      <c r="C829" t="s">
        <v>210</v>
      </c>
      <c r="D829" t="s">
        <v>432</v>
      </c>
      <c r="E829">
        <v>91815</v>
      </c>
      <c r="F829" t="s">
        <v>2400</v>
      </c>
      <c r="G829" t="s">
        <v>2401</v>
      </c>
      <c r="H829">
        <v>4</v>
      </c>
      <c r="I829" s="9" t="s">
        <v>3862</v>
      </c>
    </row>
    <row r="830" spans="1:9" x14ac:dyDescent="0.2">
      <c r="A830">
        <v>10992460</v>
      </c>
      <c r="B830" s="6">
        <v>46086</v>
      </c>
      <c r="C830" t="s">
        <v>210</v>
      </c>
      <c r="D830" t="s">
        <v>432</v>
      </c>
      <c r="E830">
        <v>99925</v>
      </c>
      <c r="F830" t="s">
        <v>2402</v>
      </c>
      <c r="G830" t="s">
        <v>2403</v>
      </c>
      <c r="H830">
        <v>4</v>
      </c>
      <c r="I830" s="9" t="s">
        <v>3862</v>
      </c>
    </row>
    <row r="831" spans="1:9" x14ac:dyDescent="0.2">
      <c r="A831">
        <v>10992514</v>
      </c>
      <c r="B831" s="6">
        <v>46086</v>
      </c>
      <c r="C831" t="s">
        <v>342</v>
      </c>
      <c r="D831" t="s">
        <v>425</v>
      </c>
      <c r="E831">
        <v>97567</v>
      </c>
      <c r="F831" t="s">
        <v>2404</v>
      </c>
      <c r="G831" t="s">
        <v>2405</v>
      </c>
      <c r="H831">
        <v>4</v>
      </c>
      <c r="I831" s="9" t="s">
        <v>3862</v>
      </c>
    </row>
    <row r="832" spans="1:9" x14ac:dyDescent="0.2">
      <c r="A832">
        <v>10992555</v>
      </c>
      <c r="B832" s="6">
        <v>46086</v>
      </c>
      <c r="C832" t="s">
        <v>395</v>
      </c>
      <c r="D832" t="s">
        <v>436</v>
      </c>
      <c r="E832">
        <v>96979</v>
      </c>
      <c r="F832" t="s">
        <v>2406</v>
      </c>
      <c r="G832" t="s">
        <v>2407</v>
      </c>
      <c r="H832">
        <v>4</v>
      </c>
      <c r="I832" s="9" t="s">
        <v>3862</v>
      </c>
    </row>
    <row r="833" spans="1:9" x14ac:dyDescent="0.2">
      <c r="A833">
        <v>10992604</v>
      </c>
      <c r="B833" s="6">
        <v>46086</v>
      </c>
      <c r="C833" t="s">
        <v>326</v>
      </c>
      <c r="D833" t="s">
        <v>434</v>
      </c>
      <c r="E833">
        <v>98692</v>
      </c>
      <c r="F833" t="s">
        <v>2128</v>
      </c>
      <c r="G833" t="s">
        <v>2408</v>
      </c>
      <c r="H833">
        <v>4</v>
      </c>
      <c r="I833" s="9" t="s">
        <v>3862</v>
      </c>
    </row>
    <row r="834" spans="1:9" x14ac:dyDescent="0.2">
      <c r="A834">
        <v>10992612</v>
      </c>
      <c r="B834" s="6">
        <v>46086</v>
      </c>
      <c r="C834" t="s">
        <v>326</v>
      </c>
      <c r="D834" t="s">
        <v>434</v>
      </c>
      <c r="E834">
        <v>97876</v>
      </c>
      <c r="F834" t="s">
        <v>2409</v>
      </c>
      <c r="G834" t="s">
        <v>2410</v>
      </c>
      <c r="H834">
        <v>4</v>
      </c>
      <c r="I834" s="9" t="s">
        <v>3862</v>
      </c>
    </row>
    <row r="835" spans="1:9" x14ac:dyDescent="0.2">
      <c r="A835">
        <v>10992616</v>
      </c>
      <c r="B835" s="6">
        <v>46086</v>
      </c>
      <c r="C835" t="s">
        <v>82</v>
      </c>
      <c r="D835" t="s">
        <v>425</v>
      </c>
      <c r="E835">
        <v>95600</v>
      </c>
      <c r="F835" t="s">
        <v>1346</v>
      </c>
      <c r="G835" t="s">
        <v>2411</v>
      </c>
      <c r="H835">
        <v>4</v>
      </c>
      <c r="I835" s="9" t="s">
        <v>3862</v>
      </c>
    </row>
    <row r="836" spans="1:9" x14ac:dyDescent="0.2">
      <c r="A836">
        <v>10992622</v>
      </c>
      <c r="B836" s="6">
        <v>46086</v>
      </c>
      <c r="C836" t="s">
        <v>326</v>
      </c>
      <c r="D836" t="s">
        <v>434</v>
      </c>
      <c r="E836">
        <v>97308</v>
      </c>
      <c r="F836" t="s">
        <v>2412</v>
      </c>
      <c r="G836" t="s">
        <v>2413</v>
      </c>
      <c r="H836">
        <v>4</v>
      </c>
      <c r="I836" s="9" t="s">
        <v>3862</v>
      </c>
    </row>
    <row r="837" spans="1:9" x14ac:dyDescent="0.2">
      <c r="A837">
        <v>10992655</v>
      </c>
      <c r="B837" s="6">
        <v>46086</v>
      </c>
      <c r="C837" t="s">
        <v>326</v>
      </c>
      <c r="D837" t="s">
        <v>434</v>
      </c>
      <c r="E837">
        <v>98659</v>
      </c>
      <c r="F837" t="s">
        <v>2414</v>
      </c>
      <c r="G837" t="s">
        <v>2415</v>
      </c>
      <c r="H837">
        <v>4</v>
      </c>
      <c r="I837" s="9" t="s">
        <v>3862</v>
      </c>
    </row>
    <row r="838" spans="1:9" x14ac:dyDescent="0.2">
      <c r="A838">
        <v>10992666</v>
      </c>
      <c r="B838" s="6">
        <v>46086</v>
      </c>
      <c r="C838" t="s">
        <v>284</v>
      </c>
      <c r="D838" t="s">
        <v>436</v>
      </c>
      <c r="E838">
        <v>82077</v>
      </c>
      <c r="F838" t="s">
        <v>498</v>
      </c>
      <c r="G838" t="s">
        <v>2416</v>
      </c>
      <c r="H838">
        <v>4</v>
      </c>
      <c r="I838" s="9" t="s">
        <v>3862</v>
      </c>
    </row>
    <row r="839" spans="1:9" x14ac:dyDescent="0.2">
      <c r="A839">
        <v>10992710</v>
      </c>
      <c r="B839" s="6">
        <v>46086</v>
      </c>
      <c r="C839" t="s">
        <v>65</v>
      </c>
      <c r="D839" t="s">
        <v>434</v>
      </c>
      <c r="E839">
        <v>100087</v>
      </c>
      <c r="F839" t="s">
        <v>2417</v>
      </c>
      <c r="G839" t="s">
        <v>2418</v>
      </c>
      <c r="H839">
        <v>4</v>
      </c>
      <c r="I839" s="9" t="s">
        <v>3862</v>
      </c>
    </row>
    <row r="840" spans="1:9" x14ac:dyDescent="0.2">
      <c r="A840">
        <v>10992722</v>
      </c>
      <c r="B840" s="6">
        <v>46086</v>
      </c>
      <c r="C840" t="s">
        <v>65</v>
      </c>
      <c r="D840" t="s">
        <v>434</v>
      </c>
      <c r="E840">
        <v>66758</v>
      </c>
      <c r="F840" t="s">
        <v>625</v>
      </c>
      <c r="G840" t="s">
        <v>2419</v>
      </c>
      <c r="H840">
        <v>4</v>
      </c>
      <c r="I840" s="9" t="s">
        <v>3862</v>
      </c>
    </row>
    <row r="841" spans="1:9" x14ac:dyDescent="0.2">
      <c r="A841">
        <v>10992735</v>
      </c>
      <c r="B841" s="6">
        <v>46086</v>
      </c>
      <c r="C841" t="s">
        <v>284</v>
      </c>
      <c r="D841" t="s">
        <v>436</v>
      </c>
      <c r="E841">
        <v>97268</v>
      </c>
      <c r="F841" t="s">
        <v>563</v>
      </c>
      <c r="G841" t="s">
        <v>2420</v>
      </c>
      <c r="H841">
        <v>4</v>
      </c>
      <c r="I841" s="9" t="s">
        <v>3862</v>
      </c>
    </row>
    <row r="842" spans="1:9" x14ac:dyDescent="0.2">
      <c r="A842">
        <v>10992738</v>
      </c>
      <c r="B842" s="6">
        <v>46086</v>
      </c>
      <c r="C842" t="s">
        <v>108</v>
      </c>
      <c r="D842" t="s">
        <v>434</v>
      </c>
      <c r="E842">
        <v>76373</v>
      </c>
      <c r="F842" t="s">
        <v>497</v>
      </c>
      <c r="G842" t="s">
        <v>2421</v>
      </c>
      <c r="H842">
        <v>4</v>
      </c>
      <c r="I842" s="9" t="s">
        <v>3862</v>
      </c>
    </row>
    <row r="843" spans="1:9" x14ac:dyDescent="0.2">
      <c r="A843">
        <v>10992914</v>
      </c>
      <c r="B843" s="6">
        <v>46087</v>
      </c>
      <c r="C843" t="s">
        <v>153</v>
      </c>
      <c r="D843" t="s">
        <v>432</v>
      </c>
      <c r="E843">
        <v>97826</v>
      </c>
      <c r="F843" t="s">
        <v>606</v>
      </c>
      <c r="G843" t="s">
        <v>2422</v>
      </c>
      <c r="H843">
        <v>4</v>
      </c>
      <c r="I843" s="9" t="s">
        <v>3862</v>
      </c>
    </row>
    <row r="844" spans="1:9" x14ac:dyDescent="0.2">
      <c r="A844">
        <v>10992916</v>
      </c>
      <c r="B844" s="6">
        <v>46087</v>
      </c>
      <c r="C844" t="s">
        <v>210</v>
      </c>
      <c r="D844" t="s">
        <v>432</v>
      </c>
      <c r="E844">
        <v>90102</v>
      </c>
      <c r="F844" t="s">
        <v>588</v>
      </c>
      <c r="G844" t="s">
        <v>2423</v>
      </c>
      <c r="H844">
        <v>4</v>
      </c>
      <c r="I844" s="9" t="s">
        <v>3862</v>
      </c>
    </row>
    <row r="845" spans="1:9" x14ac:dyDescent="0.2">
      <c r="A845">
        <v>10992917</v>
      </c>
      <c r="B845" s="6">
        <v>46087</v>
      </c>
      <c r="C845" t="s">
        <v>153</v>
      </c>
      <c r="D845" t="s">
        <v>432</v>
      </c>
      <c r="E845">
        <v>95115</v>
      </c>
      <c r="F845" t="s">
        <v>2424</v>
      </c>
      <c r="G845" t="s">
        <v>2425</v>
      </c>
      <c r="H845">
        <v>4</v>
      </c>
      <c r="I845" s="9" t="s">
        <v>3862</v>
      </c>
    </row>
    <row r="846" spans="1:9" x14ac:dyDescent="0.2">
      <c r="A846">
        <v>10992922</v>
      </c>
      <c r="B846" s="6">
        <v>46087</v>
      </c>
      <c r="C846" t="s">
        <v>210</v>
      </c>
      <c r="D846" t="s">
        <v>432</v>
      </c>
      <c r="E846">
        <v>83589</v>
      </c>
      <c r="F846" t="s">
        <v>586</v>
      </c>
      <c r="G846" t="s">
        <v>2426</v>
      </c>
      <c r="H846">
        <v>4</v>
      </c>
      <c r="I846" s="9" t="s">
        <v>3862</v>
      </c>
    </row>
    <row r="847" spans="1:9" x14ac:dyDescent="0.2">
      <c r="A847">
        <v>10992971</v>
      </c>
      <c r="B847" s="6">
        <v>46087</v>
      </c>
      <c r="C847" t="s">
        <v>60</v>
      </c>
      <c r="D847" t="s">
        <v>432</v>
      </c>
      <c r="E847">
        <v>94535</v>
      </c>
      <c r="F847" t="s">
        <v>591</v>
      </c>
      <c r="G847" t="s">
        <v>2427</v>
      </c>
      <c r="H847">
        <v>4</v>
      </c>
      <c r="I847" s="9" t="s">
        <v>3862</v>
      </c>
    </row>
    <row r="848" spans="1:9" x14ac:dyDescent="0.2">
      <c r="A848">
        <v>10993031</v>
      </c>
      <c r="B848" s="6">
        <v>46087</v>
      </c>
      <c r="C848" t="s">
        <v>299</v>
      </c>
      <c r="D848" t="s">
        <v>436</v>
      </c>
      <c r="E848">
        <v>86259</v>
      </c>
      <c r="F848" t="s">
        <v>808</v>
      </c>
      <c r="G848" t="s">
        <v>2428</v>
      </c>
      <c r="H848">
        <v>4</v>
      </c>
      <c r="I848" s="9" t="s">
        <v>3862</v>
      </c>
    </row>
    <row r="849" spans="1:9" x14ac:dyDescent="0.2">
      <c r="A849">
        <v>10993064</v>
      </c>
      <c r="B849" s="6">
        <v>46087</v>
      </c>
      <c r="C849" t="s">
        <v>125</v>
      </c>
      <c r="D849" t="s">
        <v>436</v>
      </c>
      <c r="E849">
        <v>76435</v>
      </c>
      <c r="F849" t="s">
        <v>2429</v>
      </c>
      <c r="G849" t="s">
        <v>2430</v>
      </c>
      <c r="H849">
        <v>4</v>
      </c>
      <c r="I849" s="9" t="s">
        <v>3862</v>
      </c>
    </row>
    <row r="850" spans="1:9" x14ac:dyDescent="0.2">
      <c r="A850">
        <v>10993065</v>
      </c>
      <c r="B850" s="6">
        <v>46087</v>
      </c>
      <c r="C850" t="s">
        <v>125</v>
      </c>
      <c r="D850" t="s">
        <v>436</v>
      </c>
      <c r="E850">
        <v>86137</v>
      </c>
      <c r="F850" t="s">
        <v>2431</v>
      </c>
      <c r="G850" t="s">
        <v>2432</v>
      </c>
      <c r="H850">
        <v>4</v>
      </c>
      <c r="I850" s="9" t="s">
        <v>3862</v>
      </c>
    </row>
    <row r="851" spans="1:9" x14ac:dyDescent="0.2">
      <c r="A851">
        <v>10993076</v>
      </c>
      <c r="B851" s="6">
        <v>46087</v>
      </c>
      <c r="C851" t="s">
        <v>125</v>
      </c>
      <c r="D851" t="s">
        <v>436</v>
      </c>
      <c r="E851">
        <v>94841</v>
      </c>
      <c r="F851" t="s">
        <v>2433</v>
      </c>
      <c r="G851" t="s">
        <v>2434</v>
      </c>
      <c r="H851">
        <v>4</v>
      </c>
      <c r="I851" s="9" t="s">
        <v>3862</v>
      </c>
    </row>
    <row r="852" spans="1:9" x14ac:dyDescent="0.2">
      <c r="A852">
        <v>10993128</v>
      </c>
      <c r="B852" s="6">
        <v>46087</v>
      </c>
      <c r="C852" t="s">
        <v>133</v>
      </c>
      <c r="D852" t="s">
        <v>432</v>
      </c>
      <c r="E852">
        <v>97534</v>
      </c>
      <c r="F852" t="s">
        <v>823</v>
      </c>
      <c r="G852" t="s">
        <v>2435</v>
      </c>
      <c r="H852">
        <v>4</v>
      </c>
      <c r="I852" s="9" t="s">
        <v>3862</v>
      </c>
    </row>
    <row r="853" spans="1:9" x14ac:dyDescent="0.2">
      <c r="A853">
        <v>10993177</v>
      </c>
      <c r="B853" s="6">
        <v>46087</v>
      </c>
      <c r="C853" t="s">
        <v>82</v>
      </c>
      <c r="D853" t="s">
        <v>425</v>
      </c>
      <c r="E853">
        <v>100681</v>
      </c>
      <c r="F853" t="s">
        <v>2436</v>
      </c>
      <c r="G853" t="s">
        <v>2437</v>
      </c>
      <c r="H853">
        <v>4</v>
      </c>
      <c r="I853" s="9" t="s">
        <v>3862</v>
      </c>
    </row>
    <row r="854" spans="1:9" x14ac:dyDescent="0.2">
      <c r="A854">
        <v>10993276</v>
      </c>
      <c r="B854" s="6">
        <v>46087</v>
      </c>
      <c r="C854" t="s">
        <v>255</v>
      </c>
      <c r="D854" t="s">
        <v>451</v>
      </c>
      <c r="E854">
        <v>69452</v>
      </c>
      <c r="F854" t="s">
        <v>2438</v>
      </c>
      <c r="G854" t="s">
        <v>2439</v>
      </c>
      <c r="H854">
        <v>4</v>
      </c>
      <c r="I854" s="9" t="s">
        <v>3862</v>
      </c>
    </row>
    <row r="855" spans="1:9" x14ac:dyDescent="0.2">
      <c r="A855">
        <v>10993332</v>
      </c>
      <c r="B855" s="6">
        <v>46087</v>
      </c>
      <c r="C855" t="s">
        <v>397</v>
      </c>
      <c r="D855" t="s">
        <v>425</v>
      </c>
      <c r="E855">
        <v>55874</v>
      </c>
      <c r="F855" t="s">
        <v>2440</v>
      </c>
      <c r="G855" t="s">
        <v>2441</v>
      </c>
      <c r="H855">
        <v>4</v>
      </c>
      <c r="I855" s="9" t="s">
        <v>3862</v>
      </c>
    </row>
    <row r="856" spans="1:9" x14ac:dyDescent="0.2">
      <c r="A856">
        <v>10993337</v>
      </c>
      <c r="B856" s="6">
        <v>46087</v>
      </c>
      <c r="C856" t="s">
        <v>397</v>
      </c>
      <c r="D856" t="s">
        <v>425</v>
      </c>
      <c r="E856">
        <v>99006</v>
      </c>
      <c r="F856" t="s">
        <v>2442</v>
      </c>
      <c r="G856" t="s">
        <v>2443</v>
      </c>
      <c r="H856">
        <v>4</v>
      </c>
      <c r="I856" s="9" t="s">
        <v>3862</v>
      </c>
    </row>
    <row r="857" spans="1:9" x14ac:dyDescent="0.2">
      <c r="A857">
        <v>10993339</v>
      </c>
      <c r="B857" s="6">
        <v>46087</v>
      </c>
      <c r="C857" t="s">
        <v>397</v>
      </c>
      <c r="D857" t="s">
        <v>425</v>
      </c>
      <c r="E857">
        <v>92918</v>
      </c>
      <c r="F857" t="s">
        <v>441</v>
      </c>
      <c r="G857" t="s">
        <v>2444</v>
      </c>
      <c r="H857">
        <v>4</v>
      </c>
      <c r="I857" s="9" t="s">
        <v>3862</v>
      </c>
    </row>
    <row r="858" spans="1:9" x14ac:dyDescent="0.2">
      <c r="A858">
        <v>10993349</v>
      </c>
      <c r="B858" s="6">
        <v>46087</v>
      </c>
      <c r="C858" t="s">
        <v>318</v>
      </c>
      <c r="D858" t="s">
        <v>434</v>
      </c>
      <c r="E858">
        <v>97561</v>
      </c>
      <c r="F858" t="s">
        <v>2445</v>
      </c>
      <c r="G858" t="s">
        <v>2446</v>
      </c>
      <c r="H858">
        <v>4</v>
      </c>
      <c r="I858" s="9" t="s">
        <v>3862</v>
      </c>
    </row>
    <row r="859" spans="1:9" x14ac:dyDescent="0.2">
      <c r="A859">
        <v>10993461</v>
      </c>
      <c r="B859" s="6">
        <v>46088</v>
      </c>
      <c r="C859" t="s">
        <v>133</v>
      </c>
      <c r="D859" t="s">
        <v>432</v>
      </c>
      <c r="E859">
        <v>54614</v>
      </c>
      <c r="F859" t="s">
        <v>2447</v>
      </c>
      <c r="G859" t="s">
        <v>2448</v>
      </c>
      <c r="H859">
        <v>4</v>
      </c>
      <c r="I859" s="9" t="s">
        <v>3862</v>
      </c>
    </row>
    <row r="860" spans="1:9" x14ac:dyDescent="0.2">
      <c r="A860">
        <v>10993462</v>
      </c>
      <c r="B860" s="6">
        <v>46088</v>
      </c>
      <c r="C860" t="s">
        <v>133</v>
      </c>
      <c r="D860" t="s">
        <v>432</v>
      </c>
      <c r="E860">
        <v>96708</v>
      </c>
      <c r="F860" t="s">
        <v>561</v>
      </c>
      <c r="G860" t="s">
        <v>2449</v>
      </c>
      <c r="H860">
        <v>4</v>
      </c>
      <c r="I860" s="9" t="s">
        <v>3862</v>
      </c>
    </row>
    <row r="861" spans="1:9" x14ac:dyDescent="0.2">
      <c r="A861">
        <v>10993463</v>
      </c>
      <c r="B861" s="6">
        <v>46088</v>
      </c>
      <c r="C861" t="s">
        <v>133</v>
      </c>
      <c r="D861" t="s">
        <v>432</v>
      </c>
      <c r="E861">
        <v>90910</v>
      </c>
      <c r="F861" t="s">
        <v>824</v>
      </c>
      <c r="G861" t="s">
        <v>2450</v>
      </c>
      <c r="H861">
        <v>4</v>
      </c>
      <c r="I861" s="9" t="s">
        <v>3862</v>
      </c>
    </row>
    <row r="862" spans="1:9" x14ac:dyDescent="0.2">
      <c r="A862">
        <v>10993589</v>
      </c>
      <c r="B862" s="6">
        <v>46088</v>
      </c>
      <c r="C862" t="s">
        <v>145</v>
      </c>
      <c r="D862" t="s">
        <v>436</v>
      </c>
      <c r="E862">
        <v>72445</v>
      </c>
      <c r="F862" t="s">
        <v>2451</v>
      </c>
      <c r="G862" t="s">
        <v>2452</v>
      </c>
      <c r="H862">
        <v>4</v>
      </c>
      <c r="I862" s="9" t="s">
        <v>3862</v>
      </c>
    </row>
    <row r="863" spans="1:9" x14ac:dyDescent="0.2">
      <c r="A863">
        <v>10993675</v>
      </c>
      <c r="B863" s="6">
        <v>46088</v>
      </c>
      <c r="C863" t="s">
        <v>159</v>
      </c>
      <c r="D863" t="s">
        <v>432</v>
      </c>
      <c r="E863">
        <v>97222</v>
      </c>
      <c r="F863" t="s">
        <v>2453</v>
      </c>
      <c r="G863" t="s">
        <v>2454</v>
      </c>
      <c r="H863">
        <v>4</v>
      </c>
      <c r="I863" s="9" t="s">
        <v>3862</v>
      </c>
    </row>
    <row r="864" spans="1:9" x14ac:dyDescent="0.2">
      <c r="A864">
        <v>10993693</v>
      </c>
      <c r="B864" s="6">
        <v>46088</v>
      </c>
      <c r="C864" t="s">
        <v>159</v>
      </c>
      <c r="D864" t="s">
        <v>432</v>
      </c>
      <c r="E864">
        <v>100750</v>
      </c>
      <c r="F864" t="s">
        <v>2455</v>
      </c>
      <c r="G864" t="s">
        <v>2456</v>
      </c>
      <c r="H864">
        <v>4</v>
      </c>
      <c r="I864" s="9" t="s">
        <v>3862</v>
      </c>
    </row>
    <row r="865" spans="1:9" x14ac:dyDescent="0.2">
      <c r="A865">
        <v>10993726</v>
      </c>
      <c r="B865" s="6">
        <v>46088</v>
      </c>
      <c r="C865" t="s">
        <v>159</v>
      </c>
      <c r="D865" t="s">
        <v>432</v>
      </c>
      <c r="E865">
        <v>97011</v>
      </c>
      <c r="F865" t="s">
        <v>521</v>
      </c>
      <c r="G865" t="s">
        <v>2457</v>
      </c>
      <c r="H865">
        <v>4</v>
      </c>
      <c r="I865" s="9" t="s">
        <v>3862</v>
      </c>
    </row>
    <row r="866" spans="1:9" x14ac:dyDescent="0.2">
      <c r="A866">
        <v>10993732</v>
      </c>
      <c r="B866" s="6">
        <v>46088</v>
      </c>
      <c r="C866" t="s">
        <v>159</v>
      </c>
      <c r="D866" t="s">
        <v>432</v>
      </c>
      <c r="E866">
        <v>94188</v>
      </c>
      <c r="F866" t="s">
        <v>520</v>
      </c>
      <c r="G866" t="s">
        <v>2458</v>
      </c>
      <c r="H866">
        <v>4</v>
      </c>
      <c r="I866" s="9" t="s">
        <v>3862</v>
      </c>
    </row>
    <row r="867" spans="1:9" x14ac:dyDescent="0.2">
      <c r="A867">
        <v>10993760</v>
      </c>
      <c r="B867" s="6">
        <v>46088</v>
      </c>
      <c r="C867" t="s">
        <v>411</v>
      </c>
      <c r="D867" t="s">
        <v>432</v>
      </c>
      <c r="E867">
        <v>56892</v>
      </c>
      <c r="F867" t="s">
        <v>2459</v>
      </c>
      <c r="G867" t="s">
        <v>2460</v>
      </c>
      <c r="H867">
        <v>4</v>
      </c>
      <c r="I867" s="9" t="s">
        <v>3862</v>
      </c>
    </row>
    <row r="868" spans="1:9" x14ac:dyDescent="0.2">
      <c r="A868">
        <v>10993888</v>
      </c>
      <c r="B868" s="6">
        <v>46088</v>
      </c>
      <c r="C868" t="s">
        <v>159</v>
      </c>
      <c r="D868" t="s">
        <v>432</v>
      </c>
      <c r="E868">
        <v>85037</v>
      </c>
      <c r="F868" t="s">
        <v>2461</v>
      </c>
      <c r="G868" t="s">
        <v>2462</v>
      </c>
      <c r="H868">
        <v>4</v>
      </c>
      <c r="I868" s="9" t="s">
        <v>3862</v>
      </c>
    </row>
    <row r="869" spans="1:9" x14ac:dyDescent="0.2">
      <c r="A869">
        <v>10993891</v>
      </c>
      <c r="B869" s="6">
        <v>46088</v>
      </c>
      <c r="C869" t="s">
        <v>159</v>
      </c>
      <c r="D869" t="s">
        <v>432</v>
      </c>
      <c r="E869">
        <v>101747</v>
      </c>
      <c r="F869" t="s">
        <v>2463</v>
      </c>
      <c r="G869" t="s">
        <v>2464</v>
      </c>
      <c r="H869">
        <v>4</v>
      </c>
      <c r="I869" s="9" t="s">
        <v>3862</v>
      </c>
    </row>
    <row r="870" spans="1:9" x14ac:dyDescent="0.2">
      <c r="A870">
        <v>10993968</v>
      </c>
      <c r="B870" s="6">
        <v>46088</v>
      </c>
      <c r="C870" t="s">
        <v>254</v>
      </c>
      <c r="D870" t="s">
        <v>436</v>
      </c>
      <c r="E870">
        <v>95508</v>
      </c>
      <c r="F870" t="s">
        <v>2465</v>
      </c>
      <c r="G870" t="s">
        <v>2466</v>
      </c>
      <c r="H870">
        <v>4</v>
      </c>
      <c r="I870" s="9" t="s">
        <v>3862</v>
      </c>
    </row>
    <row r="871" spans="1:9" x14ac:dyDescent="0.2">
      <c r="A871">
        <v>10993981</v>
      </c>
      <c r="B871" s="6">
        <v>46088</v>
      </c>
      <c r="C871" t="s">
        <v>206</v>
      </c>
      <c r="D871" t="s">
        <v>432</v>
      </c>
      <c r="E871">
        <v>96691</v>
      </c>
      <c r="F871" t="s">
        <v>494</v>
      </c>
      <c r="G871" t="s">
        <v>2467</v>
      </c>
      <c r="H871">
        <v>4</v>
      </c>
      <c r="I871" s="9" t="s">
        <v>3862</v>
      </c>
    </row>
    <row r="872" spans="1:9" x14ac:dyDescent="0.2">
      <c r="A872">
        <v>10994029</v>
      </c>
      <c r="B872" s="6">
        <v>46088</v>
      </c>
      <c r="C872" t="s">
        <v>164</v>
      </c>
      <c r="D872" t="s">
        <v>434</v>
      </c>
      <c r="E872">
        <v>100171</v>
      </c>
      <c r="F872" t="s">
        <v>2468</v>
      </c>
      <c r="G872" t="s">
        <v>2469</v>
      </c>
      <c r="H872">
        <v>4</v>
      </c>
      <c r="I872" s="9" t="s">
        <v>3862</v>
      </c>
    </row>
    <row r="873" spans="1:9" x14ac:dyDescent="0.2">
      <c r="A873">
        <v>10994044</v>
      </c>
      <c r="B873" s="6">
        <v>46088</v>
      </c>
      <c r="C873" t="s">
        <v>164</v>
      </c>
      <c r="D873" t="s">
        <v>434</v>
      </c>
      <c r="E873">
        <v>96296</v>
      </c>
      <c r="F873" t="s">
        <v>556</v>
      </c>
      <c r="G873" t="s">
        <v>2470</v>
      </c>
      <c r="H873">
        <v>4</v>
      </c>
      <c r="I873" s="9" t="s">
        <v>3862</v>
      </c>
    </row>
    <row r="874" spans="1:9" x14ac:dyDescent="0.2">
      <c r="A874">
        <v>10994062</v>
      </c>
      <c r="B874" s="6">
        <v>46088</v>
      </c>
      <c r="C874" t="s">
        <v>206</v>
      </c>
      <c r="D874" t="s">
        <v>432</v>
      </c>
      <c r="E874">
        <v>98087</v>
      </c>
      <c r="F874" t="s">
        <v>513</v>
      </c>
      <c r="G874" t="s">
        <v>2471</v>
      </c>
      <c r="H874">
        <v>4</v>
      </c>
      <c r="I874" s="9" t="s">
        <v>3862</v>
      </c>
    </row>
    <row r="875" spans="1:9" x14ac:dyDescent="0.2">
      <c r="A875">
        <v>10994065</v>
      </c>
      <c r="B875" s="6">
        <v>46088</v>
      </c>
      <c r="C875" t="s">
        <v>164</v>
      </c>
      <c r="D875" t="s">
        <v>434</v>
      </c>
      <c r="E875">
        <v>87093</v>
      </c>
      <c r="F875" t="s">
        <v>433</v>
      </c>
      <c r="G875" t="s">
        <v>2472</v>
      </c>
      <c r="H875">
        <v>4</v>
      </c>
      <c r="I875" s="9" t="s">
        <v>3862</v>
      </c>
    </row>
    <row r="876" spans="1:9" x14ac:dyDescent="0.2">
      <c r="A876">
        <v>10994099</v>
      </c>
      <c r="B876" s="6">
        <v>46088</v>
      </c>
      <c r="C876" t="s">
        <v>206</v>
      </c>
      <c r="D876" t="s">
        <v>432</v>
      </c>
      <c r="E876">
        <v>97423</v>
      </c>
      <c r="F876" t="s">
        <v>495</v>
      </c>
      <c r="G876" t="s">
        <v>2473</v>
      </c>
      <c r="H876">
        <v>4</v>
      </c>
      <c r="I876" s="9" t="s">
        <v>3862</v>
      </c>
    </row>
    <row r="877" spans="1:9" x14ac:dyDescent="0.2">
      <c r="A877">
        <v>10994117</v>
      </c>
      <c r="B877" s="6">
        <v>46088</v>
      </c>
      <c r="C877" t="s">
        <v>318</v>
      </c>
      <c r="D877" t="s">
        <v>434</v>
      </c>
      <c r="E877">
        <v>99564</v>
      </c>
      <c r="F877" t="s">
        <v>2474</v>
      </c>
      <c r="G877" t="s">
        <v>2475</v>
      </c>
      <c r="H877">
        <v>4</v>
      </c>
      <c r="I877" s="9" t="s">
        <v>3862</v>
      </c>
    </row>
    <row r="878" spans="1:9" x14ac:dyDescent="0.2">
      <c r="A878">
        <v>10994127</v>
      </c>
      <c r="B878" s="6">
        <v>46088</v>
      </c>
      <c r="C878" t="s">
        <v>206</v>
      </c>
      <c r="D878" t="s">
        <v>432</v>
      </c>
      <c r="E878">
        <v>75078</v>
      </c>
      <c r="F878" t="s">
        <v>491</v>
      </c>
      <c r="G878" t="s">
        <v>2476</v>
      </c>
      <c r="H878">
        <v>4</v>
      </c>
      <c r="I878" s="9" t="s">
        <v>3862</v>
      </c>
    </row>
    <row r="879" spans="1:9" x14ac:dyDescent="0.2">
      <c r="A879">
        <v>10994154</v>
      </c>
      <c r="B879" s="6">
        <v>46088</v>
      </c>
      <c r="C879" t="s">
        <v>243</v>
      </c>
      <c r="D879" t="s">
        <v>436</v>
      </c>
      <c r="E879">
        <v>100962</v>
      </c>
      <c r="F879" t="s">
        <v>2477</v>
      </c>
      <c r="G879" t="s">
        <v>2478</v>
      </c>
      <c r="H879">
        <v>4</v>
      </c>
      <c r="I879" s="9" t="s">
        <v>3862</v>
      </c>
    </row>
    <row r="880" spans="1:9" x14ac:dyDescent="0.2">
      <c r="A880">
        <v>10994162</v>
      </c>
      <c r="B880" s="6">
        <v>46088</v>
      </c>
      <c r="C880" t="s">
        <v>345</v>
      </c>
      <c r="D880" t="s">
        <v>425</v>
      </c>
      <c r="E880">
        <v>99602</v>
      </c>
      <c r="F880" t="s">
        <v>2479</v>
      </c>
      <c r="G880" t="s">
        <v>2480</v>
      </c>
      <c r="H880">
        <v>4</v>
      </c>
      <c r="I880" s="9" t="s">
        <v>3862</v>
      </c>
    </row>
    <row r="881" spans="1:9" x14ac:dyDescent="0.2">
      <c r="A881">
        <v>10994164</v>
      </c>
      <c r="B881" s="6">
        <v>46088</v>
      </c>
      <c r="C881" t="s">
        <v>412</v>
      </c>
      <c r="D881" t="s">
        <v>436</v>
      </c>
      <c r="E881">
        <v>84878</v>
      </c>
      <c r="F881" t="s">
        <v>2481</v>
      </c>
      <c r="G881" t="s">
        <v>2482</v>
      </c>
      <c r="H881">
        <v>4</v>
      </c>
      <c r="I881" s="9" t="s">
        <v>3862</v>
      </c>
    </row>
    <row r="882" spans="1:9" x14ac:dyDescent="0.2">
      <c r="A882">
        <v>10994166</v>
      </c>
      <c r="B882" s="6">
        <v>46088</v>
      </c>
      <c r="C882" t="s">
        <v>206</v>
      </c>
      <c r="D882" t="s">
        <v>432</v>
      </c>
      <c r="E882">
        <v>97768</v>
      </c>
      <c r="F882" t="s">
        <v>2483</v>
      </c>
      <c r="G882" t="s">
        <v>2484</v>
      </c>
      <c r="H882">
        <v>4</v>
      </c>
      <c r="I882" s="9" t="s">
        <v>3862</v>
      </c>
    </row>
    <row r="883" spans="1:9" x14ac:dyDescent="0.2">
      <c r="A883">
        <v>10994175</v>
      </c>
      <c r="B883" s="6">
        <v>46088</v>
      </c>
      <c r="C883" t="s">
        <v>388</v>
      </c>
      <c r="D883" t="s">
        <v>436</v>
      </c>
      <c r="E883">
        <v>96399</v>
      </c>
      <c r="F883" t="s">
        <v>2485</v>
      </c>
      <c r="G883" t="s">
        <v>2486</v>
      </c>
      <c r="H883">
        <v>4</v>
      </c>
      <c r="I883" s="9" t="s">
        <v>3862</v>
      </c>
    </row>
    <row r="884" spans="1:9" x14ac:dyDescent="0.2">
      <c r="A884">
        <v>10994180</v>
      </c>
      <c r="B884" s="6">
        <v>46088</v>
      </c>
      <c r="C884" t="s">
        <v>345</v>
      </c>
      <c r="D884" t="s">
        <v>425</v>
      </c>
      <c r="E884">
        <v>85032</v>
      </c>
      <c r="F884" t="s">
        <v>2487</v>
      </c>
      <c r="G884" t="s">
        <v>2488</v>
      </c>
      <c r="H884">
        <v>4</v>
      </c>
      <c r="I884" s="9" t="s">
        <v>3862</v>
      </c>
    </row>
    <row r="885" spans="1:9" x14ac:dyDescent="0.2">
      <c r="A885">
        <v>10994200</v>
      </c>
      <c r="B885" s="6">
        <v>46088</v>
      </c>
      <c r="C885" t="s">
        <v>388</v>
      </c>
      <c r="D885" t="s">
        <v>436</v>
      </c>
      <c r="E885">
        <v>81932</v>
      </c>
      <c r="F885" t="s">
        <v>2489</v>
      </c>
      <c r="G885" t="s">
        <v>2490</v>
      </c>
      <c r="H885">
        <v>4</v>
      </c>
      <c r="I885" s="9" t="s">
        <v>3862</v>
      </c>
    </row>
    <row r="886" spans="1:9" x14ac:dyDescent="0.2">
      <c r="A886">
        <v>10994204</v>
      </c>
      <c r="B886" s="6">
        <v>46088</v>
      </c>
      <c r="C886" t="s">
        <v>345</v>
      </c>
      <c r="D886" t="s">
        <v>425</v>
      </c>
      <c r="E886">
        <v>99537</v>
      </c>
      <c r="F886" t="s">
        <v>2491</v>
      </c>
      <c r="G886" t="s">
        <v>2492</v>
      </c>
      <c r="H886">
        <v>4</v>
      </c>
      <c r="I886" s="9" t="s">
        <v>3862</v>
      </c>
    </row>
    <row r="887" spans="1:9" x14ac:dyDescent="0.2">
      <c r="A887">
        <v>10994229</v>
      </c>
      <c r="B887" s="6">
        <v>46088</v>
      </c>
      <c r="C887" t="s">
        <v>388</v>
      </c>
      <c r="D887" t="s">
        <v>436</v>
      </c>
      <c r="E887">
        <v>78245</v>
      </c>
      <c r="F887" t="s">
        <v>2493</v>
      </c>
      <c r="G887" t="s">
        <v>2494</v>
      </c>
      <c r="H887">
        <v>4</v>
      </c>
      <c r="I887" s="9" t="s">
        <v>3862</v>
      </c>
    </row>
    <row r="888" spans="1:9" x14ac:dyDescent="0.2">
      <c r="A888">
        <v>10994233</v>
      </c>
      <c r="B888" s="6">
        <v>46088</v>
      </c>
      <c r="C888" t="s">
        <v>243</v>
      </c>
      <c r="D888" t="s">
        <v>436</v>
      </c>
      <c r="E888">
        <v>100578</v>
      </c>
      <c r="F888" t="s">
        <v>2495</v>
      </c>
      <c r="G888" t="s">
        <v>2496</v>
      </c>
      <c r="H888">
        <v>4</v>
      </c>
      <c r="I888" s="9" t="s">
        <v>3862</v>
      </c>
    </row>
    <row r="889" spans="1:9" x14ac:dyDescent="0.2">
      <c r="A889">
        <v>10994244</v>
      </c>
      <c r="B889" s="6">
        <v>46088</v>
      </c>
      <c r="C889" t="s">
        <v>388</v>
      </c>
      <c r="D889" t="s">
        <v>436</v>
      </c>
      <c r="E889">
        <v>97167</v>
      </c>
      <c r="F889" t="s">
        <v>2497</v>
      </c>
      <c r="G889" t="s">
        <v>2498</v>
      </c>
      <c r="H889">
        <v>4</v>
      </c>
      <c r="I889" s="9" t="s">
        <v>3862</v>
      </c>
    </row>
    <row r="890" spans="1:9" x14ac:dyDescent="0.2">
      <c r="A890">
        <v>10994248</v>
      </c>
      <c r="B890" s="6">
        <v>46088</v>
      </c>
      <c r="C890" t="s">
        <v>397</v>
      </c>
      <c r="D890" t="s">
        <v>425</v>
      </c>
      <c r="E890">
        <v>91870</v>
      </c>
      <c r="F890" t="s">
        <v>2499</v>
      </c>
      <c r="G890" t="s">
        <v>2500</v>
      </c>
      <c r="H890">
        <v>4</v>
      </c>
      <c r="I890" s="9" t="s">
        <v>3862</v>
      </c>
    </row>
    <row r="891" spans="1:9" x14ac:dyDescent="0.2">
      <c r="A891">
        <v>10994251</v>
      </c>
      <c r="B891" s="6">
        <v>46088</v>
      </c>
      <c r="C891" t="s">
        <v>388</v>
      </c>
      <c r="D891" t="s">
        <v>436</v>
      </c>
      <c r="E891">
        <v>98194</v>
      </c>
      <c r="F891" t="s">
        <v>2501</v>
      </c>
      <c r="G891" t="s">
        <v>2502</v>
      </c>
      <c r="H891">
        <v>4</v>
      </c>
      <c r="I891" s="9" t="s">
        <v>3862</v>
      </c>
    </row>
    <row r="892" spans="1:9" x14ac:dyDescent="0.2">
      <c r="A892">
        <v>10994262</v>
      </c>
      <c r="B892" s="6">
        <v>46088</v>
      </c>
      <c r="C892" t="s">
        <v>397</v>
      </c>
      <c r="D892" t="s">
        <v>425</v>
      </c>
      <c r="E892">
        <v>94898</v>
      </c>
      <c r="F892" t="s">
        <v>2503</v>
      </c>
      <c r="G892" t="s">
        <v>2504</v>
      </c>
      <c r="H892">
        <v>4</v>
      </c>
      <c r="I892" s="9" t="s">
        <v>3862</v>
      </c>
    </row>
    <row r="893" spans="1:9" x14ac:dyDescent="0.2">
      <c r="A893">
        <v>10994265</v>
      </c>
      <c r="B893" s="6">
        <v>46088</v>
      </c>
      <c r="C893" t="s">
        <v>144</v>
      </c>
      <c r="D893" t="s">
        <v>434</v>
      </c>
      <c r="E893">
        <v>100275</v>
      </c>
      <c r="F893" t="s">
        <v>2505</v>
      </c>
      <c r="G893" t="s">
        <v>2506</v>
      </c>
      <c r="H893">
        <v>4</v>
      </c>
      <c r="I893" s="9" t="s">
        <v>3862</v>
      </c>
    </row>
    <row r="894" spans="1:9" x14ac:dyDescent="0.2">
      <c r="A894">
        <v>10994268</v>
      </c>
      <c r="B894" s="6">
        <v>46088</v>
      </c>
      <c r="C894" t="s">
        <v>144</v>
      </c>
      <c r="D894" t="s">
        <v>434</v>
      </c>
      <c r="E894">
        <v>75069</v>
      </c>
      <c r="F894" t="s">
        <v>2507</v>
      </c>
      <c r="G894" t="s">
        <v>2508</v>
      </c>
      <c r="H894">
        <v>4</v>
      </c>
      <c r="I894" s="9" t="s">
        <v>3862</v>
      </c>
    </row>
    <row r="895" spans="1:9" x14ac:dyDescent="0.2">
      <c r="A895">
        <v>10994290</v>
      </c>
      <c r="B895" s="6">
        <v>46088</v>
      </c>
      <c r="C895" t="s">
        <v>415</v>
      </c>
      <c r="D895" t="s">
        <v>432</v>
      </c>
      <c r="E895">
        <v>99380</v>
      </c>
      <c r="F895" t="s">
        <v>2509</v>
      </c>
      <c r="G895" t="s">
        <v>2510</v>
      </c>
      <c r="H895">
        <v>4</v>
      </c>
      <c r="I895" s="9" t="s">
        <v>3862</v>
      </c>
    </row>
    <row r="896" spans="1:9" x14ac:dyDescent="0.2">
      <c r="A896">
        <v>10994298</v>
      </c>
      <c r="B896" s="6">
        <v>46088</v>
      </c>
      <c r="C896" t="s">
        <v>397</v>
      </c>
      <c r="D896" t="s">
        <v>425</v>
      </c>
      <c r="E896">
        <v>90864</v>
      </c>
      <c r="F896" t="s">
        <v>2511</v>
      </c>
      <c r="G896" t="s">
        <v>2512</v>
      </c>
      <c r="H896">
        <v>4</v>
      </c>
      <c r="I896" s="9" t="s">
        <v>3862</v>
      </c>
    </row>
    <row r="897" spans="1:9" x14ac:dyDescent="0.2">
      <c r="A897">
        <v>10994301</v>
      </c>
      <c r="B897" s="6">
        <v>46088</v>
      </c>
      <c r="C897" t="s">
        <v>243</v>
      </c>
      <c r="D897" t="s">
        <v>436</v>
      </c>
      <c r="E897">
        <v>85681</v>
      </c>
      <c r="F897" t="s">
        <v>2513</v>
      </c>
      <c r="G897" t="s">
        <v>2514</v>
      </c>
      <c r="H897">
        <v>4</v>
      </c>
      <c r="I897" s="9" t="s">
        <v>3862</v>
      </c>
    </row>
    <row r="898" spans="1:9" x14ac:dyDescent="0.2">
      <c r="A898">
        <v>10994319</v>
      </c>
      <c r="B898" s="6">
        <v>46088</v>
      </c>
      <c r="C898" t="s">
        <v>397</v>
      </c>
      <c r="D898" t="s">
        <v>425</v>
      </c>
      <c r="E898">
        <v>81712</v>
      </c>
      <c r="F898" t="s">
        <v>2515</v>
      </c>
      <c r="G898" t="s">
        <v>2516</v>
      </c>
      <c r="H898">
        <v>4</v>
      </c>
      <c r="I898" s="9" t="s">
        <v>3862</v>
      </c>
    </row>
    <row r="899" spans="1:9" x14ac:dyDescent="0.2">
      <c r="A899">
        <v>10994362</v>
      </c>
      <c r="B899" s="6">
        <v>46088</v>
      </c>
      <c r="C899" t="s">
        <v>86</v>
      </c>
      <c r="D899" t="s">
        <v>425</v>
      </c>
      <c r="E899">
        <v>100004</v>
      </c>
      <c r="F899" t="s">
        <v>2517</v>
      </c>
      <c r="G899" t="s">
        <v>2518</v>
      </c>
      <c r="H899">
        <v>4</v>
      </c>
      <c r="I899" s="9" t="s">
        <v>3862</v>
      </c>
    </row>
    <row r="900" spans="1:9" x14ac:dyDescent="0.2">
      <c r="A900">
        <v>10994376</v>
      </c>
      <c r="B900" s="6">
        <v>46088</v>
      </c>
      <c r="C900" t="s">
        <v>177</v>
      </c>
      <c r="D900" t="s">
        <v>451</v>
      </c>
      <c r="E900">
        <v>98954</v>
      </c>
      <c r="F900" t="s">
        <v>2519</v>
      </c>
      <c r="G900" t="s">
        <v>2520</v>
      </c>
      <c r="H900">
        <v>4</v>
      </c>
      <c r="I900" s="9" t="s">
        <v>3862</v>
      </c>
    </row>
    <row r="901" spans="1:9" x14ac:dyDescent="0.2">
      <c r="A901">
        <v>10994382</v>
      </c>
      <c r="B901" s="6">
        <v>46088</v>
      </c>
      <c r="C901" t="s">
        <v>86</v>
      </c>
      <c r="D901" t="s">
        <v>425</v>
      </c>
      <c r="E901">
        <v>96845</v>
      </c>
      <c r="F901" t="s">
        <v>2521</v>
      </c>
      <c r="G901" t="s">
        <v>2522</v>
      </c>
      <c r="H901">
        <v>4</v>
      </c>
      <c r="I901" s="9" t="s">
        <v>3862</v>
      </c>
    </row>
    <row r="902" spans="1:9" x14ac:dyDescent="0.2">
      <c r="A902">
        <v>10994392</v>
      </c>
      <c r="B902" s="6">
        <v>46088</v>
      </c>
      <c r="C902" t="s">
        <v>319</v>
      </c>
      <c r="D902" t="s">
        <v>436</v>
      </c>
      <c r="E902">
        <v>97527</v>
      </c>
      <c r="F902" t="s">
        <v>634</v>
      </c>
      <c r="G902" t="s">
        <v>2523</v>
      </c>
      <c r="H902">
        <v>4</v>
      </c>
      <c r="I902" s="9" t="s">
        <v>3862</v>
      </c>
    </row>
    <row r="903" spans="1:9" x14ac:dyDescent="0.2">
      <c r="A903">
        <v>10994400</v>
      </c>
      <c r="B903" s="6">
        <v>46088</v>
      </c>
      <c r="C903" t="s">
        <v>298</v>
      </c>
      <c r="D903" t="s">
        <v>425</v>
      </c>
      <c r="E903">
        <v>100956</v>
      </c>
      <c r="F903" t="s">
        <v>2524</v>
      </c>
      <c r="G903" t="s">
        <v>2525</v>
      </c>
      <c r="H903">
        <v>4</v>
      </c>
      <c r="I903" s="9" t="s">
        <v>3862</v>
      </c>
    </row>
    <row r="904" spans="1:9" x14ac:dyDescent="0.2">
      <c r="A904">
        <v>10994447</v>
      </c>
      <c r="B904" s="6">
        <v>46088</v>
      </c>
      <c r="C904" t="s">
        <v>397</v>
      </c>
      <c r="D904" t="s">
        <v>425</v>
      </c>
      <c r="E904">
        <v>99587</v>
      </c>
      <c r="F904" t="s">
        <v>2526</v>
      </c>
      <c r="G904" t="s">
        <v>2527</v>
      </c>
      <c r="H904">
        <v>4</v>
      </c>
      <c r="I904" s="9" t="s">
        <v>3862</v>
      </c>
    </row>
    <row r="905" spans="1:9" x14ac:dyDescent="0.2">
      <c r="A905">
        <v>10994576</v>
      </c>
      <c r="B905" s="6">
        <v>46088</v>
      </c>
      <c r="C905" t="s">
        <v>319</v>
      </c>
      <c r="D905" t="s">
        <v>436</v>
      </c>
      <c r="E905">
        <v>92041</v>
      </c>
      <c r="F905" t="s">
        <v>639</v>
      </c>
      <c r="G905" t="s">
        <v>2528</v>
      </c>
      <c r="H905">
        <v>4</v>
      </c>
      <c r="I905" s="9" t="s">
        <v>3862</v>
      </c>
    </row>
    <row r="906" spans="1:9" x14ac:dyDescent="0.2">
      <c r="A906">
        <v>10994741</v>
      </c>
      <c r="B906" s="6">
        <v>46088</v>
      </c>
      <c r="C906" t="s">
        <v>280</v>
      </c>
      <c r="D906" t="s">
        <v>451</v>
      </c>
      <c r="E906">
        <v>90939</v>
      </c>
      <c r="F906" t="s">
        <v>2529</v>
      </c>
      <c r="G906" t="s">
        <v>2530</v>
      </c>
      <c r="H906">
        <v>4</v>
      </c>
      <c r="I906" s="9" t="s">
        <v>3862</v>
      </c>
    </row>
    <row r="907" spans="1:9" x14ac:dyDescent="0.2">
      <c r="A907">
        <v>10994748</v>
      </c>
      <c r="B907" s="6">
        <v>46088</v>
      </c>
      <c r="C907" t="s">
        <v>415</v>
      </c>
      <c r="D907" t="s">
        <v>432</v>
      </c>
      <c r="E907">
        <v>98714</v>
      </c>
      <c r="F907" t="s">
        <v>2037</v>
      </c>
      <c r="G907" t="s">
        <v>2531</v>
      </c>
      <c r="H907">
        <v>4</v>
      </c>
      <c r="I907" s="9" t="s">
        <v>3862</v>
      </c>
    </row>
    <row r="908" spans="1:9" x14ac:dyDescent="0.2">
      <c r="A908">
        <v>10994751</v>
      </c>
      <c r="B908" s="6">
        <v>46088</v>
      </c>
      <c r="C908" t="s">
        <v>280</v>
      </c>
      <c r="D908" t="s">
        <v>451</v>
      </c>
      <c r="E908">
        <v>97777</v>
      </c>
      <c r="F908" t="s">
        <v>464</v>
      </c>
      <c r="G908" t="s">
        <v>2532</v>
      </c>
      <c r="H908">
        <v>4</v>
      </c>
      <c r="I908" s="9" t="s">
        <v>3862</v>
      </c>
    </row>
    <row r="909" spans="1:9" x14ac:dyDescent="0.2">
      <c r="A909">
        <v>10994769</v>
      </c>
      <c r="B909" s="6">
        <v>46088</v>
      </c>
      <c r="C909" t="s">
        <v>280</v>
      </c>
      <c r="D909" t="s">
        <v>451</v>
      </c>
      <c r="E909">
        <v>94352</v>
      </c>
      <c r="F909" t="s">
        <v>2533</v>
      </c>
      <c r="G909" t="s">
        <v>2534</v>
      </c>
      <c r="H909">
        <v>4</v>
      </c>
      <c r="I909" s="9" t="s">
        <v>3862</v>
      </c>
    </row>
    <row r="910" spans="1:9" x14ac:dyDescent="0.2">
      <c r="A910">
        <v>10994779</v>
      </c>
      <c r="B910" s="6">
        <v>46088</v>
      </c>
      <c r="C910" t="s">
        <v>415</v>
      </c>
      <c r="D910" t="s">
        <v>432</v>
      </c>
      <c r="E910">
        <v>96464</v>
      </c>
      <c r="F910" t="s">
        <v>2535</v>
      </c>
      <c r="G910" t="s">
        <v>2536</v>
      </c>
      <c r="H910">
        <v>4</v>
      </c>
      <c r="I910" s="9" t="s">
        <v>3862</v>
      </c>
    </row>
    <row r="911" spans="1:9" x14ac:dyDescent="0.2">
      <c r="A911">
        <v>10994853</v>
      </c>
      <c r="B911" s="6">
        <v>46088</v>
      </c>
      <c r="C911" t="s">
        <v>280</v>
      </c>
      <c r="D911" t="s">
        <v>451</v>
      </c>
      <c r="E911">
        <v>98715</v>
      </c>
      <c r="F911" t="s">
        <v>583</v>
      </c>
      <c r="G911" t="s">
        <v>2537</v>
      </c>
      <c r="H911">
        <v>4</v>
      </c>
      <c r="I911" s="9" t="s">
        <v>3862</v>
      </c>
    </row>
    <row r="912" spans="1:9" x14ac:dyDescent="0.2">
      <c r="A912">
        <v>10994864</v>
      </c>
      <c r="B912" s="6">
        <v>46088</v>
      </c>
      <c r="C912" t="s">
        <v>397</v>
      </c>
      <c r="D912" t="s">
        <v>425</v>
      </c>
      <c r="E912">
        <v>98030</v>
      </c>
      <c r="F912" t="s">
        <v>442</v>
      </c>
      <c r="G912" t="s">
        <v>2538</v>
      </c>
      <c r="H912">
        <v>4</v>
      </c>
      <c r="I912" s="9" t="s">
        <v>3862</v>
      </c>
    </row>
    <row r="913" spans="1:9" x14ac:dyDescent="0.2">
      <c r="A913">
        <v>10994932</v>
      </c>
      <c r="B913" s="6">
        <v>46088</v>
      </c>
      <c r="C913" t="s">
        <v>91</v>
      </c>
      <c r="D913" t="s">
        <v>434</v>
      </c>
      <c r="E913">
        <v>101520</v>
      </c>
      <c r="F913" t="s">
        <v>2539</v>
      </c>
      <c r="G913" t="s">
        <v>2540</v>
      </c>
      <c r="H913">
        <v>4</v>
      </c>
      <c r="I913" s="9" t="s">
        <v>3862</v>
      </c>
    </row>
    <row r="914" spans="1:9" x14ac:dyDescent="0.2">
      <c r="A914">
        <v>10995020</v>
      </c>
      <c r="B914" s="6">
        <v>46088</v>
      </c>
      <c r="C914" t="s">
        <v>243</v>
      </c>
      <c r="D914" t="s">
        <v>436</v>
      </c>
      <c r="E914">
        <v>101658</v>
      </c>
      <c r="F914" t="s">
        <v>2541</v>
      </c>
      <c r="G914" t="s">
        <v>2542</v>
      </c>
      <c r="H914">
        <v>4</v>
      </c>
      <c r="I914" s="9" t="s">
        <v>3862</v>
      </c>
    </row>
    <row r="915" spans="1:9" x14ac:dyDescent="0.2">
      <c r="A915">
        <v>10995064</v>
      </c>
      <c r="B915" s="6">
        <v>46088</v>
      </c>
      <c r="C915" t="s">
        <v>368</v>
      </c>
      <c r="D915" t="s">
        <v>434</v>
      </c>
      <c r="E915">
        <v>95835</v>
      </c>
      <c r="F915" t="s">
        <v>510</v>
      </c>
      <c r="G915" t="s">
        <v>2543</v>
      </c>
      <c r="H915">
        <v>4</v>
      </c>
      <c r="I915" s="9" t="s">
        <v>3862</v>
      </c>
    </row>
    <row r="916" spans="1:9" x14ac:dyDescent="0.2">
      <c r="A916">
        <v>10995121</v>
      </c>
      <c r="B916" s="6">
        <v>46088</v>
      </c>
      <c r="C916" t="s">
        <v>412</v>
      </c>
      <c r="D916" t="s">
        <v>436</v>
      </c>
      <c r="E916">
        <v>87422</v>
      </c>
      <c r="F916" t="s">
        <v>2544</v>
      </c>
      <c r="G916" t="s">
        <v>2545</v>
      </c>
      <c r="H916">
        <v>4</v>
      </c>
      <c r="I916" s="9" t="s">
        <v>3862</v>
      </c>
    </row>
    <row r="917" spans="1:9" x14ac:dyDescent="0.2">
      <c r="A917">
        <v>10995160</v>
      </c>
      <c r="B917" s="6">
        <v>46088</v>
      </c>
      <c r="C917" t="s">
        <v>91</v>
      </c>
      <c r="D917" t="s">
        <v>434</v>
      </c>
      <c r="E917">
        <v>101109</v>
      </c>
      <c r="F917" t="s">
        <v>2546</v>
      </c>
      <c r="G917" t="s">
        <v>2547</v>
      </c>
      <c r="H917">
        <v>4</v>
      </c>
      <c r="I917" s="9" t="s">
        <v>3862</v>
      </c>
    </row>
    <row r="918" spans="1:9" x14ac:dyDescent="0.2">
      <c r="A918">
        <v>10995166</v>
      </c>
      <c r="B918" s="6">
        <v>46088</v>
      </c>
      <c r="C918" t="s">
        <v>893</v>
      </c>
      <c r="D918" t="s">
        <v>436</v>
      </c>
      <c r="E918">
        <v>101740</v>
      </c>
      <c r="F918" t="s">
        <v>2548</v>
      </c>
      <c r="G918" t="s">
        <v>2549</v>
      </c>
      <c r="H918">
        <v>4</v>
      </c>
      <c r="I918" s="9" t="s">
        <v>3862</v>
      </c>
    </row>
    <row r="919" spans="1:9" x14ac:dyDescent="0.2">
      <c r="A919">
        <v>10995386</v>
      </c>
      <c r="B919" s="6">
        <v>46088</v>
      </c>
      <c r="C919" t="s">
        <v>288</v>
      </c>
      <c r="D919" t="s">
        <v>432</v>
      </c>
      <c r="E919">
        <v>91000</v>
      </c>
      <c r="F919" t="s">
        <v>2550</v>
      </c>
      <c r="G919" t="s">
        <v>2551</v>
      </c>
      <c r="H919">
        <v>4</v>
      </c>
      <c r="I919" s="9" t="s">
        <v>3862</v>
      </c>
    </row>
    <row r="920" spans="1:9" x14ac:dyDescent="0.2">
      <c r="A920">
        <v>10995411</v>
      </c>
      <c r="B920" s="6">
        <v>46088</v>
      </c>
      <c r="C920" t="s">
        <v>203</v>
      </c>
      <c r="D920" t="s">
        <v>434</v>
      </c>
      <c r="E920">
        <v>86918</v>
      </c>
      <c r="F920" t="s">
        <v>2552</v>
      </c>
      <c r="G920" t="s">
        <v>2553</v>
      </c>
      <c r="H920">
        <v>4</v>
      </c>
      <c r="I920" s="9" t="s">
        <v>3862</v>
      </c>
    </row>
    <row r="921" spans="1:9" x14ac:dyDescent="0.2">
      <c r="A921">
        <v>10995423</v>
      </c>
      <c r="B921" s="6">
        <v>46088</v>
      </c>
      <c r="C921" t="s">
        <v>346</v>
      </c>
      <c r="D921" t="s">
        <v>425</v>
      </c>
      <c r="E921">
        <v>91622</v>
      </c>
      <c r="F921" t="s">
        <v>2554</v>
      </c>
      <c r="G921" t="s">
        <v>2555</v>
      </c>
      <c r="H921">
        <v>4</v>
      </c>
      <c r="I921" s="9" t="s">
        <v>3862</v>
      </c>
    </row>
    <row r="922" spans="1:9" x14ac:dyDescent="0.2">
      <c r="A922">
        <v>10995432</v>
      </c>
      <c r="B922" s="6">
        <v>46088</v>
      </c>
      <c r="C922" t="s">
        <v>365</v>
      </c>
      <c r="D922" t="s">
        <v>436</v>
      </c>
      <c r="E922">
        <v>79077</v>
      </c>
      <c r="F922" t="s">
        <v>2556</v>
      </c>
      <c r="G922" t="s">
        <v>2557</v>
      </c>
      <c r="H922">
        <v>4</v>
      </c>
      <c r="I922" s="9" t="s">
        <v>3862</v>
      </c>
    </row>
    <row r="923" spans="1:9" x14ac:dyDescent="0.2">
      <c r="A923">
        <v>10995444</v>
      </c>
      <c r="B923" s="6">
        <v>46088</v>
      </c>
      <c r="C923" t="s">
        <v>279</v>
      </c>
      <c r="D923" t="s">
        <v>425</v>
      </c>
      <c r="E923">
        <v>51264</v>
      </c>
      <c r="F923" t="s">
        <v>2558</v>
      </c>
      <c r="G923" t="s">
        <v>2559</v>
      </c>
      <c r="H923">
        <v>4</v>
      </c>
      <c r="I923" s="9" t="s">
        <v>3862</v>
      </c>
    </row>
    <row r="924" spans="1:9" x14ac:dyDescent="0.2">
      <c r="A924">
        <v>10995448</v>
      </c>
      <c r="B924" s="6">
        <v>46088</v>
      </c>
      <c r="C924" t="s">
        <v>346</v>
      </c>
      <c r="D924" t="s">
        <v>425</v>
      </c>
      <c r="E924">
        <v>97949</v>
      </c>
      <c r="F924" t="s">
        <v>2560</v>
      </c>
      <c r="G924" t="s">
        <v>2561</v>
      </c>
      <c r="H924">
        <v>4</v>
      </c>
      <c r="I924" s="9" t="s">
        <v>3862</v>
      </c>
    </row>
    <row r="925" spans="1:9" x14ac:dyDescent="0.2">
      <c r="A925">
        <v>10995490</v>
      </c>
      <c r="B925" s="6">
        <v>46088</v>
      </c>
      <c r="C925" t="s">
        <v>346</v>
      </c>
      <c r="D925" t="s">
        <v>425</v>
      </c>
      <c r="E925">
        <v>95260</v>
      </c>
      <c r="F925" t="s">
        <v>2562</v>
      </c>
      <c r="G925" t="s">
        <v>2563</v>
      </c>
      <c r="H925">
        <v>4</v>
      </c>
      <c r="I925" s="9" t="s">
        <v>3862</v>
      </c>
    </row>
    <row r="926" spans="1:9" x14ac:dyDescent="0.2">
      <c r="A926">
        <v>10995518</v>
      </c>
      <c r="B926" s="6">
        <v>46088</v>
      </c>
      <c r="C926" t="s">
        <v>233</v>
      </c>
      <c r="D926" t="s">
        <v>451</v>
      </c>
      <c r="E926">
        <v>91664</v>
      </c>
      <c r="F926" t="s">
        <v>518</v>
      </c>
      <c r="G926" t="s">
        <v>2564</v>
      </c>
      <c r="H926">
        <v>4</v>
      </c>
      <c r="I926" s="9" t="s">
        <v>3862</v>
      </c>
    </row>
    <row r="927" spans="1:9" x14ac:dyDescent="0.2">
      <c r="A927">
        <v>10995522</v>
      </c>
      <c r="B927" s="6">
        <v>46088</v>
      </c>
      <c r="C927" t="s">
        <v>233</v>
      </c>
      <c r="D927" t="s">
        <v>451</v>
      </c>
      <c r="E927">
        <v>100836</v>
      </c>
      <c r="F927" t="s">
        <v>2565</v>
      </c>
      <c r="G927" t="s">
        <v>2566</v>
      </c>
      <c r="H927">
        <v>4</v>
      </c>
      <c r="I927" s="9" t="s">
        <v>3862</v>
      </c>
    </row>
    <row r="928" spans="1:9" x14ac:dyDescent="0.2">
      <c r="A928">
        <v>10995534</v>
      </c>
      <c r="B928" s="6">
        <v>46088</v>
      </c>
      <c r="C928" t="s">
        <v>233</v>
      </c>
      <c r="D928" t="s">
        <v>451</v>
      </c>
      <c r="E928">
        <v>97333</v>
      </c>
      <c r="F928" t="s">
        <v>519</v>
      </c>
      <c r="G928" t="s">
        <v>2567</v>
      </c>
      <c r="H928">
        <v>4</v>
      </c>
      <c r="I928" s="9" t="s">
        <v>3862</v>
      </c>
    </row>
    <row r="929" spans="1:9" x14ac:dyDescent="0.2">
      <c r="A929">
        <v>10995535</v>
      </c>
      <c r="B929" s="6">
        <v>46088</v>
      </c>
      <c r="C929" t="s">
        <v>264</v>
      </c>
      <c r="D929" t="s">
        <v>432</v>
      </c>
      <c r="E929">
        <v>102233</v>
      </c>
      <c r="F929" t="s">
        <v>2568</v>
      </c>
      <c r="G929" t="s">
        <v>2569</v>
      </c>
      <c r="H929">
        <v>4</v>
      </c>
      <c r="I929" s="9" t="s">
        <v>3862</v>
      </c>
    </row>
    <row r="930" spans="1:9" x14ac:dyDescent="0.2">
      <c r="A930">
        <v>10995553</v>
      </c>
      <c r="B930" s="6">
        <v>46088</v>
      </c>
      <c r="C930" t="s">
        <v>317</v>
      </c>
      <c r="D930" t="s">
        <v>436</v>
      </c>
      <c r="E930">
        <v>91828</v>
      </c>
      <c r="F930" t="s">
        <v>2570</v>
      </c>
      <c r="G930" t="s">
        <v>2571</v>
      </c>
      <c r="H930">
        <v>4</v>
      </c>
      <c r="I930" s="9" t="s">
        <v>3862</v>
      </c>
    </row>
    <row r="931" spans="1:9" x14ac:dyDescent="0.2">
      <c r="A931">
        <v>10995558</v>
      </c>
      <c r="B931" s="6">
        <v>46088</v>
      </c>
      <c r="C931" t="s">
        <v>233</v>
      </c>
      <c r="D931" t="s">
        <v>451</v>
      </c>
      <c r="E931">
        <v>98257</v>
      </c>
      <c r="F931" t="s">
        <v>2572</v>
      </c>
      <c r="G931" t="s">
        <v>2573</v>
      </c>
      <c r="H931">
        <v>4</v>
      </c>
      <c r="I931" s="9" t="s">
        <v>3862</v>
      </c>
    </row>
    <row r="932" spans="1:9" x14ac:dyDescent="0.2">
      <c r="A932">
        <v>10995566</v>
      </c>
      <c r="B932" s="6">
        <v>46088</v>
      </c>
      <c r="C932" t="s">
        <v>317</v>
      </c>
      <c r="D932" t="s">
        <v>436</v>
      </c>
      <c r="E932">
        <v>100018</v>
      </c>
      <c r="F932" t="s">
        <v>2574</v>
      </c>
      <c r="G932" t="s">
        <v>2575</v>
      </c>
      <c r="H932">
        <v>4</v>
      </c>
      <c r="I932" s="9" t="s">
        <v>3862</v>
      </c>
    </row>
    <row r="933" spans="1:9" x14ac:dyDescent="0.2">
      <c r="A933">
        <v>10995569</v>
      </c>
      <c r="B933" s="6">
        <v>46088</v>
      </c>
      <c r="C933" t="s">
        <v>123</v>
      </c>
      <c r="D933" t="s">
        <v>425</v>
      </c>
      <c r="E933">
        <v>99830</v>
      </c>
      <c r="F933" t="s">
        <v>2576</v>
      </c>
      <c r="G933" t="s">
        <v>2577</v>
      </c>
      <c r="H933">
        <v>4</v>
      </c>
      <c r="I933" s="9" t="s">
        <v>3862</v>
      </c>
    </row>
    <row r="934" spans="1:9" x14ac:dyDescent="0.2">
      <c r="A934">
        <v>10995607</v>
      </c>
      <c r="B934" s="6">
        <v>46088</v>
      </c>
      <c r="C934" t="s">
        <v>368</v>
      </c>
      <c r="D934" t="s">
        <v>434</v>
      </c>
      <c r="E934">
        <v>78122</v>
      </c>
      <c r="F934" t="s">
        <v>2578</v>
      </c>
      <c r="G934" t="s">
        <v>2579</v>
      </c>
      <c r="H934">
        <v>4</v>
      </c>
      <c r="I934" s="9" t="s">
        <v>3862</v>
      </c>
    </row>
    <row r="935" spans="1:9" x14ac:dyDescent="0.2">
      <c r="A935">
        <v>10995624</v>
      </c>
      <c r="B935" s="6">
        <v>46088</v>
      </c>
      <c r="C935" t="s">
        <v>123</v>
      </c>
      <c r="D935" t="s">
        <v>425</v>
      </c>
      <c r="E935">
        <v>95855</v>
      </c>
      <c r="F935" t="s">
        <v>2580</v>
      </c>
      <c r="G935" t="s">
        <v>2581</v>
      </c>
      <c r="H935">
        <v>4</v>
      </c>
      <c r="I935" s="9" t="s">
        <v>3862</v>
      </c>
    </row>
    <row r="936" spans="1:9" x14ac:dyDescent="0.2">
      <c r="A936">
        <v>10995931</v>
      </c>
      <c r="B936" s="6">
        <v>46089</v>
      </c>
      <c r="C936" t="s">
        <v>368</v>
      </c>
      <c r="D936" t="s">
        <v>434</v>
      </c>
      <c r="E936">
        <v>100302</v>
      </c>
      <c r="F936" t="s">
        <v>2582</v>
      </c>
      <c r="G936" t="s">
        <v>2583</v>
      </c>
      <c r="H936">
        <v>4</v>
      </c>
      <c r="I936" s="9" t="s">
        <v>3862</v>
      </c>
    </row>
    <row r="937" spans="1:9" x14ac:dyDescent="0.2">
      <c r="A937">
        <v>10995987</v>
      </c>
      <c r="B937" s="6">
        <v>46089</v>
      </c>
      <c r="C937" t="s">
        <v>74</v>
      </c>
      <c r="D937" t="s">
        <v>451</v>
      </c>
      <c r="E937">
        <v>84893</v>
      </c>
      <c r="F937" t="s">
        <v>2584</v>
      </c>
      <c r="G937" t="s">
        <v>2585</v>
      </c>
      <c r="H937">
        <v>4</v>
      </c>
      <c r="I937" s="9" t="s">
        <v>3862</v>
      </c>
    </row>
    <row r="938" spans="1:9" x14ac:dyDescent="0.2">
      <c r="A938">
        <v>10995991</v>
      </c>
      <c r="B938" s="6">
        <v>46089</v>
      </c>
      <c r="C938" t="s">
        <v>342</v>
      </c>
      <c r="D938" t="s">
        <v>425</v>
      </c>
      <c r="E938">
        <v>100507</v>
      </c>
      <c r="F938" t="s">
        <v>2586</v>
      </c>
      <c r="G938" t="s">
        <v>2587</v>
      </c>
      <c r="H938">
        <v>4</v>
      </c>
      <c r="I938" s="9" t="s">
        <v>3862</v>
      </c>
    </row>
    <row r="939" spans="1:9" x14ac:dyDescent="0.2">
      <c r="A939">
        <v>10996031</v>
      </c>
      <c r="B939" s="6">
        <v>46089</v>
      </c>
      <c r="C939" t="s">
        <v>74</v>
      </c>
      <c r="D939" t="s">
        <v>451</v>
      </c>
      <c r="E939">
        <v>90585</v>
      </c>
      <c r="F939" t="s">
        <v>2588</v>
      </c>
      <c r="G939" t="s">
        <v>2589</v>
      </c>
      <c r="H939">
        <v>4</v>
      </c>
      <c r="I939" s="9" t="s">
        <v>3862</v>
      </c>
    </row>
    <row r="940" spans="1:9" x14ac:dyDescent="0.2">
      <c r="A940">
        <v>10996039</v>
      </c>
      <c r="B940" s="6">
        <v>46089</v>
      </c>
      <c r="C940" t="s">
        <v>149</v>
      </c>
      <c r="D940" t="s">
        <v>451</v>
      </c>
      <c r="E940">
        <v>78528</v>
      </c>
      <c r="F940" t="s">
        <v>666</v>
      </c>
      <c r="G940" t="s">
        <v>2590</v>
      </c>
      <c r="H940">
        <v>4</v>
      </c>
      <c r="I940" s="9" t="s">
        <v>3862</v>
      </c>
    </row>
    <row r="941" spans="1:9" x14ac:dyDescent="0.2">
      <c r="A941">
        <v>10996118</v>
      </c>
      <c r="B941" s="6">
        <v>46089</v>
      </c>
      <c r="C941" t="s">
        <v>340</v>
      </c>
      <c r="D941" t="s">
        <v>436</v>
      </c>
      <c r="E941">
        <v>99282</v>
      </c>
      <c r="F941" t="s">
        <v>2591</v>
      </c>
      <c r="G941" t="s">
        <v>2592</v>
      </c>
      <c r="H941">
        <v>4</v>
      </c>
      <c r="I941" s="9" t="s">
        <v>3862</v>
      </c>
    </row>
    <row r="942" spans="1:9" x14ac:dyDescent="0.2">
      <c r="A942">
        <v>10996123</v>
      </c>
      <c r="B942" s="6">
        <v>46089</v>
      </c>
      <c r="C942" t="s">
        <v>340</v>
      </c>
      <c r="D942" t="s">
        <v>436</v>
      </c>
      <c r="E942">
        <v>96294</v>
      </c>
      <c r="F942" t="s">
        <v>2593</v>
      </c>
      <c r="G942" t="s">
        <v>2594</v>
      </c>
      <c r="H942">
        <v>4</v>
      </c>
      <c r="I942" s="9" t="s">
        <v>3862</v>
      </c>
    </row>
    <row r="943" spans="1:9" x14ac:dyDescent="0.2">
      <c r="A943">
        <v>10996155</v>
      </c>
      <c r="B943" s="6">
        <v>46089</v>
      </c>
      <c r="C943" t="s">
        <v>262</v>
      </c>
      <c r="D943" t="s">
        <v>436</v>
      </c>
      <c r="E943">
        <v>79661</v>
      </c>
      <c r="F943" t="s">
        <v>2595</v>
      </c>
      <c r="G943" t="s">
        <v>2596</v>
      </c>
      <c r="H943">
        <v>4</v>
      </c>
      <c r="I943" s="9" t="s">
        <v>3862</v>
      </c>
    </row>
    <row r="944" spans="1:9" x14ac:dyDescent="0.2">
      <c r="A944">
        <v>10996164</v>
      </c>
      <c r="B944" s="6">
        <v>46089</v>
      </c>
      <c r="C944" t="s">
        <v>356</v>
      </c>
      <c r="D944" t="s">
        <v>432</v>
      </c>
      <c r="E944">
        <v>98342</v>
      </c>
      <c r="F944" t="s">
        <v>2597</v>
      </c>
      <c r="G944" t="s">
        <v>2598</v>
      </c>
      <c r="H944">
        <v>4</v>
      </c>
      <c r="I944" s="9" t="s">
        <v>3862</v>
      </c>
    </row>
    <row r="945" spans="1:9" x14ac:dyDescent="0.2">
      <c r="A945">
        <v>10996166</v>
      </c>
      <c r="B945" s="6">
        <v>46089</v>
      </c>
      <c r="C945" t="s">
        <v>356</v>
      </c>
      <c r="D945" t="s">
        <v>432</v>
      </c>
      <c r="E945">
        <v>72640</v>
      </c>
      <c r="F945" t="s">
        <v>537</v>
      </c>
      <c r="G945" t="s">
        <v>2599</v>
      </c>
      <c r="H945">
        <v>4</v>
      </c>
      <c r="I945" s="9" t="s">
        <v>3862</v>
      </c>
    </row>
    <row r="946" spans="1:9" x14ac:dyDescent="0.2">
      <c r="A946">
        <v>10996169</v>
      </c>
      <c r="B946" s="6">
        <v>46089</v>
      </c>
      <c r="C946" t="s">
        <v>338</v>
      </c>
      <c r="D946" t="s">
        <v>434</v>
      </c>
      <c r="E946">
        <v>97888</v>
      </c>
      <c r="F946" t="s">
        <v>2338</v>
      </c>
      <c r="G946" t="s">
        <v>2600</v>
      </c>
      <c r="H946">
        <v>4</v>
      </c>
      <c r="I946" s="9" t="s">
        <v>3862</v>
      </c>
    </row>
    <row r="947" spans="1:9" x14ac:dyDescent="0.2">
      <c r="A947">
        <v>10996224</v>
      </c>
      <c r="B947" s="6">
        <v>46090</v>
      </c>
      <c r="C947" t="s">
        <v>24</v>
      </c>
      <c r="D947" t="s">
        <v>432</v>
      </c>
      <c r="E947">
        <v>39544</v>
      </c>
      <c r="F947" t="s">
        <v>2601</v>
      </c>
      <c r="G947" t="s">
        <v>2602</v>
      </c>
      <c r="H947">
        <v>4</v>
      </c>
      <c r="I947" s="9" t="s">
        <v>3862</v>
      </c>
    </row>
    <row r="948" spans="1:9" x14ac:dyDescent="0.2">
      <c r="A948">
        <v>10996225</v>
      </c>
      <c r="B948" s="6">
        <v>46090</v>
      </c>
      <c r="C948" t="s">
        <v>265</v>
      </c>
      <c r="D948" t="s">
        <v>451</v>
      </c>
      <c r="E948">
        <v>99216</v>
      </c>
      <c r="F948" t="s">
        <v>2603</v>
      </c>
      <c r="G948" t="s">
        <v>2604</v>
      </c>
      <c r="H948">
        <v>4</v>
      </c>
      <c r="I948" s="9" t="s">
        <v>3862</v>
      </c>
    </row>
    <row r="949" spans="1:9" x14ac:dyDescent="0.2">
      <c r="A949">
        <v>10996271</v>
      </c>
      <c r="B949" s="6">
        <v>46090</v>
      </c>
      <c r="C949" t="s">
        <v>101</v>
      </c>
      <c r="D949" t="s">
        <v>436</v>
      </c>
      <c r="E949">
        <v>93747</v>
      </c>
      <c r="F949" t="s">
        <v>2605</v>
      </c>
      <c r="G949" t="s">
        <v>2606</v>
      </c>
      <c r="H949">
        <v>4</v>
      </c>
      <c r="I949" s="9" t="s">
        <v>3862</v>
      </c>
    </row>
    <row r="950" spans="1:9" x14ac:dyDescent="0.2">
      <c r="A950">
        <v>10996345</v>
      </c>
      <c r="B950" s="6">
        <v>46090</v>
      </c>
      <c r="C950" t="s">
        <v>198</v>
      </c>
      <c r="D950" t="s">
        <v>434</v>
      </c>
      <c r="E950">
        <v>58785</v>
      </c>
      <c r="F950" t="s">
        <v>2607</v>
      </c>
      <c r="G950" t="s">
        <v>2608</v>
      </c>
      <c r="H950">
        <v>4</v>
      </c>
      <c r="I950" s="9" t="s">
        <v>3862</v>
      </c>
    </row>
    <row r="951" spans="1:9" x14ac:dyDescent="0.2">
      <c r="A951">
        <v>10996362</v>
      </c>
      <c r="B951" s="6">
        <v>46090</v>
      </c>
      <c r="C951" t="s">
        <v>198</v>
      </c>
      <c r="D951" t="s">
        <v>434</v>
      </c>
      <c r="E951">
        <v>87876</v>
      </c>
      <c r="F951" t="s">
        <v>2609</v>
      </c>
      <c r="G951" t="s">
        <v>2610</v>
      </c>
      <c r="H951">
        <v>4</v>
      </c>
      <c r="I951" s="9" t="s">
        <v>3862</v>
      </c>
    </row>
    <row r="952" spans="1:9" x14ac:dyDescent="0.2">
      <c r="A952">
        <v>10996364</v>
      </c>
      <c r="B952" s="6">
        <v>46090</v>
      </c>
      <c r="C952" t="s">
        <v>198</v>
      </c>
      <c r="D952" t="s">
        <v>434</v>
      </c>
      <c r="E952">
        <v>86815</v>
      </c>
      <c r="F952" t="s">
        <v>2611</v>
      </c>
      <c r="G952" t="s">
        <v>2612</v>
      </c>
      <c r="H952">
        <v>4</v>
      </c>
      <c r="I952" s="9" t="s">
        <v>3862</v>
      </c>
    </row>
    <row r="953" spans="1:9" x14ac:dyDescent="0.2">
      <c r="A953">
        <v>10996366</v>
      </c>
      <c r="B953" s="6">
        <v>46090</v>
      </c>
      <c r="C953" t="s">
        <v>198</v>
      </c>
      <c r="D953" t="s">
        <v>434</v>
      </c>
      <c r="E953">
        <v>87116</v>
      </c>
      <c r="F953" t="s">
        <v>429</v>
      </c>
      <c r="G953" t="s">
        <v>2613</v>
      </c>
      <c r="H953">
        <v>4</v>
      </c>
      <c r="I953" s="9" t="s">
        <v>3862</v>
      </c>
    </row>
    <row r="954" spans="1:9" x14ac:dyDescent="0.2">
      <c r="A954">
        <v>10996371</v>
      </c>
      <c r="B954" s="6">
        <v>46090</v>
      </c>
      <c r="C954" t="s">
        <v>198</v>
      </c>
      <c r="D954" t="s">
        <v>434</v>
      </c>
      <c r="E954">
        <v>70446</v>
      </c>
      <c r="F954" t="s">
        <v>431</v>
      </c>
      <c r="G954" t="s">
        <v>2614</v>
      </c>
      <c r="H954">
        <v>4</v>
      </c>
      <c r="I954" s="9" t="s">
        <v>3862</v>
      </c>
    </row>
    <row r="955" spans="1:9" x14ac:dyDescent="0.2">
      <c r="A955">
        <v>10996374</v>
      </c>
      <c r="B955" s="6">
        <v>46090</v>
      </c>
      <c r="C955" t="s">
        <v>198</v>
      </c>
      <c r="D955" t="s">
        <v>434</v>
      </c>
      <c r="E955">
        <v>49212</v>
      </c>
      <c r="F955" t="s">
        <v>2615</v>
      </c>
      <c r="G955" t="s">
        <v>2616</v>
      </c>
      <c r="H955">
        <v>4</v>
      </c>
      <c r="I955" s="9" t="s">
        <v>3862</v>
      </c>
    </row>
    <row r="956" spans="1:9" x14ac:dyDescent="0.2">
      <c r="A956">
        <v>10996434</v>
      </c>
      <c r="B956" s="6">
        <v>46090</v>
      </c>
      <c r="C956" t="s">
        <v>49</v>
      </c>
      <c r="D956" t="s">
        <v>425</v>
      </c>
      <c r="E956">
        <v>101876</v>
      </c>
      <c r="F956" t="s">
        <v>2617</v>
      </c>
      <c r="G956" t="s">
        <v>2618</v>
      </c>
      <c r="H956">
        <v>4</v>
      </c>
      <c r="I956" s="9" t="s">
        <v>3862</v>
      </c>
    </row>
    <row r="957" spans="1:9" x14ac:dyDescent="0.2">
      <c r="A957">
        <v>10996516</v>
      </c>
      <c r="B957" s="6">
        <v>46090</v>
      </c>
      <c r="C957" t="s">
        <v>248</v>
      </c>
      <c r="D957" t="s">
        <v>434</v>
      </c>
      <c r="E957">
        <v>98271</v>
      </c>
      <c r="F957" t="s">
        <v>793</v>
      </c>
      <c r="G957" t="s">
        <v>2619</v>
      </c>
      <c r="H957">
        <v>4</v>
      </c>
      <c r="I957" s="9" t="s">
        <v>3862</v>
      </c>
    </row>
    <row r="958" spans="1:9" x14ac:dyDescent="0.2">
      <c r="A958">
        <v>10996518</v>
      </c>
      <c r="B958" s="6">
        <v>46090</v>
      </c>
      <c r="C958" t="s">
        <v>248</v>
      </c>
      <c r="D958" t="s">
        <v>434</v>
      </c>
      <c r="E958">
        <v>97518</v>
      </c>
      <c r="F958" t="s">
        <v>663</v>
      </c>
      <c r="G958" t="s">
        <v>2620</v>
      </c>
      <c r="H958">
        <v>4</v>
      </c>
      <c r="I958" s="9" t="s">
        <v>3862</v>
      </c>
    </row>
    <row r="959" spans="1:9" x14ac:dyDescent="0.2">
      <c r="A959">
        <v>10996522</v>
      </c>
      <c r="B959" s="6">
        <v>46090</v>
      </c>
      <c r="C959" t="s">
        <v>33</v>
      </c>
      <c r="D959" t="s">
        <v>432</v>
      </c>
      <c r="E959">
        <v>95737</v>
      </c>
      <c r="F959" t="s">
        <v>749</v>
      </c>
      <c r="G959" t="s">
        <v>2621</v>
      </c>
      <c r="H959">
        <v>4</v>
      </c>
      <c r="I959" s="9" t="s">
        <v>3862</v>
      </c>
    </row>
    <row r="960" spans="1:9" x14ac:dyDescent="0.2">
      <c r="A960">
        <v>10996534</v>
      </c>
      <c r="B960" s="6">
        <v>46090</v>
      </c>
      <c r="C960" t="s">
        <v>223</v>
      </c>
      <c r="D960" t="s">
        <v>436</v>
      </c>
      <c r="E960">
        <v>93447</v>
      </c>
      <c r="F960" t="s">
        <v>2622</v>
      </c>
      <c r="G960" t="s">
        <v>2623</v>
      </c>
      <c r="H960">
        <v>4</v>
      </c>
      <c r="I960" s="9" t="s">
        <v>3862</v>
      </c>
    </row>
    <row r="961" spans="1:9" x14ac:dyDescent="0.2">
      <c r="A961">
        <v>10996589</v>
      </c>
      <c r="B961" s="6">
        <v>46090</v>
      </c>
      <c r="C961" t="s">
        <v>220</v>
      </c>
      <c r="D961" t="s">
        <v>434</v>
      </c>
      <c r="E961">
        <v>95792</v>
      </c>
      <c r="F961" t="s">
        <v>2624</v>
      </c>
      <c r="G961" t="s">
        <v>2625</v>
      </c>
      <c r="H961">
        <v>4</v>
      </c>
      <c r="I961" s="9" t="s">
        <v>3862</v>
      </c>
    </row>
    <row r="962" spans="1:9" x14ac:dyDescent="0.2">
      <c r="A962">
        <v>10996605</v>
      </c>
      <c r="B962" s="6">
        <v>46090</v>
      </c>
      <c r="C962" t="s">
        <v>226</v>
      </c>
      <c r="D962" t="s">
        <v>432</v>
      </c>
      <c r="E962">
        <v>98081</v>
      </c>
      <c r="F962" t="s">
        <v>2626</v>
      </c>
      <c r="G962" t="s">
        <v>2627</v>
      </c>
      <c r="H962">
        <v>4</v>
      </c>
      <c r="I962" s="9" t="s">
        <v>3862</v>
      </c>
    </row>
    <row r="963" spans="1:9" x14ac:dyDescent="0.2">
      <c r="A963">
        <v>10996661</v>
      </c>
      <c r="B963" s="6">
        <v>46090</v>
      </c>
      <c r="C963" t="s">
        <v>342</v>
      </c>
      <c r="D963" t="s">
        <v>425</v>
      </c>
      <c r="E963">
        <v>92421</v>
      </c>
      <c r="F963" t="s">
        <v>2628</v>
      </c>
      <c r="G963" t="s">
        <v>2629</v>
      </c>
      <c r="H963">
        <v>4</v>
      </c>
      <c r="I963" s="9" t="s">
        <v>3862</v>
      </c>
    </row>
    <row r="964" spans="1:9" x14ac:dyDescent="0.2">
      <c r="A964">
        <v>10996669</v>
      </c>
      <c r="B964" s="6">
        <v>46090</v>
      </c>
      <c r="C964" t="s">
        <v>91</v>
      </c>
      <c r="D964" t="s">
        <v>434</v>
      </c>
      <c r="E964">
        <v>98221</v>
      </c>
      <c r="F964" t="s">
        <v>2630</v>
      </c>
      <c r="G964" t="s">
        <v>2631</v>
      </c>
      <c r="H964">
        <v>4</v>
      </c>
      <c r="I964" s="9" t="s">
        <v>3862</v>
      </c>
    </row>
    <row r="965" spans="1:9" x14ac:dyDescent="0.2">
      <c r="A965">
        <v>10996706</v>
      </c>
      <c r="B965" s="6">
        <v>46090</v>
      </c>
      <c r="C965" t="s">
        <v>121</v>
      </c>
      <c r="D965" t="s">
        <v>436</v>
      </c>
      <c r="E965">
        <v>99575</v>
      </c>
      <c r="F965" t="s">
        <v>2632</v>
      </c>
      <c r="G965" t="s">
        <v>2633</v>
      </c>
      <c r="H965">
        <v>4</v>
      </c>
      <c r="I965" s="9" t="s">
        <v>3862</v>
      </c>
    </row>
    <row r="966" spans="1:9" x14ac:dyDescent="0.2">
      <c r="A966">
        <v>10996707</v>
      </c>
      <c r="B966" s="6">
        <v>46090</v>
      </c>
      <c r="C966" t="s">
        <v>216</v>
      </c>
      <c r="D966" t="s">
        <v>436</v>
      </c>
      <c r="E966">
        <v>87986</v>
      </c>
      <c r="F966" t="s">
        <v>2634</v>
      </c>
      <c r="G966" t="s">
        <v>2635</v>
      </c>
      <c r="H966">
        <v>4</v>
      </c>
      <c r="I966" s="9" t="s">
        <v>3862</v>
      </c>
    </row>
    <row r="967" spans="1:9" x14ac:dyDescent="0.2">
      <c r="A967">
        <v>10996811</v>
      </c>
      <c r="B967" s="6">
        <v>46091</v>
      </c>
      <c r="C967" t="s">
        <v>231</v>
      </c>
      <c r="D967" t="s">
        <v>432</v>
      </c>
      <c r="E967">
        <v>100014</v>
      </c>
      <c r="F967" t="s">
        <v>2636</v>
      </c>
      <c r="G967" t="s">
        <v>2637</v>
      </c>
      <c r="H967">
        <v>4</v>
      </c>
      <c r="I967" s="9" t="s">
        <v>3862</v>
      </c>
    </row>
    <row r="968" spans="1:9" x14ac:dyDescent="0.2">
      <c r="A968">
        <v>10996822</v>
      </c>
      <c r="B968" s="6">
        <v>46091</v>
      </c>
      <c r="C968" t="s">
        <v>24</v>
      </c>
      <c r="D968" t="s">
        <v>432</v>
      </c>
      <c r="E968">
        <v>97372</v>
      </c>
      <c r="F968" t="s">
        <v>2638</v>
      </c>
      <c r="G968" t="s">
        <v>2639</v>
      </c>
      <c r="H968">
        <v>4</v>
      </c>
      <c r="I968" s="9" t="s">
        <v>3862</v>
      </c>
    </row>
    <row r="969" spans="1:9" x14ac:dyDescent="0.2">
      <c r="A969">
        <v>10996830</v>
      </c>
      <c r="B969" s="6">
        <v>46091</v>
      </c>
      <c r="C969" t="s">
        <v>74</v>
      </c>
      <c r="D969" t="s">
        <v>451</v>
      </c>
      <c r="E969">
        <v>100182</v>
      </c>
      <c r="F969" t="s">
        <v>2640</v>
      </c>
      <c r="G969" t="s">
        <v>2641</v>
      </c>
      <c r="H969">
        <v>4</v>
      </c>
      <c r="I969" s="9" t="s">
        <v>3862</v>
      </c>
    </row>
    <row r="970" spans="1:9" x14ac:dyDescent="0.2">
      <c r="A970">
        <v>10996838</v>
      </c>
      <c r="B970" s="6">
        <v>46091</v>
      </c>
      <c r="C970" t="s">
        <v>24</v>
      </c>
      <c r="D970" t="s">
        <v>432</v>
      </c>
      <c r="E970">
        <v>79878</v>
      </c>
      <c r="F970" t="s">
        <v>733</v>
      </c>
      <c r="G970" t="s">
        <v>2642</v>
      </c>
      <c r="H970">
        <v>4</v>
      </c>
      <c r="I970" s="9" t="s">
        <v>3862</v>
      </c>
    </row>
    <row r="971" spans="1:9" x14ac:dyDescent="0.2">
      <c r="A971">
        <v>10996851</v>
      </c>
      <c r="B971" s="6">
        <v>46091</v>
      </c>
      <c r="C971" t="s">
        <v>282</v>
      </c>
      <c r="D971" t="s">
        <v>425</v>
      </c>
      <c r="E971">
        <v>91947</v>
      </c>
      <c r="F971" t="s">
        <v>2643</v>
      </c>
      <c r="G971" t="s">
        <v>2644</v>
      </c>
      <c r="H971">
        <v>4</v>
      </c>
      <c r="I971" s="9" t="s">
        <v>3862</v>
      </c>
    </row>
    <row r="972" spans="1:9" x14ac:dyDescent="0.2">
      <c r="A972">
        <v>10996904</v>
      </c>
      <c r="B972" s="6">
        <v>46091</v>
      </c>
      <c r="C972" t="s">
        <v>392</v>
      </c>
      <c r="D972" t="s">
        <v>432</v>
      </c>
      <c r="E972">
        <v>72065</v>
      </c>
      <c r="F972" t="s">
        <v>2645</v>
      </c>
      <c r="G972" t="s">
        <v>2646</v>
      </c>
      <c r="H972">
        <v>4</v>
      </c>
      <c r="I972" s="9" t="s">
        <v>3862</v>
      </c>
    </row>
    <row r="973" spans="1:9" x14ac:dyDescent="0.2">
      <c r="A973">
        <v>10996916</v>
      </c>
      <c r="B973" s="6">
        <v>46091</v>
      </c>
      <c r="C973" t="s">
        <v>392</v>
      </c>
      <c r="D973" t="s">
        <v>432</v>
      </c>
      <c r="E973">
        <v>95507</v>
      </c>
      <c r="F973" t="s">
        <v>2647</v>
      </c>
      <c r="G973" t="s">
        <v>2648</v>
      </c>
      <c r="H973">
        <v>4</v>
      </c>
      <c r="I973" s="9" t="s">
        <v>3862</v>
      </c>
    </row>
    <row r="974" spans="1:9" x14ac:dyDescent="0.2">
      <c r="A974">
        <v>10996932</v>
      </c>
      <c r="B974" s="6">
        <v>46091</v>
      </c>
      <c r="C974" t="s">
        <v>392</v>
      </c>
      <c r="D974" t="s">
        <v>432</v>
      </c>
      <c r="E974">
        <v>90713</v>
      </c>
      <c r="F974" t="s">
        <v>2649</v>
      </c>
      <c r="G974" t="s">
        <v>2650</v>
      </c>
      <c r="H974">
        <v>4</v>
      </c>
      <c r="I974" s="9" t="s">
        <v>3862</v>
      </c>
    </row>
    <row r="975" spans="1:9" x14ac:dyDescent="0.2">
      <c r="A975">
        <v>10997007</v>
      </c>
      <c r="B975" s="6">
        <v>46091</v>
      </c>
      <c r="C975" t="s">
        <v>367</v>
      </c>
      <c r="D975" t="s">
        <v>425</v>
      </c>
      <c r="E975">
        <v>82023</v>
      </c>
      <c r="F975" t="s">
        <v>2651</v>
      </c>
      <c r="G975" t="s">
        <v>2652</v>
      </c>
      <c r="H975">
        <v>4</v>
      </c>
      <c r="I975" s="9" t="s">
        <v>3862</v>
      </c>
    </row>
    <row r="976" spans="1:9" x14ac:dyDescent="0.2">
      <c r="A976">
        <v>10997019</v>
      </c>
      <c r="B976" s="6">
        <v>46091</v>
      </c>
      <c r="C976" t="s">
        <v>392</v>
      </c>
      <c r="D976" t="s">
        <v>432</v>
      </c>
      <c r="E976">
        <v>50730</v>
      </c>
      <c r="F976" t="s">
        <v>2653</v>
      </c>
      <c r="G976" t="s">
        <v>2654</v>
      </c>
      <c r="H976">
        <v>4</v>
      </c>
      <c r="I976" s="9" t="s">
        <v>3862</v>
      </c>
    </row>
    <row r="977" spans="1:9" x14ac:dyDescent="0.2">
      <c r="A977">
        <v>10997056</v>
      </c>
      <c r="B977" s="6">
        <v>46091</v>
      </c>
      <c r="C977" t="s">
        <v>367</v>
      </c>
      <c r="D977" t="s">
        <v>425</v>
      </c>
      <c r="E977">
        <v>91601</v>
      </c>
      <c r="F977" t="s">
        <v>2655</v>
      </c>
      <c r="G977" t="s">
        <v>2656</v>
      </c>
      <c r="H977">
        <v>4</v>
      </c>
      <c r="I977" s="9" t="s">
        <v>3862</v>
      </c>
    </row>
    <row r="978" spans="1:9" x14ac:dyDescent="0.2">
      <c r="A978">
        <v>10997142</v>
      </c>
      <c r="B978" s="6">
        <v>46091</v>
      </c>
      <c r="C978" t="s">
        <v>244</v>
      </c>
      <c r="D978" t="s">
        <v>451</v>
      </c>
      <c r="E978">
        <v>99111</v>
      </c>
      <c r="F978" t="s">
        <v>2657</v>
      </c>
      <c r="G978" t="s">
        <v>2658</v>
      </c>
      <c r="H978">
        <v>4</v>
      </c>
      <c r="I978" s="9" t="s">
        <v>3862</v>
      </c>
    </row>
    <row r="979" spans="1:9" x14ac:dyDescent="0.2">
      <c r="A979">
        <v>10997146</v>
      </c>
      <c r="B979" s="6">
        <v>46091</v>
      </c>
      <c r="C979" t="s">
        <v>244</v>
      </c>
      <c r="D979" t="s">
        <v>451</v>
      </c>
      <c r="E979">
        <v>100025</v>
      </c>
      <c r="F979" t="s">
        <v>2659</v>
      </c>
      <c r="G979" t="s">
        <v>2660</v>
      </c>
      <c r="H979">
        <v>4</v>
      </c>
      <c r="I979" s="9" t="s">
        <v>3862</v>
      </c>
    </row>
    <row r="980" spans="1:9" x14ac:dyDescent="0.2">
      <c r="A980">
        <v>10997403</v>
      </c>
      <c r="B980" s="6">
        <v>46091</v>
      </c>
      <c r="C980" t="s">
        <v>82</v>
      </c>
      <c r="D980" t="s">
        <v>425</v>
      </c>
      <c r="E980">
        <v>94837</v>
      </c>
      <c r="F980" t="s">
        <v>743</v>
      </c>
      <c r="G980" t="s">
        <v>2661</v>
      </c>
      <c r="H980">
        <v>4</v>
      </c>
      <c r="I980" s="9" t="s">
        <v>3862</v>
      </c>
    </row>
    <row r="981" spans="1:9" x14ac:dyDescent="0.2">
      <c r="A981">
        <v>10997452</v>
      </c>
      <c r="B981" s="6">
        <v>46092</v>
      </c>
      <c r="C981" t="s">
        <v>413</v>
      </c>
      <c r="D981" t="s">
        <v>436</v>
      </c>
      <c r="E981">
        <v>94729</v>
      </c>
      <c r="F981" t="s">
        <v>1262</v>
      </c>
      <c r="G981" t="s">
        <v>2662</v>
      </c>
      <c r="H981">
        <v>4</v>
      </c>
      <c r="I981" s="9" t="s">
        <v>3862</v>
      </c>
    </row>
    <row r="982" spans="1:9" x14ac:dyDescent="0.2">
      <c r="A982">
        <v>10997469</v>
      </c>
      <c r="B982" s="6">
        <v>46092</v>
      </c>
      <c r="C982" t="s">
        <v>413</v>
      </c>
      <c r="D982" t="s">
        <v>436</v>
      </c>
      <c r="E982">
        <v>93779</v>
      </c>
      <c r="F982" t="s">
        <v>2116</v>
      </c>
      <c r="G982" t="s">
        <v>2663</v>
      </c>
      <c r="H982">
        <v>4</v>
      </c>
      <c r="I982" s="9" t="s">
        <v>3862</v>
      </c>
    </row>
    <row r="983" spans="1:9" x14ac:dyDescent="0.2">
      <c r="A983">
        <v>10997472</v>
      </c>
      <c r="B983" s="6">
        <v>46092</v>
      </c>
      <c r="C983" t="s">
        <v>413</v>
      </c>
      <c r="D983" t="s">
        <v>436</v>
      </c>
      <c r="E983">
        <v>99764</v>
      </c>
      <c r="F983" t="s">
        <v>2664</v>
      </c>
      <c r="G983" t="s">
        <v>2665</v>
      </c>
      <c r="H983">
        <v>4</v>
      </c>
      <c r="I983" s="9" t="s">
        <v>3862</v>
      </c>
    </row>
    <row r="984" spans="1:9" x14ac:dyDescent="0.2">
      <c r="A984">
        <v>10997497</v>
      </c>
      <c r="B984" s="6">
        <v>46092</v>
      </c>
      <c r="C984" t="s">
        <v>249</v>
      </c>
      <c r="D984" t="s">
        <v>436</v>
      </c>
      <c r="E984">
        <v>98379</v>
      </c>
      <c r="F984" t="s">
        <v>2666</v>
      </c>
      <c r="G984" t="s">
        <v>2667</v>
      </c>
      <c r="H984">
        <v>4</v>
      </c>
      <c r="I984" s="9" t="s">
        <v>3862</v>
      </c>
    </row>
    <row r="985" spans="1:9" x14ac:dyDescent="0.2">
      <c r="A985">
        <v>10997499</v>
      </c>
      <c r="B985" s="6">
        <v>46092</v>
      </c>
      <c r="C985" t="s">
        <v>249</v>
      </c>
      <c r="D985" t="s">
        <v>436</v>
      </c>
      <c r="E985">
        <v>102110</v>
      </c>
      <c r="F985" t="s">
        <v>2668</v>
      </c>
      <c r="G985" t="s">
        <v>2669</v>
      </c>
      <c r="H985">
        <v>4</v>
      </c>
      <c r="I985" s="9" t="s">
        <v>3862</v>
      </c>
    </row>
    <row r="986" spans="1:9" x14ac:dyDescent="0.2">
      <c r="A986">
        <v>10997502</v>
      </c>
      <c r="B986" s="6">
        <v>46092</v>
      </c>
      <c r="C986" t="s">
        <v>249</v>
      </c>
      <c r="D986" t="s">
        <v>436</v>
      </c>
      <c r="E986">
        <v>101023</v>
      </c>
      <c r="F986" t="s">
        <v>2670</v>
      </c>
      <c r="G986" t="s">
        <v>2671</v>
      </c>
      <c r="H986">
        <v>4</v>
      </c>
      <c r="I986" s="9" t="s">
        <v>3862</v>
      </c>
    </row>
    <row r="987" spans="1:9" x14ac:dyDescent="0.2">
      <c r="A987">
        <v>10997584</v>
      </c>
      <c r="B987" s="6">
        <v>46092</v>
      </c>
      <c r="C987" t="s">
        <v>160</v>
      </c>
      <c r="D987" t="s">
        <v>432</v>
      </c>
      <c r="E987">
        <v>100187</v>
      </c>
      <c r="F987" t="s">
        <v>2672</v>
      </c>
      <c r="G987" t="s">
        <v>2673</v>
      </c>
      <c r="H987">
        <v>4</v>
      </c>
      <c r="I987" s="9" t="s">
        <v>3862</v>
      </c>
    </row>
    <row r="988" spans="1:9" x14ac:dyDescent="0.2">
      <c r="A988">
        <v>10997585</v>
      </c>
      <c r="B988" s="6">
        <v>46092</v>
      </c>
      <c r="C988" t="s">
        <v>369</v>
      </c>
      <c r="D988" t="s">
        <v>425</v>
      </c>
      <c r="E988">
        <v>78211</v>
      </c>
      <c r="F988" t="s">
        <v>691</v>
      </c>
      <c r="G988" t="s">
        <v>2674</v>
      </c>
      <c r="H988">
        <v>4</v>
      </c>
      <c r="I988" s="9" t="s">
        <v>3862</v>
      </c>
    </row>
    <row r="989" spans="1:9" x14ac:dyDescent="0.2">
      <c r="A989">
        <v>10997586</v>
      </c>
      <c r="B989" s="6">
        <v>46092</v>
      </c>
      <c r="C989" t="s">
        <v>372</v>
      </c>
      <c r="D989" t="s">
        <v>434</v>
      </c>
      <c r="E989">
        <v>97632</v>
      </c>
      <c r="F989" t="s">
        <v>705</v>
      </c>
      <c r="G989" t="s">
        <v>2675</v>
      </c>
      <c r="H989">
        <v>4</v>
      </c>
      <c r="I989" s="9" t="s">
        <v>3862</v>
      </c>
    </row>
    <row r="990" spans="1:9" x14ac:dyDescent="0.2">
      <c r="A990">
        <v>10997592</v>
      </c>
      <c r="B990" s="6">
        <v>46092</v>
      </c>
      <c r="C990" t="s">
        <v>70</v>
      </c>
      <c r="D990" t="s">
        <v>434</v>
      </c>
      <c r="E990">
        <v>101741</v>
      </c>
      <c r="F990" t="s">
        <v>2676</v>
      </c>
      <c r="G990" t="s">
        <v>2677</v>
      </c>
      <c r="H990">
        <v>4</v>
      </c>
      <c r="I990" s="9" t="s">
        <v>3862</v>
      </c>
    </row>
    <row r="991" spans="1:9" x14ac:dyDescent="0.2">
      <c r="A991">
        <v>10997616</v>
      </c>
      <c r="B991" s="6">
        <v>46092</v>
      </c>
      <c r="C991" t="s">
        <v>226</v>
      </c>
      <c r="D991" t="s">
        <v>432</v>
      </c>
      <c r="E991">
        <v>85312</v>
      </c>
      <c r="F991" t="s">
        <v>2678</v>
      </c>
      <c r="G991" t="s">
        <v>2679</v>
      </c>
      <c r="H991">
        <v>4</v>
      </c>
      <c r="I991" s="9" t="s">
        <v>3862</v>
      </c>
    </row>
    <row r="992" spans="1:9" x14ac:dyDescent="0.2">
      <c r="A992">
        <v>10997619</v>
      </c>
      <c r="B992" s="6">
        <v>46092</v>
      </c>
      <c r="C992" t="s">
        <v>248</v>
      </c>
      <c r="D992" t="s">
        <v>434</v>
      </c>
      <c r="E992">
        <v>92162</v>
      </c>
      <c r="F992" t="s">
        <v>803</v>
      </c>
      <c r="G992" t="s">
        <v>2680</v>
      </c>
      <c r="H992">
        <v>4</v>
      </c>
      <c r="I992" s="9" t="s">
        <v>3862</v>
      </c>
    </row>
    <row r="993" spans="1:9" x14ac:dyDescent="0.2">
      <c r="A993">
        <v>10997641</v>
      </c>
      <c r="B993" s="6">
        <v>46092</v>
      </c>
      <c r="C993" t="s">
        <v>130</v>
      </c>
      <c r="D993" t="s">
        <v>434</v>
      </c>
      <c r="E993">
        <v>78294</v>
      </c>
      <c r="F993" t="s">
        <v>2681</v>
      </c>
      <c r="G993" t="s">
        <v>2682</v>
      </c>
      <c r="H993">
        <v>4</v>
      </c>
      <c r="I993" s="9" t="s">
        <v>3862</v>
      </c>
    </row>
    <row r="994" spans="1:9" x14ac:dyDescent="0.2">
      <c r="A994">
        <v>10997642</v>
      </c>
      <c r="B994" s="6">
        <v>46092</v>
      </c>
      <c r="C994" t="s">
        <v>408</v>
      </c>
      <c r="D994" t="s">
        <v>434</v>
      </c>
      <c r="E994">
        <v>99352</v>
      </c>
      <c r="F994" t="s">
        <v>2683</v>
      </c>
      <c r="G994" t="s">
        <v>2684</v>
      </c>
      <c r="H994">
        <v>4</v>
      </c>
      <c r="I994" s="9" t="s">
        <v>3862</v>
      </c>
    </row>
    <row r="995" spans="1:9" x14ac:dyDescent="0.2">
      <c r="A995">
        <v>10997677</v>
      </c>
      <c r="B995" s="6">
        <v>46092</v>
      </c>
      <c r="C995" t="s">
        <v>78</v>
      </c>
      <c r="D995" t="s">
        <v>436</v>
      </c>
      <c r="E995">
        <v>77954</v>
      </c>
      <c r="F995" t="s">
        <v>687</v>
      </c>
      <c r="G995" t="s">
        <v>2685</v>
      </c>
      <c r="H995">
        <v>4</v>
      </c>
      <c r="I995" s="9" t="s">
        <v>3862</v>
      </c>
    </row>
    <row r="996" spans="1:9" x14ac:dyDescent="0.2">
      <c r="A996">
        <v>10997685</v>
      </c>
      <c r="B996" s="6">
        <v>46092</v>
      </c>
      <c r="C996" t="s">
        <v>78</v>
      </c>
      <c r="D996" t="s">
        <v>436</v>
      </c>
      <c r="E996">
        <v>85136</v>
      </c>
      <c r="F996" t="s">
        <v>679</v>
      </c>
      <c r="G996" t="s">
        <v>2686</v>
      </c>
      <c r="H996">
        <v>4</v>
      </c>
      <c r="I996" s="9" t="s">
        <v>3862</v>
      </c>
    </row>
    <row r="997" spans="1:9" x14ac:dyDescent="0.2">
      <c r="A997">
        <v>10997866</v>
      </c>
      <c r="B997" s="6">
        <v>46092</v>
      </c>
      <c r="C997" t="s">
        <v>370</v>
      </c>
      <c r="D997" t="s">
        <v>436</v>
      </c>
      <c r="E997">
        <v>84059</v>
      </c>
      <c r="F997" t="s">
        <v>570</v>
      </c>
      <c r="G997" t="s">
        <v>2687</v>
      </c>
      <c r="H997">
        <v>4</v>
      </c>
      <c r="I997" s="9" t="s">
        <v>3862</v>
      </c>
    </row>
    <row r="998" spans="1:9" x14ac:dyDescent="0.2">
      <c r="A998">
        <v>10997876</v>
      </c>
      <c r="B998" s="6">
        <v>46092</v>
      </c>
      <c r="C998" t="s">
        <v>342</v>
      </c>
      <c r="D998" t="s">
        <v>425</v>
      </c>
      <c r="E998">
        <v>100923</v>
      </c>
      <c r="F998" t="s">
        <v>2688</v>
      </c>
      <c r="G998" t="s">
        <v>2689</v>
      </c>
      <c r="H998">
        <v>4</v>
      </c>
      <c r="I998" s="9" t="s">
        <v>3862</v>
      </c>
    </row>
    <row r="999" spans="1:9" x14ac:dyDescent="0.2">
      <c r="A999">
        <v>10997877</v>
      </c>
      <c r="B999" s="6">
        <v>46092</v>
      </c>
      <c r="C999" t="s">
        <v>370</v>
      </c>
      <c r="D999" t="s">
        <v>436</v>
      </c>
      <c r="E999">
        <v>99279</v>
      </c>
      <c r="F999" t="s">
        <v>2690</v>
      </c>
      <c r="G999" t="s">
        <v>2691</v>
      </c>
      <c r="H999">
        <v>4</v>
      </c>
      <c r="I999" s="9" t="s">
        <v>3862</v>
      </c>
    </row>
    <row r="1000" spans="1:9" x14ac:dyDescent="0.2">
      <c r="A1000">
        <v>10997882</v>
      </c>
      <c r="B1000" s="6">
        <v>46092</v>
      </c>
      <c r="C1000" t="s">
        <v>300</v>
      </c>
      <c r="D1000" t="s">
        <v>432</v>
      </c>
      <c r="E1000">
        <v>97610</v>
      </c>
      <c r="F1000" t="s">
        <v>2692</v>
      </c>
      <c r="G1000" t="s">
        <v>2693</v>
      </c>
      <c r="H1000">
        <v>4</v>
      </c>
      <c r="I1000" s="9" t="s">
        <v>3862</v>
      </c>
    </row>
    <row r="1001" spans="1:9" x14ac:dyDescent="0.2">
      <c r="A1001">
        <v>10997892</v>
      </c>
      <c r="B1001" s="6">
        <v>46092</v>
      </c>
      <c r="C1001" t="s">
        <v>38</v>
      </c>
      <c r="D1001" t="s">
        <v>436</v>
      </c>
      <c r="E1001">
        <v>92579</v>
      </c>
      <c r="F1001" t="s">
        <v>496</v>
      </c>
      <c r="G1001" t="s">
        <v>2694</v>
      </c>
      <c r="H1001">
        <v>4</v>
      </c>
      <c r="I1001" s="9" t="s">
        <v>3862</v>
      </c>
    </row>
    <row r="1002" spans="1:9" x14ac:dyDescent="0.2">
      <c r="A1002">
        <v>10997934</v>
      </c>
      <c r="B1002" s="6">
        <v>46092</v>
      </c>
      <c r="C1002" t="s">
        <v>79</v>
      </c>
      <c r="D1002" t="s">
        <v>436</v>
      </c>
      <c r="E1002">
        <v>62540</v>
      </c>
      <c r="F1002" t="s">
        <v>695</v>
      </c>
      <c r="G1002" t="s">
        <v>2695</v>
      </c>
      <c r="H1002">
        <v>4</v>
      </c>
      <c r="I1002" s="9" t="s">
        <v>3862</v>
      </c>
    </row>
    <row r="1003" spans="1:9" x14ac:dyDescent="0.2">
      <c r="A1003">
        <v>10997976</v>
      </c>
      <c r="B1003" s="6">
        <v>46092</v>
      </c>
      <c r="C1003" t="s">
        <v>56</v>
      </c>
      <c r="D1003" t="s">
        <v>436</v>
      </c>
      <c r="E1003">
        <v>97232</v>
      </c>
      <c r="F1003" t="s">
        <v>825</v>
      </c>
      <c r="G1003" t="s">
        <v>2696</v>
      </c>
      <c r="H1003">
        <v>4</v>
      </c>
      <c r="I1003" s="9" t="s">
        <v>3862</v>
      </c>
    </row>
    <row r="1004" spans="1:9" x14ac:dyDescent="0.2">
      <c r="A1004">
        <v>10998000</v>
      </c>
      <c r="B1004" s="6">
        <v>46092</v>
      </c>
      <c r="C1004" t="s">
        <v>160</v>
      </c>
      <c r="D1004" t="s">
        <v>432</v>
      </c>
      <c r="E1004">
        <v>94577</v>
      </c>
      <c r="F1004" t="s">
        <v>2697</v>
      </c>
      <c r="G1004" t="s">
        <v>2698</v>
      </c>
      <c r="H1004">
        <v>4</v>
      </c>
      <c r="I1004" s="9" t="s">
        <v>3862</v>
      </c>
    </row>
    <row r="1005" spans="1:9" x14ac:dyDescent="0.2">
      <c r="A1005">
        <v>10998094</v>
      </c>
      <c r="B1005" s="6">
        <v>46092</v>
      </c>
      <c r="C1005" t="s">
        <v>212</v>
      </c>
      <c r="D1005" t="s">
        <v>436</v>
      </c>
      <c r="E1005">
        <v>98318</v>
      </c>
      <c r="F1005" t="s">
        <v>2699</v>
      </c>
      <c r="G1005" t="s">
        <v>2700</v>
      </c>
      <c r="H1005">
        <v>4</v>
      </c>
      <c r="I1005" s="9" t="s">
        <v>3862</v>
      </c>
    </row>
    <row r="1006" spans="1:9" x14ac:dyDescent="0.2">
      <c r="A1006">
        <v>10998145</v>
      </c>
      <c r="B1006" s="6">
        <v>46092</v>
      </c>
      <c r="C1006" t="s">
        <v>160</v>
      </c>
      <c r="D1006" t="s">
        <v>432</v>
      </c>
      <c r="E1006">
        <v>99298</v>
      </c>
      <c r="F1006" t="s">
        <v>2165</v>
      </c>
      <c r="G1006" t="s">
        <v>2701</v>
      </c>
      <c r="H1006">
        <v>4</v>
      </c>
      <c r="I1006" s="9" t="s">
        <v>3862</v>
      </c>
    </row>
    <row r="1007" spans="1:9" x14ac:dyDescent="0.2">
      <c r="A1007">
        <v>10998171</v>
      </c>
      <c r="B1007" s="6">
        <v>46092</v>
      </c>
      <c r="C1007" t="s">
        <v>318</v>
      </c>
      <c r="D1007" t="s">
        <v>434</v>
      </c>
      <c r="E1007">
        <v>98466</v>
      </c>
      <c r="F1007" t="s">
        <v>2702</v>
      </c>
      <c r="G1007" t="s">
        <v>2703</v>
      </c>
      <c r="H1007">
        <v>4</v>
      </c>
      <c r="I1007" s="9" t="s">
        <v>3862</v>
      </c>
    </row>
    <row r="1008" spans="1:9" x14ac:dyDescent="0.2">
      <c r="A1008">
        <v>10998222</v>
      </c>
      <c r="B1008" s="6">
        <v>46093</v>
      </c>
      <c r="C1008" t="s">
        <v>149</v>
      </c>
      <c r="D1008" t="s">
        <v>451</v>
      </c>
      <c r="E1008">
        <v>97469</v>
      </c>
      <c r="F1008" t="s">
        <v>665</v>
      </c>
      <c r="G1008" t="s">
        <v>2704</v>
      </c>
      <c r="H1008">
        <v>4</v>
      </c>
      <c r="I1008" s="9" t="s">
        <v>3862</v>
      </c>
    </row>
    <row r="1009" spans="1:9" x14ac:dyDescent="0.2">
      <c r="A1009">
        <v>10998304</v>
      </c>
      <c r="B1009" s="6">
        <v>46093</v>
      </c>
      <c r="C1009" t="s">
        <v>78</v>
      </c>
      <c r="D1009" t="s">
        <v>436</v>
      </c>
      <c r="E1009">
        <v>97937</v>
      </c>
      <c r="F1009" t="s">
        <v>2705</v>
      </c>
      <c r="G1009" t="s">
        <v>2706</v>
      </c>
      <c r="H1009">
        <v>4</v>
      </c>
      <c r="I1009" s="9" t="s">
        <v>3862</v>
      </c>
    </row>
    <row r="1010" spans="1:9" x14ac:dyDescent="0.2">
      <c r="A1010">
        <v>10998332</v>
      </c>
      <c r="B1010" s="6">
        <v>46093</v>
      </c>
      <c r="C1010" t="s">
        <v>415</v>
      </c>
      <c r="D1010" t="s">
        <v>432</v>
      </c>
      <c r="E1010">
        <v>96589</v>
      </c>
      <c r="F1010" t="s">
        <v>2707</v>
      </c>
      <c r="G1010" t="s">
        <v>2708</v>
      </c>
      <c r="H1010">
        <v>4</v>
      </c>
      <c r="I1010" s="9" t="s">
        <v>3862</v>
      </c>
    </row>
    <row r="1011" spans="1:9" x14ac:dyDescent="0.2">
      <c r="A1011">
        <v>10998333</v>
      </c>
      <c r="B1011" s="6">
        <v>46093</v>
      </c>
      <c r="C1011" t="s">
        <v>79</v>
      </c>
      <c r="D1011" t="s">
        <v>436</v>
      </c>
      <c r="E1011">
        <v>96967</v>
      </c>
      <c r="F1011" t="s">
        <v>2709</v>
      </c>
      <c r="G1011" t="s">
        <v>2710</v>
      </c>
      <c r="H1011">
        <v>4</v>
      </c>
      <c r="I1011" s="9" t="s">
        <v>3862</v>
      </c>
    </row>
    <row r="1012" spans="1:9" x14ac:dyDescent="0.2">
      <c r="A1012">
        <v>10998346</v>
      </c>
      <c r="B1012" s="6">
        <v>46093</v>
      </c>
      <c r="C1012" t="s">
        <v>143</v>
      </c>
      <c r="D1012" t="s">
        <v>425</v>
      </c>
      <c r="E1012">
        <v>90827</v>
      </c>
      <c r="F1012" t="s">
        <v>2711</v>
      </c>
      <c r="G1012" t="s">
        <v>2712</v>
      </c>
      <c r="H1012">
        <v>4</v>
      </c>
      <c r="I1012" s="9" t="s">
        <v>3862</v>
      </c>
    </row>
    <row r="1013" spans="1:9" x14ac:dyDescent="0.2">
      <c r="A1013">
        <v>10998353</v>
      </c>
      <c r="B1013" s="6">
        <v>46093</v>
      </c>
      <c r="C1013" t="s">
        <v>261</v>
      </c>
      <c r="D1013" t="s">
        <v>432</v>
      </c>
      <c r="E1013">
        <v>101484</v>
      </c>
      <c r="F1013" t="s">
        <v>2713</v>
      </c>
      <c r="G1013" t="s">
        <v>2714</v>
      </c>
      <c r="H1013">
        <v>4</v>
      </c>
      <c r="I1013" s="9" t="s">
        <v>3862</v>
      </c>
    </row>
    <row r="1014" spans="1:9" x14ac:dyDescent="0.2">
      <c r="A1014">
        <v>10998370</v>
      </c>
      <c r="B1014" s="6">
        <v>46093</v>
      </c>
      <c r="C1014" t="s">
        <v>315</v>
      </c>
      <c r="D1014" t="s">
        <v>434</v>
      </c>
      <c r="E1014">
        <v>100723</v>
      </c>
      <c r="F1014" t="s">
        <v>2715</v>
      </c>
      <c r="G1014" t="s">
        <v>2716</v>
      </c>
      <c r="H1014">
        <v>4</v>
      </c>
      <c r="I1014" s="9" t="s">
        <v>3862</v>
      </c>
    </row>
    <row r="1015" spans="1:9" x14ac:dyDescent="0.2">
      <c r="A1015">
        <v>10998430</v>
      </c>
      <c r="B1015" s="6">
        <v>46093</v>
      </c>
      <c r="C1015" t="s">
        <v>210</v>
      </c>
      <c r="D1015" t="s">
        <v>432</v>
      </c>
      <c r="E1015">
        <v>92318</v>
      </c>
      <c r="F1015" t="s">
        <v>587</v>
      </c>
      <c r="G1015" t="s">
        <v>2717</v>
      </c>
      <c r="H1015">
        <v>4</v>
      </c>
      <c r="I1015" s="9" t="s">
        <v>3862</v>
      </c>
    </row>
    <row r="1016" spans="1:9" x14ac:dyDescent="0.2">
      <c r="A1016">
        <v>10998442</v>
      </c>
      <c r="B1016" s="6">
        <v>46093</v>
      </c>
      <c r="C1016" t="s">
        <v>210</v>
      </c>
      <c r="D1016" t="s">
        <v>432</v>
      </c>
      <c r="E1016">
        <v>99957</v>
      </c>
      <c r="F1016" t="s">
        <v>2718</v>
      </c>
      <c r="G1016" t="s">
        <v>2719</v>
      </c>
      <c r="H1016">
        <v>4</v>
      </c>
      <c r="I1016" s="9" t="s">
        <v>3862</v>
      </c>
    </row>
    <row r="1017" spans="1:9" x14ac:dyDescent="0.2">
      <c r="A1017">
        <v>10998444</v>
      </c>
      <c r="B1017" s="6">
        <v>46093</v>
      </c>
      <c r="C1017" t="s">
        <v>153</v>
      </c>
      <c r="D1017" t="s">
        <v>432</v>
      </c>
      <c r="E1017">
        <v>76051</v>
      </c>
      <c r="F1017" t="s">
        <v>737</v>
      </c>
      <c r="G1017" t="s">
        <v>2720</v>
      </c>
      <c r="H1017">
        <v>4</v>
      </c>
      <c r="I1017" s="9" t="s">
        <v>3862</v>
      </c>
    </row>
    <row r="1018" spans="1:9" x14ac:dyDescent="0.2">
      <c r="A1018">
        <v>10998446</v>
      </c>
      <c r="B1018" s="6">
        <v>46093</v>
      </c>
      <c r="C1018" t="s">
        <v>210</v>
      </c>
      <c r="D1018" t="s">
        <v>432</v>
      </c>
      <c r="E1018">
        <v>76399</v>
      </c>
      <c r="F1018" t="s">
        <v>2721</v>
      </c>
      <c r="G1018" t="s">
        <v>2722</v>
      </c>
      <c r="H1018">
        <v>4</v>
      </c>
      <c r="I1018" s="9" t="s">
        <v>3862</v>
      </c>
    </row>
    <row r="1019" spans="1:9" x14ac:dyDescent="0.2">
      <c r="A1019">
        <v>10998449</v>
      </c>
      <c r="B1019" s="6">
        <v>46093</v>
      </c>
      <c r="C1019" t="s">
        <v>210</v>
      </c>
      <c r="D1019" t="s">
        <v>432</v>
      </c>
      <c r="E1019">
        <v>74488</v>
      </c>
      <c r="F1019" t="s">
        <v>589</v>
      </c>
      <c r="G1019" t="s">
        <v>2723</v>
      </c>
      <c r="H1019">
        <v>4</v>
      </c>
      <c r="I1019" s="9" t="s">
        <v>3862</v>
      </c>
    </row>
    <row r="1020" spans="1:9" x14ac:dyDescent="0.2">
      <c r="A1020">
        <v>10998455</v>
      </c>
      <c r="B1020" s="6">
        <v>46093</v>
      </c>
      <c r="C1020" t="s">
        <v>239</v>
      </c>
      <c r="D1020" t="s">
        <v>436</v>
      </c>
      <c r="E1020">
        <v>69589</v>
      </c>
      <c r="F1020" t="s">
        <v>2724</v>
      </c>
      <c r="G1020" t="s">
        <v>2725</v>
      </c>
      <c r="H1020">
        <v>4</v>
      </c>
      <c r="I1020" s="9" t="s">
        <v>3862</v>
      </c>
    </row>
    <row r="1021" spans="1:9" x14ac:dyDescent="0.2">
      <c r="A1021">
        <v>10998456</v>
      </c>
      <c r="B1021" s="6">
        <v>46093</v>
      </c>
      <c r="C1021" t="s">
        <v>153</v>
      </c>
      <c r="D1021" t="s">
        <v>432</v>
      </c>
      <c r="E1021">
        <v>95897</v>
      </c>
      <c r="F1021" t="s">
        <v>755</v>
      </c>
      <c r="G1021" t="s">
        <v>2726</v>
      </c>
      <c r="H1021">
        <v>4</v>
      </c>
      <c r="I1021" s="9" t="s">
        <v>3862</v>
      </c>
    </row>
    <row r="1022" spans="1:9" x14ac:dyDescent="0.2">
      <c r="A1022">
        <v>10998462</v>
      </c>
      <c r="B1022" s="6">
        <v>46093</v>
      </c>
      <c r="C1022" t="s">
        <v>217</v>
      </c>
      <c r="D1022" t="s">
        <v>436</v>
      </c>
      <c r="E1022">
        <v>94779</v>
      </c>
      <c r="F1022" t="s">
        <v>1739</v>
      </c>
      <c r="G1022" t="s">
        <v>2727</v>
      </c>
      <c r="H1022">
        <v>4</v>
      </c>
      <c r="I1022" s="9" t="s">
        <v>3862</v>
      </c>
    </row>
    <row r="1023" spans="1:9" x14ac:dyDescent="0.2">
      <c r="A1023">
        <v>10998628</v>
      </c>
      <c r="B1023" s="6">
        <v>46093</v>
      </c>
      <c r="C1023" t="s">
        <v>81</v>
      </c>
      <c r="D1023" t="s">
        <v>425</v>
      </c>
      <c r="E1023">
        <v>101282</v>
      </c>
      <c r="F1023" t="s">
        <v>2728</v>
      </c>
      <c r="G1023" t="s">
        <v>2729</v>
      </c>
      <c r="H1023">
        <v>4</v>
      </c>
      <c r="I1023" s="9" t="s">
        <v>3862</v>
      </c>
    </row>
    <row r="1024" spans="1:9" x14ac:dyDescent="0.2">
      <c r="A1024">
        <v>10998634</v>
      </c>
      <c r="B1024" s="6">
        <v>46093</v>
      </c>
      <c r="C1024" t="s">
        <v>81</v>
      </c>
      <c r="D1024" t="s">
        <v>425</v>
      </c>
      <c r="E1024">
        <v>101516</v>
      </c>
      <c r="F1024" t="s">
        <v>2730</v>
      </c>
      <c r="G1024" t="s">
        <v>2731</v>
      </c>
      <c r="H1024">
        <v>4</v>
      </c>
      <c r="I1024" s="9" t="s">
        <v>3862</v>
      </c>
    </row>
    <row r="1025" spans="1:9" x14ac:dyDescent="0.2">
      <c r="A1025">
        <v>10998636</v>
      </c>
      <c r="B1025" s="6">
        <v>46093</v>
      </c>
      <c r="C1025" t="s">
        <v>81</v>
      </c>
      <c r="D1025" t="s">
        <v>425</v>
      </c>
      <c r="E1025">
        <v>90337</v>
      </c>
      <c r="F1025" t="s">
        <v>2732</v>
      </c>
      <c r="G1025" t="s">
        <v>2733</v>
      </c>
      <c r="H1025">
        <v>4</v>
      </c>
      <c r="I1025" s="9" t="s">
        <v>3862</v>
      </c>
    </row>
    <row r="1026" spans="1:9" x14ac:dyDescent="0.2">
      <c r="A1026">
        <v>10998647</v>
      </c>
      <c r="B1026" s="6">
        <v>46093</v>
      </c>
      <c r="C1026" t="s">
        <v>81</v>
      </c>
      <c r="D1026" t="s">
        <v>425</v>
      </c>
      <c r="E1026">
        <v>101358</v>
      </c>
      <c r="F1026" t="s">
        <v>2734</v>
      </c>
      <c r="G1026" t="s">
        <v>2735</v>
      </c>
      <c r="H1026">
        <v>4</v>
      </c>
      <c r="I1026" s="9" t="s">
        <v>3862</v>
      </c>
    </row>
    <row r="1027" spans="1:9" x14ac:dyDescent="0.2">
      <c r="A1027">
        <v>10998652</v>
      </c>
      <c r="B1027" s="6">
        <v>46093</v>
      </c>
      <c r="C1027" t="s">
        <v>213</v>
      </c>
      <c r="D1027" t="s">
        <v>436</v>
      </c>
      <c r="E1027">
        <v>92030</v>
      </c>
      <c r="F1027" t="s">
        <v>2736</v>
      </c>
      <c r="G1027" t="s">
        <v>2737</v>
      </c>
      <c r="H1027">
        <v>4</v>
      </c>
      <c r="I1027" s="9" t="s">
        <v>3862</v>
      </c>
    </row>
    <row r="1028" spans="1:9" x14ac:dyDescent="0.2">
      <c r="A1028">
        <v>10998654</v>
      </c>
      <c r="B1028" s="6">
        <v>46093</v>
      </c>
      <c r="C1028" t="s">
        <v>81</v>
      </c>
      <c r="D1028" t="s">
        <v>425</v>
      </c>
      <c r="E1028">
        <v>88052</v>
      </c>
      <c r="F1028" t="s">
        <v>2738</v>
      </c>
      <c r="G1028" t="s">
        <v>2739</v>
      </c>
      <c r="H1028">
        <v>4</v>
      </c>
      <c r="I1028" s="9" t="s">
        <v>3862</v>
      </c>
    </row>
    <row r="1029" spans="1:9" x14ac:dyDescent="0.2">
      <c r="A1029">
        <v>10998662</v>
      </c>
      <c r="B1029" s="6">
        <v>46093</v>
      </c>
      <c r="C1029" t="s">
        <v>213</v>
      </c>
      <c r="D1029" t="s">
        <v>436</v>
      </c>
      <c r="E1029">
        <v>99463</v>
      </c>
      <c r="F1029" t="s">
        <v>2740</v>
      </c>
      <c r="G1029" t="s">
        <v>2741</v>
      </c>
      <c r="H1029">
        <v>4</v>
      </c>
      <c r="I1029" s="9" t="s">
        <v>3862</v>
      </c>
    </row>
    <row r="1030" spans="1:9" x14ac:dyDescent="0.2">
      <c r="A1030">
        <v>10998673</v>
      </c>
      <c r="B1030" s="6">
        <v>46093</v>
      </c>
      <c r="C1030" t="s">
        <v>213</v>
      </c>
      <c r="D1030" t="s">
        <v>436</v>
      </c>
      <c r="E1030">
        <v>83647</v>
      </c>
      <c r="F1030" t="s">
        <v>580</v>
      </c>
      <c r="G1030" t="s">
        <v>2742</v>
      </c>
      <c r="H1030">
        <v>4</v>
      </c>
      <c r="I1030" s="9" t="s">
        <v>3862</v>
      </c>
    </row>
    <row r="1031" spans="1:9" x14ac:dyDescent="0.2">
      <c r="A1031">
        <v>10998680</v>
      </c>
      <c r="B1031" s="6">
        <v>46093</v>
      </c>
      <c r="C1031" t="s">
        <v>213</v>
      </c>
      <c r="D1031" t="s">
        <v>436</v>
      </c>
      <c r="E1031">
        <v>89092</v>
      </c>
      <c r="F1031" t="s">
        <v>575</v>
      </c>
      <c r="G1031" t="s">
        <v>2743</v>
      </c>
      <c r="H1031">
        <v>4</v>
      </c>
      <c r="I1031" s="9" t="s">
        <v>3862</v>
      </c>
    </row>
    <row r="1032" spans="1:9" x14ac:dyDescent="0.2">
      <c r="A1032">
        <v>10998685</v>
      </c>
      <c r="B1032" s="6">
        <v>46093</v>
      </c>
      <c r="C1032" t="s">
        <v>213</v>
      </c>
      <c r="D1032" t="s">
        <v>436</v>
      </c>
      <c r="E1032">
        <v>92368</v>
      </c>
      <c r="F1032" t="s">
        <v>577</v>
      </c>
      <c r="G1032" t="s">
        <v>2744</v>
      </c>
      <c r="H1032">
        <v>4</v>
      </c>
      <c r="I1032" s="9" t="s">
        <v>3862</v>
      </c>
    </row>
    <row r="1033" spans="1:9" x14ac:dyDescent="0.2">
      <c r="A1033">
        <v>10998691</v>
      </c>
      <c r="B1033" s="6">
        <v>46093</v>
      </c>
      <c r="C1033" t="s">
        <v>217</v>
      </c>
      <c r="D1033" t="s">
        <v>436</v>
      </c>
      <c r="E1033">
        <v>90442</v>
      </c>
      <c r="F1033" t="s">
        <v>2745</v>
      </c>
      <c r="G1033" t="s">
        <v>2746</v>
      </c>
      <c r="H1033">
        <v>4</v>
      </c>
      <c r="I1033" s="9" t="s">
        <v>3862</v>
      </c>
    </row>
    <row r="1034" spans="1:9" x14ac:dyDescent="0.2">
      <c r="A1034">
        <v>10998714</v>
      </c>
      <c r="B1034" s="6">
        <v>46093</v>
      </c>
      <c r="C1034" t="s">
        <v>371</v>
      </c>
      <c r="D1034" t="s">
        <v>432</v>
      </c>
      <c r="E1034">
        <v>99597</v>
      </c>
      <c r="F1034" t="s">
        <v>2747</v>
      </c>
      <c r="G1034" t="s">
        <v>2748</v>
      </c>
      <c r="H1034">
        <v>4</v>
      </c>
      <c r="I1034" s="9" t="s">
        <v>3862</v>
      </c>
    </row>
    <row r="1035" spans="1:9" x14ac:dyDescent="0.2">
      <c r="A1035">
        <v>10998716</v>
      </c>
      <c r="B1035" s="6">
        <v>46093</v>
      </c>
      <c r="C1035" t="s">
        <v>371</v>
      </c>
      <c r="D1035" t="s">
        <v>432</v>
      </c>
      <c r="E1035">
        <v>101073</v>
      </c>
      <c r="F1035" t="s">
        <v>2749</v>
      </c>
      <c r="G1035" t="s">
        <v>2750</v>
      </c>
      <c r="H1035">
        <v>4</v>
      </c>
      <c r="I1035" s="9" t="s">
        <v>3862</v>
      </c>
    </row>
    <row r="1036" spans="1:9" x14ac:dyDescent="0.2">
      <c r="A1036">
        <v>10998719</v>
      </c>
      <c r="B1036" s="6">
        <v>46093</v>
      </c>
      <c r="C1036" t="s">
        <v>371</v>
      </c>
      <c r="D1036" t="s">
        <v>432</v>
      </c>
      <c r="E1036">
        <v>65364</v>
      </c>
      <c r="F1036" t="s">
        <v>2751</v>
      </c>
      <c r="G1036" t="s">
        <v>2752</v>
      </c>
      <c r="H1036">
        <v>4</v>
      </c>
      <c r="I1036" s="9" t="s">
        <v>3862</v>
      </c>
    </row>
    <row r="1037" spans="1:9" x14ac:dyDescent="0.2">
      <c r="A1037">
        <v>10998721</v>
      </c>
      <c r="B1037" s="6">
        <v>46093</v>
      </c>
      <c r="C1037" t="s">
        <v>160</v>
      </c>
      <c r="D1037" t="s">
        <v>432</v>
      </c>
      <c r="E1037">
        <v>91084</v>
      </c>
      <c r="F1037" t="s">
        <v>2083</v>
      </c>
      <c r="G1037" t="s">
        <v>2753</v>
      </c>
      <c r="H1037">
        <v>4</v>
      </c>
      <c r="I1037" s="9" t="s">
        <v>3862</v>
      </c>
    </row>
    <row r="1038" spans="1:9" x14ac:dyDescent="0.2">
      <c r="A1038">
        <v>10998723</v>
      </c>
      <c r="B1038" s="6">
        <v>46093</v>
      </c>
      <c r="C1038" t="s">
        <v>371</v>
      </c>
      <c r="D1038" t="s">
        <v>432</v>
      </c>
      <c r="E1038">
        <v>91898</v>
      </c>
      <c r="F1038" t="s">
        <v>2754</v>
      </c>
      <c r="G1038" t="s">
        <v>2755</v>
      </c>
      <c r="H1038">
        <v>4</v>
      </c>
      <c r="I1038" s="9" t="s">
        <v>3862</v>
      </c>
    </row>
    <row r="1039" spans="1:9" x14ac:dyDescent="0.2">
      <c r="A1039">
        <v>10998726</v>
      </c>
      <c r="B1039" s="6">
        <v>46093</v>
      </c>
      <c r="C1039" t="s">
        <v>82</v>
      </c>
      <c r="D1039" t="s">
        <v>425</v>
      </c>
      <c r="E1039">
        <v>80317</v>
      </c>
      <c r="F1039" t="s">
        <v>645</v>
      </c>
      <c r="G1039" t="s">
        <v>2756</v>
      </c>
      <c r="H1039">
        <v>4</v>
      </c>
      <c r="I1039" s="9" t="s">
        <v>3862</v>
      </c>
    </row>
    <row r="1040" spans="1:9" x14ac:dyDescent="0.2">
      <c r="A1040">
        <v>10998729</v>
      </c>
      <c r="B1040" s="6">
        <v>46093</v>
      </c>
      <c r="C1040" t="s">
        <v>371</v>
      </c>
      <c r="D1040" t="s">
        <v>432</v>
      </c>
      <c r="E1040">
        <v>71121</v>
      </c>
      <c r="F1040" t="s">
        <v>2757</v>
      </c>
      <c r="G1040" t="s">
        <v>2758</v>
      </c>
      <c r="H1040">
        <v>4</v>
      </c>
      <c r="I1040" s="9" t="s">
        <v>3862</v>
      </c>
    </row>
    <row r="1041" spans="1:9" x14ac:dyDescent="0.2">
      <c r="A1041">
        <v>10998736</v>
      </c>
      <c r="B1041" s="6">
        <v>46093</v>
      </c>
      <c r="C1041" t="s">
        <v>160</v>
      </c>
      <c r="D1041" t="s">
        <v>432</v>
      </c>
      <c r="E1041">
        <v>90111</v>
      </c>
      <c r="F1041" t="s">
        <v>658</v>
      </c>
      <c r="G1041" t="s">
        <v>2759</v>
      </c>
      <c r="H1041">
        <v>4</v>
      </c>
      <c r="I1041" s="9" t="s">
        <v>3862</v>
      </c>
    </row>
    <row r="1042" spans="1:9" x14ac:dyDescent="0.2">
      <c r="A1042">
        <v>10998737</v>
      </c>
      <c r="B1042" s="6">
        <v>46093</v>
      </c>
      <c r="C1042" t="s">
        <v>371</v>
      </c>
      <c r="D1042" t="s">
        <v>432</v>
      </c>
      <c r="E1042">
        <v>95012</v>
      </c>
      <c r="F1042" t="s">
        <v>2760</v>
      </c>
      <c r="G1042" t="s">
        <v>2761</v>
      </c>
      <c r="H1042">
        <v>4</v>
      </c>
      <c r="I1042" s="9" t="s">
        <v>3862</v>
      </c>
    </row>
    <row r="1043" spans="1:9" x14ac:dyDescent="0.2">
      <c r="A1043">
        <v>10998741</v>
      </c>
      <c r="B1043" s="6">
        <v>46093</v>
      </c>
      <c r="C1043" t="s">
        <v>371</v>
      </c>
      <c r="D1043" t="s">
        <v>432</v>
      </c>
      <c r="E1043">
        <v>99366</v>
      </c>
      <c r="F1043" t="s">
        <v>2762</v>
      </c>
      <c r="G1043" t="s">
        <v>2763</v>
      </c>
      <c r="H1043">
        <v>4</v>
      </c>
      <c r="I1043" s="9" t="s">
        <v>3862</v>
      </c>
    </row>
    <row r="1044" spans="1:9" x14ac:dyDescent="0.2">
      <c r="A1044">
        <v>10998743</v>
      </c>
      <c r="B1044" s="6">
        <v>46093</v>
      </c>
      <c r="C1044" t="s">
        <v>371</v>
      </c>
      <c r="D1044" t="s">
        <v>432</v>
      </c>
      <c r="E1044">
        <v>97237</v>
      </c>
      <c r="F1044" t="s">
        <v>2764</v>
      </c>
      <c r="G1044" t="s">
        <v>2765</v>
      </c>
      <c r="H1044">
        <v>4</v>
      </c>
      <c r="I1044" s="9" t="s">
        <v>3862</v>
      </c>
    </row>
    <row r="1045" spans="1:9" x14ac:dyDescent="0.2">
      <c r="A1045">
        <v>10998763</v>
      </c>
      <c r="B1045" s="6">
        <v>46093</v>
      </c>
      <c r="C1045" t="s">
        <v>415</v>
      </c>
      <c r="D1045" t="s">
        <v>432</v>
      </c>
      <c r="E1045">
        <v>77220</v>
      </c>
      <c r="F1045" t="s">
        <v>2766</v>
      </c>
      <c r="G1045" t="s">
        <v>2767</v>
      </c>
      <c r="H1045">
        <v>4</v>
      </c>
      <c r="I1045" s="9" t="s">
        <v>3862</v>
      </c>
    </row>
    <row r="1046" spans="1:9" x14ac:dyDescent="0.2">
      <c r="A1046">
        <v>10998794</v>
      </c>
      <c r="B1046" s="6">
        <v>46093</v>
      </c>
      <c r="C1046" t="s">
        <v>371</v>
      </c>
      <c r="D1046" t="s">
        <v>432</v>
      </c>
      <c r="E1046">
        <v>96261</v>
      </c>
      <c r="F1046" t="s">
        <v>2768</v>
      </c>
      <c r="G1046" t="s">
        <v>2769</v>
      </c>
      <c r="H1046">
        <v>4</v>
      </c>
      <c r="I1046" s="9" t="s">
        <v>3862</v>
      </c>
    </row>
    <row r="1047" spans="1:9" x14ac:dyDescent="0.2">
      <c r="A1047">
        <v>10998796</v>
      </c>
      <c r="B1047" s="6">
        <v>46093</v>
      </c>
      <c r="C1047" t="s">
        <v>371</v>
      </c>
      <c r="D1047" t="s">
        <v>432</v>
      </c>
      <c r="E1047">
        <v>93454</v>
      </c>
      <c r="F1047" t="s">
        <v>2770</v>
      </c>
      <c r="G1047" t="s">
        <v>2771</v>
      </c>
      <c r="H1047">
        <v>4</v>
      </c>
      <c r="I1047" s="9" t="s">
        <v>3862</v>
      </c>
    </row>
    <row r="1048" spans="1:9" x14ac:dyDescent="0.2">
      <c r="A1048">
        <v>10998799</v>
      </c>
      <c r="B1048" s="6">
        <v>46093</v>
      </c>
      <c r="C1048" t="s">
        <v>371</v>
      </c>
      <c r="D1048" t="s">
        <v>432</v>
      </c>
      <c r="E1048">
        <v>99516</v>
      </c>
      <c r="F1048" t="s">
        <v>2772</v>
      </c>
      <c r="G1048" t="s">
        <v>2773</v>
      </c>
      <c r="H1048">
        <v>4</v>
      </c>
      <c r="I1048" s="9" t="s">
        <v>3862</v>
      </c>
    </row>
    <row r="1049" spans="1:9" x14ac:dyDescent="0.2">
      <c r="A1049">
        <v>10998802</v>
      </c>
      <c r="B1049" s="6">
        <v>46093</v>
      </c>
      <c r="C1049" t="s">
        <v>371</v>
      </c>
      <c r="D1049" t="s">
        <v>432</v>
      </c>
      <c r="E1049">
        <v>99585</v>
      </c>
      <c r="F1049" t="s">
        <v>2774</v>
      </c>
      <c r="G1049" t="s">
        <v>2775</v>
      </c>
      <c r="H1049">
        <v>4</v>
      </c>
      <c r="I1049" s="9" t="s">
        <v>3862</v>
      </c>
    </row>
    <row r="1050" spans="1:9" x14ac:dyDescent="0.2">
      <c r="A1050">
        <v>10998805</v>
      </c>
      <c r="B1050" s="6">
        <v>46093</v>
      </c>
      <c r="C1050" t="s">
        <v>371</v>
      </c>
      <c r="D1050" t="s">
        <v>432</v>
      </c>
      <c r="E1050">
        <v>101597</v>
      </c>
      <c r="F1050" t="s">
        <v>2776</v>
      </c>
      <c r="G1050" t="s">
        <v>2777</v>
      </c>
      <c r="H1050">
        <v>4</v>
      </c>
      <c r="I1050" s="9" t="s">
        <v>3862</v>
      </c>
    </row>
    <row r="1051" spans="1:9" x14ac:dyDescent="0.2">
      <c r="A1051">
        <v>10998809</v>
      </c>
      <c r="B1051" s="6">
        <v>46093</v>
      </c>
      <c r="C1051" t="s">
        <v>371</v>
      </c>
      <c r="D1051" t="s">
        <v>432</v>
      </c>
      <c r="E1051">
        <v>100698</v>
      </c>
      <c r="F1051" t="s">
        <v>2778</v>
      </c>
      <c r="G1051" t="s">
        <v>2779</v>
      </c>
      <c r="H1051">
        <v>4</v>
      </c>
      <c r="I1051" s="9" t="s">
        <v>3862</v>
      </c>
    </row>
    <row r="1052" spans="1:9" x14ac:dyDescent="0.2">
      <c r="A1052">
        <v>10998816</v>
      </c>
      <c r="B1052" s="6">
        <v>46093</v>
      </c>
      <c r="C1052" t="s">
        <v>371</v>
      </c>
      <c r="D1052" t="s">
        <v>432</v>
      </c>
      <c r="E1052">
        <v>97675</v>
      </c>
      <c r="F1052" t="s">
        <v>602</v>
      </c>
      <c r="G1052" t="s">
        <v>2780</v>
      </c>
      <c r="H1052">
        <v>4</v>
      </c>
      <c r="I1052" s="9" t="s">
        <v>3862</v>
      </c>
    </row>
    <row r="1053" spans="1:9" x14ac:dyDescent="0.2">
      <c r="A1053">
        <v>10998845</v>
      </c>
      <c r="B1053" s="6">
        <v>46093</v>
      </c>
      <c r="C1053" t="s">
        <v>217</v>
      </c>
      <c r="D1053" t="s">
        <v>436</v>
      </c>
      <c r="E1053">
        <v>99992</v>
      </c>
      <c r="F1053" t="s">
        <v>2781</v>
      </c>
      <c r="G1053" t="s">
        <v>2782</v>
      </c>
      <c r="H1053">
        <v>4</v>
      </c>
      <c r="I1053" s="9" t="s">
        <v>3862</v>
      </c>
    </row>
    <row r="1054" spans="1:9" x14ac:dyDescent="0.2">
      <c r="A1054">
        <v>10998866</v>
      </c>
      <c r="B1054" s="6">
        <v>46093</v>
      </c>
      <c r="C1054" t="s">
        <v>340</v>
      </c>
      <c r="D1054" t="s">
        <v>436</v>
      </c>
      <c r="E1054">
        <v>94704</v>
      </c>
      <c r="F1054" t="s">
        <v>2783</v>
      </c>
      <c r="G1054" t="s">
        <v>2784</v>
      </c>
      <c r="H1054">
        <v>4</v>
      </c>
      <c r="I1054" s="9" t="s">
        <v>3862</v>
      </c>
    </row>
    <row r="1055" spans="1:9" x14ac:dyDescent="0.2">
      <c r="A1055">
        <v>10998868</v>
      </c>
      <c r="B1055" s="6">
        <v>46093</v>
      </c>
      <c r="C1055" t="s">
        <v>160</v>
      </c>
      <c r="D1055" t="s">
        <v>432</v>
      </c>
      <c r="E1055">
        <v>87355</v>
      </c>
      <c r="F1055" t="s">
        <v>2785</v>
      </c>
      <c r="G1055" t="s">
        <v>2786</v>
      </c>
      <c r="H1055">
        <v>4</v>
      </c>
      <c r="I1055" s="9" t="s">
        <v>3862</v>
      </c>
    </row>
    <row r="1056" spans="1:9" x14ac:dyDescent="0.2">
      <c r="A1056">
        <v>10998870</v>
      </c>
      <c r="B1056" s="6">
        <v>46093</v>
      </c>
      <c r="C1056" t="s">
        <v>130</v>
      </c>
      <c r="D1056" t="s">
        <v>434</v>
      </c>
      <c r="E1056">
        <v>97828</v>
      </c>
      <c r="F1056" t="s">
        <v>610</v>
      </c>
      <c r="G1056" t="s">
        <v>2787</v>
      </c>
      <c r="H1056">
        <v>4</v>
      </c>
      <c r="I1056" s="9" t="s">
        <v>3862</v>
      </c>
    </row>
    <row r="1057" spans="1:9" x14ac:dyDescent="0.2">
      <c r="A1057">
        <v>10998880</v>
      </c>
      <c r="B1057" s="6">
        <v>46093</v>
      </c>
      <c r="C1057" t="s">
        <v>116</v>
      </c>
      <c r="D1057" t="s">
        <v>432</v>
      </c>
      <c r="E1057">
        <v>100001</v>
      </c>
      <c r="F1057" t="s">
        <v>2788</v>
      </c>
      <c r="G1057" t="s">
        <v>2789</v>
      </c>
      <c r="H1057">
        <v>4</v>
      </c>
      <c r="I1057" s="9" t="s">
        <v>3862</v>
      </c>
    </row>
    <row r="1058" spans="1:9" x14ac:dyDescent="0.2">
      <c r="A1058">
        <v>10998890</v>
      </c>
      <c r="B1058" s="6">
        <v>46093</v>
      </c>
      <c r="C1058" t="s">
        <v>116</v>
      </c>
      <c r="D1058" t="s">
        <v>432</v>
      </c>
      <c r="E1058">
        <v>100400</v>
      </c>
      <c r="F1058" t="s">
        <v>2790</v>
      </c>
      <c r="G1058" t="s">
        <v>2791</v>
      </c>
      <c r="H1058">
        <v>4</v>
      </c>
      <c r="I1058" s="9" t="s">
        <v>3862</v>
      </c>
    </row>
    <row r="1059" spans="1:9" x14ac:dyDescent="0.2">
      <c r="A1059">
        <v>10998893</v>
      </c>
      <c r="B1059" s="6">
        <v>46093</v>
      </c>
      <c r="C1059" t="s">
        <v>160</v>
      </c>
      <c r="D1059" t="s">
        <v>432</v>
      </c>
      <c r="E1059">
        <v>81604</v>
      </c>
      <c r="F1059" t="s">
        <v>2792</v>
      </c>
      <c r="G1059" t="s">
        <v>2793</v>
      </c>
      <c r="H1059">
        <v>4</v>
      </c>
      <c r="I1059" s="9" t="s">
        <v>3862</v>
      </c>
    </row>
    <row r="1060" spans="1:9" x14ac:dyDescent="0.2">
      <c r="A1060">
        <v>10998900</v>
      </c>
      <c r="B1060" s="6">
        <v>46093</v>
      </c>
      <c r="C1060" t="s">
        <v>395</v>
      </c>
      <c r="D1060" t="s">
        <v>436</v>
      </c>
      <c r="E1060">
        <v>97809</v>
      </c>
      <c r="F1060" t="s">
        <v>615</v>
      </c>
      <c r="G1060" t="s">
        <v>2794</v>
      </c>
      <c r="H1060">
        <v>4</v>
      </c>
      <c r="I1060" s="9" t="s">
        <v>3862</v>
      </c>
    </row>
    <row r="1061" spans="1:9" x14ac:dyDescent="0.2">
      <c r="A1061">
        <v>10998903</v>
      </c>
      <c r="B1061" s="6">
        <v>46093</v>
      </c>
      <c r="C1061" t="s">
        <v>69</v>
      </c>
      <c r="D1061" t="s">
        <v>436</v>
      </c>
      <c r="E1061">
        <v>80546</v>
      </c>
      <c r="F1061" t="s">
        <v>604</v>
      </c>
      <c r="G1061" t="s">
        <v>2795</v>
      </c>
      <c r="H1061">
        <v>4</v>
      </c>
      <c r="I1061" s="9" t="s">
        <v>3862</v>
      </c>
    </row>
    <row r="1062" spans="1:9" x14ac:dyDescent="0.2">
      <c r="A1062">
        <v>10998908</v>
      </c>
      <c r="B1062" s="6">
        <v>46093</v>
      </c>
      <c r="C1062" t="s">
        <v>69</v>
      </c>
      <c r="D1062" t="s">
        <v>436</v>
      </c>
      <c r="E1062">
        <v>96203</v>
      </c>
      <c r="F1062" t="s">
        <v>607</v>
      </c>
      <c r="G1062" t="s">
        <v>2796</v>
      </c>
      <c r="H1062">
        <v>4</v>
      </c>
      <c r="I1062" s="9" t="s">
        <v>3862</v>
      </c>
    </row>
    <row r="1063" spans="1:9" x14ac:dyDescent="0.2">
      <c r="A1063">
        <v>10998916</v>
      </c>
      <c r="B1063" s="6">
        <v>46093</v>
      </c>
      <c r="C1063" t="s">
        <v>108</v>
      </c>
      <c r="D1063" t="s">
        <v>434</v>
      </c>
      <c r="E1063">
        <v>77257</v>
      </c>
      <c r="F1063" t="s">
        <v>609</v>
      </c>
      <c r="G1063" t="s">
        <v>2797</v>
      </c>
      <c r="H1063">
        <v>4</v>
      </c>
      <c r="I1063" s="9" t="s">
        <v>3862</v>
      </c>
    </row>
    <row r="1064" spans="1:9" x14ac:dyDescent="0.2">
      <c r="A1064">
        <v>10998917</v>
      </c>
      <c r="B1064" s="6">
        <v>46093</v>
      </c>
      <c r="C1064" t="s">
        <v>294</v>
      </c>
      <c r="D1064" t="s">
        <v>432</v>
      </c>
      <c r="E1064">
        <v>97170</v>
      </c>
      <c r="F1064" t="s">
        <v>2798</v>
      </c>
      <c r="G1064" t="s">
        <v>2799</v>
      </c>
      <c r="H1064">
        <v>4</v>
      </c>
      <c r="I1064" s="9" t="s">
        <v>3862</v>
      </c>
    </row>
    <row r="1065" spans="1:9" x14ac:dyDescent="0.2">
      <c r="A1065">
        <v>10998918</v>
      </c>
      <c r="B1065" s="6">
        <v>46093</v>
      </c>
      <c r="C1065" t="s">
        <v>242</v>
      </c>
      <c r="D1065" t="s">
        <v>436</v>
      </c>
      <c r="E1065">
        <v>74732</v>
      </c>
      <c r="F1065" t="s">
        <v>585</v>
      </c>
      <c r="G1065" t="s">
        <v>2800</v>
      </c>
      <c r="H1065">
        <v>4</v>
      </c>
      <c r="I1065" s="9" t="s">
        <v>3862</v>
      </c>
    </row>
    <row r="1066" spans="1:9" x14ac:dyDescent="0.2">
      <c r="A1066">
        <v>10998919</v>
      </c>
      <c r="B1066" s="6">
        <v>46093</v>
      </c>
      <c r="C1066" t="s">
        <v>294</v>
      </c>
      <c r="D1066" t="s">
        <v>432</v>
      </c>
      <c r="E1066">
        <v>96816</v>
      </c>
      <c r="F1066" t="s">
        <v>2801</v>
      </c>
      <c r="G1066" t="s">
        <v>2802</v>
      </c>
      <c r="H1066">
        <v>4</v>
      </c>
      <c r="I1066" s="9" t="s">
        <v>3862</v>
      </c>
    </row>
    <row r="1067" spans="1:9" x14ac:dyDescent="0.2">
      <c r="A1067">
        <v>10998921</v>
      </c>
      <c r="B1067" s="6">
        <v>46093</v>
      </c>
      <c r="C1067" t="s">
        <v>108</v>
      </c>
      <c r="D1067" t="s">
        <v>434</v>
      </c>
      <c r="E1067">
        <v>75397</v>
      </c>
      <c r="F1067" t="s">
        <v>608</v>
      </c>
      <c r="G1067" t="s">
        <v>2803</v>
      </c>
      <c r="H1067">
        <v>4</v>
      </c>
      <c r="I1067" s="9" t="s">
        <v>3862</v>
      </c>
    </row>
    <row r="1068" spans="1:9" x14ac:dyDescent="0.2">
      <c r="A1068">
        <v>10998929</v>
      </c>
      <c r="B1068" s="6">
        <v>46093</v>
      </c>
      <c r="C1068" t="s">
        <v>294</v>
      </c>
      <c r="D1068" t="s">
        <v>432</v>
      </c>
      <c r="E1068">
        <v>84729</v>
      </c>
      <c r="F1068" t="s">
        <v>2804</v>
      </c>
      <c r="G1068" t="s">
        <v>2805</v>
      </c>
      <c r="H1068">
        <v>4</v>
      </c>
      <c r="I1068" s="9" t="s">
        <v>3862</v>
      </c>
    </row>
    <row r="1069" spans="1:9" x14ac:dyDescent="0.2">
      <c r="A1069">
        <v>10998930</v>
      </c>
      <c r="B1069" s="6">
        <v>46093</v>
      </c>
      <c r="C1069" t="s">
        <v>108</v>
      </c>
      <c r="D1069" t="s">
        <v>434</v>
      </c>
      <c r="E1069">
        <v>97382</v>
      </c>
      <c r="F1069" t="s">
        <v>2806</v>
      </c>
      <c r="G1069" t="s">
        <v>2807</v>
      </c>
      <c r="H1069">
        <v>4</v>
      </c>
      <c r="I1069" s="9" t="s">
        <v>3862</v>
      </c>
    </row>
    <row r="1070" spans="1:9" x14ac:dyDescent="0.2">
      <c r="A1070">
        <v>10998949</v>
      </c>
      <c r="B1070" s="6">
        <v>46093</v>
      </c>
      <c r="C1070" t="s">
        <v>242</v>
      </c>
      <c r="D1070" t="s">
        <v>436</v>
      </c>
      <c r="E1070">
        <v>76717</v>
      </c>
      <c r="F1070" t="s">
        <v>611</v>
      </c>
      <c r="G1070" t="s">
        <v>2808</v>
      </c>
      <c r="H1070">
        <v>4</v>
      </c>
      <c r="I1070" s="9" t="s">
        <v>3862</v>
      </c>
    </row>
    <row r="1071" spans="1:9" x14ac:dyDescent="0.2">
      <c r="A1071">
        <v>10998980</v>
      </c>
      <c r="B1071" s="6">
        <v>46093</v>
      </c>
      <c r="C1071" t="s">
        <v>242</v>
      </c>
      <c r="D1071" t="s">
        <v>436</v>
      </c>
      <c r="E1071">
        <v>98349</v>
      </c>
      <c r="F1071" t="s">
        <v>2809</v>
      </c>
      <c r="G1071" t="s">
        <v>2810</v>
      </c>
      <c r="H1071">
        <v>4</v>
      </c>
      <c r="I1071" s="9" t="s">
        <v>3862</v>
      </c>
    </row>
    <row r="1072" spans="1:9" x14ac:dyDescent="0.2">
      <c r="A1072">
        <v>10999002</v>
      </c>
      <c r="B1072" s="6">
        <v>46094</v>
      </c>
      <c r="C1072" t="s">
        <v>389</v>
      </c>
      <c r="D1072" t="s">
        <v>451</v>
      </c>
      <c r="E1072">
        <v>21098</v>
      </c>
      <c r="F1072" t="s">
        <v>812</v>
      </c>
      <c r="G1072" t="s">
        <v>2811</v>
      </c>
      <c r="H1072">
        <v>4</v>
      </c>
      <c r="I1072" s="9" t="s">
        <v>3862</v>
      </c>
    </row>
    <row r="1073" spans="1:9" x14ac:dyDescent="0.2">
      <c r="A1073">
        <v>10999003</v>
      </c>
      <c r="B1073" s="6">
        <v>46094</v>
      </c>
      <c r="C1073" t="s">
        <v>389</v>
      </c>
      <c r="D1073" t="s">
        <v>451</v>
      </c>
      <c r="E1073">
        <v>94813</v>
      </c>
      <c r="F1073" t="s">
        <v>759</v>
      </c>
      <c r="G1073" t="s">
        <v>2812</v>
      </c>
      <c r="H1073">
        <v>4</v>
      </c>
      <c r="I1073" s="9" t="s">
        <v>3862</v>
      </c>
    </row>
    <row r="1074" spans="1:9" x14ac:dyDescent="0.2">
      <c r="A1074">
        <v>10999008</v>
      </c>
      <c r="B1074" s="6">
        <v>46094</v>
      </c>
      <c r="C1074" t="s">
        <v>209</v>
      </c>
      <c r="D1074" t="s">
        <v>432</v>
      </c>
      <c r="E1074">
        <v>97817</v>
      </c>
      <c r="F1074" t="s">
        <v>2813</v>
      </c>
      <c r="G1074" t="s">
        <v>2814</v>
      </c>
      <c r="H1074">
        <v>4</v>
      </c>
      <c r="I1074" s="9" t="s">
        <v>3862</v>
      </c>
    </row>
    <row r="1075" spans="1:9" x14ac:dyDescent="0.2">
      <c r="A1075">
        <v>10999018</v>
      </c>
      <c r="B1075" s="6">
        <v>46094</v>
      </c>
      <c r="C1075" t="s">
        <v>209</v>
      </c>
      <c r="D1075" t="s">
        <v>432</v>
      </c>
      <c r="E1075">
        <v>93746</v>
      </c>
      <c r="F1075" t="s">
        <v>2815</v>
      </c>
      <c r="G1075" t="s">
        <v>2816</v>
      </c>
      <c r="H1075">
        <v>4</v>
      </c>
      <c r="I1075" s="9" t="s">
        <v>3862</v>
      </c>
    </row>
    <row r="1076" spans="1:9" x14ac:dyDescent="0.2">
      <c r="A1076">
        <v>10999020</v>
      </c>
      <c r="B1076" s="6">
        <v>46094</v>
      </c>
      <c r="C1076" t="s">
        <v>282</v>
      </c>
      <c r="D1076" t="s">
        <v>425</v>
      </c>
      <c r="E1076">
        <v>72090</v>
      </c>
      <c r="F1076" t="s">
        <v>2817</v>
      </c>
      <c r="G1076" t="s">
        <v>2818</v>
      </c>
      <c r="H1076">
        <v>4</v>
      </c>
      <c r="I1076" s="9" t="s">
        <v>3862</v>
      </c>
    </row>
    <row r="1077" spans="1:9" x14ac:dyDescent="0.2">
      <c r="A1077">
        <v>10999021</v>
      </c>
      <c r="B1077" s="6">
        <v>46094</v>
      </c>
      <c r="C1077" t="s">
        <v>209</v>
      </c>
      <c r="D1077" t="s">
        <v>432</v>
      </c>
      <c r="E1077">
        <v>97454</v>
      </c>
      <c r="F1077" t="s">
        <v>2819</v>
      </c>
      <c r="G1077" t="s">
        <v>2820</v>
      </c>
      <c r="H1077">
        <v>4</v>
      </c>
      <c r="I1077" s="9" t="s">
        <v>3862</v>
      </c>
    </row>
    <row r="1078" spans="1:9" x14ac:dyDescent="0.2">
      <c r="A1078">
        <v>10999030</v>
      </c>
      <c r="B1078" s="6">
        <v>46094</v>
      </c>
      <c r="C1078" t="s">
        <v>413</v>
      </c>
      <c r="D1078" t="s">
        <v>436</v>
      </c>
      <c r="E1078">
        <v>90882</v>
      </c>
      <c r="F1078" t="s">
        <v>716</v>
      </c>
      <c r="G1078" t="s">
        <v>2821</v>
      </c>
      <c r="H1078">
        <v>4</v>
      </c>
      <c r="I1078" s="9" t="s">
        <v>3862</v>
      </c>
    </row>
    <row r="1079" spans="1:9" x14ac:dyDescent="0.2">
      <c r="A1079">
        <v>10999032</v>
      </c>
      <c r="B1079" s="6">
        <v>46094</v>
      </c>
      <c r="C1079" t="s">
        <v>209</v>
      </c>
      <c r="D1079" t="s">
        <v>432</v>
      </c>
      <c r="E1079">
        <v>52276</v>
      </c>
      <c r="F1079" t="s">
        <v>770</v>
      </c>
      <c r="G1079" t="s">
        <v>2822</v>
      </c>
      <c r="H1079">
        <v>4</v>
      </c>
      <c r="I1079" s="9" t="s">
        <v>3862</v>
      </c>
    </row>
    <row r="1080" spans="1:9" x14ac:dyDescent="0.2">
      <c r="A1080">
        <v>10999034</v>
      </c>
      <c r="B1080" s="6">
        <v>46094</v>
      </c>
      <c r="C1080" t="s">
        <v>413</v>
      </c>
      <c r="D1080" t="s">
        <v>436</v>
      </c>
      <c r="E1080">
        <v>92280</v>
      </c>
      <c r="F1080" t="s">
        <v>599</v>
      </c>
      <c r="G1080" t="s">
        <v>2823</v>
      </c>
      <c r="H1080">
        <v>4</v>
      </c>
      <c r="I1080" s="9" t="s">
        <v>3862</v>
      </c>
    </row>
    <row r="1081" spans="1:9" x14ac:dyDescent="0.2">
      <c r="A1081">
        <v>10999053</v>
      </c>
      <c r="B1081" s="6">
        <v>46094</v>
      </c>
      <c r="C1081" t="s">
        <v>78</v>
      </c>
      <c r="D1081" t="s">
        <v>436</v>
      </c>
      <c r="E1081">
        <v>95278</v>
      </c>
      <c r="F1081" t="s">
        <v>565</v>
      </c>
      <c r="G1081" t="s">
        <v>2824</v>
      </c>
      <c r="H1081">
        <v>4</v>
      </c>
      <c r="I1081" s="9" t="s">
        <v>3862</v>
      </c>
    </row>
    <row r="1082" spans="1:9" x14ac:dyDescent="0.2">
      <c r="A1082">
        <v>10999116</v>
      </c>
      <c r="B1082" s="6">
        <v>46094</v>
      </c>
      <c r="C1082" t="s">
        <v>87</v>
      </c>
      <c r="D1082" t="s">
        <v>425</v>
      </c>
      <c r="E1082">
        <v>92804</v>
      </c>
      <c r="F1082" t="s">
        <v>2825</v>
      </c>
      <c r="G1082" t="s">
        <v>2826</v>
      </c>
      <c r="H1082">
        <v>4</v>
      </c>
      <c r="I1082" s="9" t="s">
        <v>3862</v>
      </c>
    </row>
    <row r="1083" spans="1:9" x14ac:dyDescent="0.2">
      <c r="A1083">
        <v>10999133</v>
      </c>
      <c r="B1083" s="6">
        <v>46094</v>
      </c>
      <c r="C1083" t="s">
        <v>233</v>
      </c>
      <c r="D1083" t="s">
        <v>451</v>
      </c>
      <c r="E1083">
        <v>87323</v>
      </c>
      <c r="F1083" t="s">
        <v>2827</v>
      </c>
      <c r="G1083" t="s">
        <v>2828</v>
      </c>
      <c r="H1083">
        <v>4</v>
      </c>
      <c r="I1083" s="9" t="s">
        <v>3862</v>
      </c>
    </row>
    <row r="1084" spans="1:9" x14ac:dyDescent="0.2">
      <c r="A1084">
        <v>10999139</v>
      </c>
      <c r="B1084" s="6">
        <v>46094</v>
      </c>
      <c r="C1084" t="s">
        <v>233</v>
      </c>
      <c r="D1084" t="s">
        <v>451</v>
      </c>
      <c r="E1084">
        <v>86849</v>
      </c>
      <c r="F1084" t="s">
        <v>2829</v>
      </c>
      <c r="G1084" t="s">
        <v>2830</v>
      </c>
      <c r="H1084">
        <v>4</v>
      </c>
      <c r="I1084" s="9" t="s">
        <v>3862</v>
      </c>
    </row>
    <row r="1085" spans="1:9" x14ac:dyDescent="0.2">
      <c r="A1085">
        <v>10999146</v>
      </c>
      <c r="B1085" s="6">
        <v>46094</v>
      </c>
      <c r="C1085" t="s">
        <v>394</v>
      </c>
      <c r="D1085" t="s">
        <v>451</v>
      </c>
      <c r="E1085">
        <v>34658</v>
      </c>
      <c r="F1085" t="s">
        <v>2831</v>
      </c>
      <c r="G1085" t="s">
        <v>2832</v>
      </c>
      <c r="H1085">
        <v>4</v>
      </c>
      <c r="I1085" s="9" t="s">
        <v>3862</v>
      </c>
    </row>
    <row r="1086" spans="1:9" x14ac:dyDescent="0.2">
      <c r="A1086">
        <v>10999151</v>
      </c>
      <c r="B1086" s="6">
        <v>46094</v>
      </c>
      <c r="C1086" t="s">
        <v>394</v>
      </c>
      <c r="D1086" t="s">
        <v>451</v>
      </c>
      <c r="E1086">
        <v>96973</v>
      </c>
      <c r="F1086" t="s">
        <v>2833</v>
      </c>
      <c r="G1086" t="s">
        <v>2834</v>
      </c>
      <c r="H1086">
        <v>4</v>
      </c>
      <c r="I1086" s="9" t="s">
        <v>3862</v>
      </c>
    </row>
    <row r="1087" spans="1:9" x14ac:dyDescent="0.2">
      <c r="A1087">
        <v>10999157</v>
      </c>
      <c r="B1087" s="6">
        <v>46094</v>
      </c>
      <c r="C1087" t="s">
        <v>191</v>
      </c>
      <c r="D1087" t="s">
        <v>432</v>
      </c>
      <c r="E1087">
        <v>101635</v>
      </c>
      <c r="F1087" t="s">
        <v>2835</v>
      </c>
      <c r="G1087" t="s">
        <v>2836</v>
      </c>
      <c r="H1087">
        <v>4</v>
      </c>
      <c r="I1087" s="9" t="s">
        <v>3862</v>
      </c>
    </row>
    <row r="1088" spans="1:9" x14ac:dyDescent="0.2">
      <c r="A1088">
        <v>10999161</v>
      </c>
      <c r="B1088" s="6">
        <v>46094</v>
      </c>
      <c r="C1088" t="s">
        <v>166</v>
      </c>
      <c r="D1088" t="s">
        <v>432</v>
      </c>
      <c r="E1088">
        <v>91714</v>
      </c>
      <c r="F1088" t="s">
        <v>613</v>
      </c>
      <c r="G1088" t="s">
        <v>2837</v>
      </c>
      <c r="H1088">
        <v>4</v>
      </c>
      <c r="I1088" s="9" t="s">
        <v>3862</v>
      </c>
    </row>
    <row r="1089" spans="1:9" x14ac:dyDescent="0.2">
      <c r="A1089">
        <v>10999186</v>
      </c>
      <c r="B1089" s="6">
        <v>46094</v>
      </c>
      <c r="C1089" t="s">
        <v>399</v>
      </c>
      <c r="D1089" t="s">
        <v>436</v>
      </c>
      <c r="E1089">
        <v>99640</v>
      </c>
      <c r="F1089" t="s">
        <v>2838</v>
      </c>
      <c r="G1089" t="s">
        <v>2839</v>
      </c>
      <c r="H1089">
        <v>4</v>
      </c>
      <c r="I1089" s="9" t="s">
        <v>3862</v>
      </c>
    </row>
    <row r="1090" spans="1:9" x14ac:dyDescent="0.2">
      <c r="A1090">
        <v>10999208</v>
      </c>
      <c r="B1090" s="6">
        <v>46094</v>
      </c>
      <c r="C1090" t="s">
        <v>399</v>
      </c>
      <c r="D1090" t="s">
        <v>436</v>
      </c>
      <c r="E1090">
        <v>95640</v>
      </c>
      <c r="F1090" t="s">
        <v>633</v>
      </c>
      <c r="G1090" t="s">
        <v>2840</v>
      </c>
      <c r="H1090">
        <v>4</v>
      </c>
      <c r="I1090" s="9" t="s">
        <v>3862</v>
      </c>
    </row>
    <row r="1091" spans="1:9" x14ac:dyDescent="0.2">
      <c r="A1091">
        <v>10999213</v>
      </c>
      <c r="B1091" s="6">
        <v>46094</v>
      </c>
      <c r="C1091" t="s">
        <v>399</v>
      </c>
      <c r="D1091" t="s">
        <v>436</v>
      </c>
      <c r="E1091">
        <v>99360</v>
      </c>
      <c r="F1091" t="s">
        <v>2841</v>
      </c>
      <c r="G1091" t="s">
        <v>2842</v>
      </c>
      <c r="H1091">
        <v>4</v>
      </c>
      <c r="I1091" s="9" t="s">
        <v>3862</v>
      </c>
    </row>
    <row r="1092" spans="1:9" x14ac:dyDescent="0.2">
      <c r="A1092">
        <v>10999237</v>
      </c>
      <c r="B1092" s="6">
        <v>46094</v>
      </c>
      <c r="C1092" t="s">
        <v>291</v>
      </c>
      <c r="D1092" t="s">
        <v>451</v>
      </c>
      <c r="E1092">
        <v>99908</v>
      </c>
      <c r="F1092" t="s">
        <v>2843</v>
      </c>
      <c r="G1092" t="s">
        <v>2844</v>
      </c>
      <c r="H1092">
        <v>4</v>
      </c>
      <c r="I1092" s="9" t="s">
        <v>3862</v>
      </c>
    </row>
    <row r="1093" spans="1:9" x14ac:dyDescent="0.2">
      <c r="A1093">
        <v>10999248</v>
      </c>
      <c r="B1093" s="6">
        <v>46094</v>
      </c>
      <c r="C1093" t="s">
        <v>291</v>
      </c>
      <c r="D1093" t="s">
        <v>451</v>
      </c>
      <c r="E1093">
        <v>80020</v>
      </c>
      <c r="F1093" t="s">
        <v>1159</v>
      </c>
      <c r="G1093" t="s">
        <v>2845</v>
      </c>
      <c r="H1093">
        <v>4</v>
      </c>
      <c r="I1093" s="9" t="s">
        <v>3862</v>
      </c>
    </row>
    <row r="1094" spans="1:9" x14ac:dyDescent="0.2">
      <c r="A1094">
        <v>10999256</v>
      </c>
      <c r="B1094" s="6">
        <v>46094</v>
      </c>
      <c r="C1094" t="s">
        <v>291</v>
      </c>
      <c r="D1094" t="s">
        <v>451</v>
      </c>
      <c r="E1094">
        <v>97926</v>
      </c>
      <c r="F1094" t="s">
        <v>2846</v>
      </c>
      <c r="G1094" t="s">
        <v>2847</v>
      </c>
      <c r="H1094">
        <v>4</v>
      </c>
      <c r="I1094" s="9" t="s">
        <v>3862</v>
      </c>
    </row>
    <row r="1095" spans="1:9" x14ac:dyDescent="0.2">
      <c r="A1095">
        <v>10999352</v>
      </c>
      <c r="B1095" s="6">
        <v>46094</v>
      </c>
      <c r="C1095" t="s">
        <v>125</v>
      </c>
      <c r="D1095" t="s">
        <v>436</v>
      </c>
      <c r="E1095">
        <v>84725</v>
      </c>
      <c r="F1095" t="s">
        <v>2848</v>
      </c>
      <c r="G1095" t="s">
        <v>2849</v>
      </c>
      <c r="H1095">
        <v>4</v>
      </c>
      <c r="I1095" s="9" t="s">
        <v>3862</v>
      </c>
    </row>
    <row r="1096" spans="1:9" x14ac:dyDescent="0.2">
      <c r="A1096">
        <v>10999355</v>
      </c>
      <c r="B1096" s="6">
        <v>46094</v>
      </c>
      <c r="C1096" t="s">
        <v>125</v>
      </c>
      <c r="D1096" t="s">
        <v>436</v>
      </c>
      <c r="E1096">
        <v>95963</v>
      </c>
      <c r="F1096" t="s">
        <v>619</v>
      </c>
      <c r="G1096" t="s">
        <v>2850</v>
      </c>
      <c r="H1096">
        <v>4</v>
      </c>
      <c r="I1096" s="9" t="s">
        <v>3862</v>
      </c>
    </row>
    <row r="1097" spans="1:9" x14ac:dyDescent="0.2">
      <c r="A1097">
        <v>10999375</v>
      </c>
      <c r="B1097" s="6">
        <v>46094</v>
      </c>
      <c r="C1097" t="s">
        <v>226</v>
      </c>
      <c r="D1097" t="s">
        <v>432</v>
      </c>
      <c r="E1097">
        <v>100816</v>
      </c>
      <c r="F1097" t="s">
        <v>2851</v>
      </c>
      <c r="G1097" t="s">
        <v>2852</v>
      </c>
      <c r="H1097">
        <v>4</v>
      </c>
      <c r="I1097" s="9" t="s">
        <v>3862</v>
      </c>
    </row>
    <row r="1098" spans="1:9" x14ac:dyDescent="0.2">
      <c r="A1098">
        <v>10999380</v>
      </c>
      <c r="B1098" s="6">
        <v>46094</v>
      </c>
      <c r="C1098" t="s">
        <v>291</v>
      </c>
      <c r="D1098" t="s">
        <v>451</v>
      </c>
      <c r="E1098">
        <v>84153</v>
      </c>
      <c r="F1098" t="s">
        <v>2853</v>
      </c>
      <c r="G1098" t="s">
        <v>2854</v>
      </c>
      <c r="H1098">
        <v>4</v>
      </c>
      <c r="I1098" s="9" t="s">
        <v>3862</v>
      </c>
    </row>
    <row r="1099" spans="1:9" x14ac:dyDescent="0.2">
      <c r="A1099">
        <v>10999411</v>
      </c>
      <c r="B1099" s="6">
        <v>46094</v>
      </c>
      <c r="C1099" t="s">
        <v>210</v>
      </c>
      <c r="D1099" t="s">
        <v>432</v>
      </c>
      <c r="E1099">
        <v>101999</v>
      </c>
      <c r="F1099" t="s">
        <v>2855</v>
      </c>
      <c r="G1099" t="s">
        <v>2856</v>
      </c>
      <c r="H1099">
        <v>4</v>
      </c>
      <c r="I1099" s="9" t="s">
        <v>3862</v>
      </c>
    </row>
    <row r="1100" spans="1:9" x14ac:dyDescent="0.2">
      <c r="A1100">
        <v>10999420</v>
      </c>
      <c r="B1100" s="6">
        <v>46094</v>
      </c>
      <c r="C1100" t="s">
        <v>300</v>
      </c>
      <c r="D1100" t="s">
        <v>432</v>
      </c>
      <c r="E1100">
        <v>82296</v>
      </c>
      <c r="F1100" t="s">
        <v>596</v>
      </c>
      <c r="G1100" t="s">
        <v>2857</v>
      </c>
      <c r="H1100">
        <v>4</v>
      </c>
      <c r="I1100" s="9" t="s">
        <v>3862</v>
      </c>
    </row>
    <row r="1101" spans="1:9" x14ac:dyDescent="0.2">
      <c r="A1101">
        <v>10999423</v>
      </c>
      <c r="B1101" s="6">
        <v>46094</v>
      </c>
      <c r="C1101" t="s">
        <v>210</v>
      </c>
      <c r="D1101" t="s">
        <v>432</v>
      </c>
      <c r="E1101">
        <v>96329</v>
      </c>
      <c r="F1101" t="s">
        <v>2858</v>
      </c>
      <c r="G1101" t="s">
        <v>2859</v>
      </c>
      <c r="H1101">
        <v>4</v>
      </c>
      <c r="I1101" s="9" t="s">
        <v>3862</v>
      </c>
    </row>
    <row r="1102" spans="1:9" x14ac:dyDescent="0.2">
      <c r="A1102">
        <v>10999437</v>
      </c>
      <c r="B1102" s="6">
        <v>46094</v>
      </c>
      <c r="C1102" t="s">
        <v>210</v>
      </c>
      <c r="D1102" t="s">
        <v>432</v>
      </c>
      <c r="E1102">
        <v>85458</v>
      </c>
      <c r="F1102" t="s">
        <v>2860</v>
      </c>
      <c r="G1102" t="s">
        <v>2861</v>
      </c>
      <c r="H1102">
        <v>4</v>
      </c>
      <c r="I1102" s="9" t="s">
        <v>3862</v>
      </c>
    </row>
    <row r="1103" spans="1:9" x14ac:dyDescent="0.2">
      <c r="A1103">
        <v>10999477</v>
      </c>
      <c r="B1103" s="6">
        <v>46094</v>
      </c>
      <c r="C1103" t="s">
        <v>274</v>
      </c>
      <c r="D1103" t="s">
        <v>436</v>
      </c>
      <c r="E1103">
        <v>97404</v>
      </c>
      <c r="F1103" t="s">
        <v>2862</v>
      </c>
      <c r="G1103" t="s">
        <v>2863</v>
      </c>
      <c r="H1103">
        <v>4</v>
      </c>
      <c r="I1103" s="9" t="s">
        <v>3862</v>
      </c>
    </row>
    <row r="1104" spans="1:9" x14ac:dyDescent="0.2">
      <c r="A1104">
        <v>10999585</v>
      </c>
      <c r="B1104" s="6">
        <v>46094</v>
      </c>
      <c r="C1104" t="s">
        <v>284</v>
      </c>
      <c r="D1104" t="s">
        <v>436</v>
      </c>
      <c r="E1104">
        <v>97122</v>
      </c>
      <c r="F1104" t="s">
        <v>817</v>
      </c>
      <c r="G1104" t="s">
        <v>2864</v>
      </c>
      <c r="H1104">
        <v>4</v>
      </c>
      <c r="I1104" s="9" t="s">
        <v>3862</v>
      </c>
    </row>
    <row r="1105" spans="1:9" x14ac:dyDescent="0.2">
      <c r="A1105">
        <v>10999587</v>
      </c>
      <c r="B1105" s="6">
        <v>46094</v>
      </c>
      <c r="C1105" t="s">
        <v>122</v>
      </c>
      <c r="D1105" t="s">
        <v>425</v>
      </c>
      <c r="E1105">
        <v>93154</v>
      </c>
      <c r="F1105" t="s">
        <v>715</v>
      </c>
      <c r="G1105" t="s">
        <v>2865</v>
      </c>
      <c r="H1105">
        <v>4</v>
      </c>
      <c r="I1105" s="9" t="s">
        <v>3862</v>
      </c>
    </row>
    <row r="1106" spans="1:9" x14ac:dyDescent="0.2">
      <c r="A1106">
        <v>10999593</v>
      </c>
      <c r="B1106" s="6">
        <v>46094</v>
      </c>
      <c r="C1106" t="s">
        <v>122</v>
      </c>
      <c r="D1106" t="s">
        <v>425</v>
      </c>
      <c r="E1106">
        <v>87226</v>
      </c>
      <c r="F1106" t="s">
        <v>714</v>
      </c>
      <c r="G1106" t="s">
        <v>2866</v>
      </c>
      <c r="H1106">
        <v>4</v>
      </c>
      <c r="I1106" s="9" t="s">
        <v>3862</v>
      </c>
    </row>
    <row r="1107" spans="1:9" x14ac:dyDescent="0.2">
      <c r="A1107">
        <v>10999635</v>
      </c>
      <c r="B1107" s="6">
        <v>46094</v>
      </c>
      <c r="C1107" t="s">
        <v>284</v>
      </c>
      <c r="D1107" t="s">
        <v>436</v>
      </c>
      <c r="E1107">
        <v>96807</v>
      </c>
      <c r="F1107" t="s">
        <v>461</v>
      </c>
      <c r="G1107" t="s">
        <v>2867</v>
      </c>
      <c r="H1107">
        <v>4</v>
      </c>
      <c r="I1107" s="9" t="s">
        <v>3862</v>
      </c>
    </row>
    <row r="1108" spans="1:9" x14ac:dyDescent="0.2">
      <c r="A1108">
        <v>10999648</v>
      </c>
      <c r="B1108" s="6">
        <v>46094</v>
      </c>
      <c r="C1108" t="s">
        <v>284</v>
      </c>
      <c r="D1108" t="s">
        <v>436</v>
      </c>
      <c r="E1108">
        <v>95227</v>
      </c>
      <c r="F1108" t="s">
        <v>2868</v>
      </c>
      <c r="G1108" t="s">
        <v>2869</v>
      </c>
      <c r="H1108">
        <v>4</v>
      </c>
      <c r="I1108" s="9" t="s">
        <v>3862</v>
      </c>
    </row>
    <row r="1109" spans="1:9" x14ac:dyDescent="0.2">
      <c r="A1109">
        <v>10999695</v>
      </c>
      <c r="B1109" s="6">
        <v>46094</v>
      </c>
      <c r="C1109" t="s">
        <v>389</v>
      </c>
      <c r="D1109" t="s">
        <v>451</v>
      </c>
      <c r="E1109">
        <v>100542</v>
      </c>
      <c r="F1109" t="s">
        <v>2870</v>
      </c>
      <c r="G1109" t="s">
        <v>2871</v>
      </c>
      <c r="H1109">
        <v>4</v>
      </c>
      <c r="I1109" s="9" t="s">
        <v>3862</v>
      </c>
    </row>
    <row r="1110" spans="1:9" x14ac:dyDescent="0.2">
      <c r="A1110">
        <v>10999697</v>
      </c>
      <c r="B1110" s="6">
        <v>46095</v>
      </c>
      <c r="C1110" t="s">
        <v>389</v>
      </c>
      <c r="D1110" t="s">
        <v>451</v>
      </c>
      <c r="E1110">
        <v>63479</v>
      </c>
      <c r="F1110" t="s">
        <v>820</v>
      </c>
      <c r="G1110" t="s">
        <v>2872</v>
      </c>
      <c r="H1110">
        <v>4</v>
      </c>
      <c r="I1110" s="9" t="s">
        <v>3862</v>
      </c>
    </row>
    <row r="1111" spans="1:9" x14ac:dyDescent="0.2">
      <c r="A1111">
        <v>10999802</v>
      </c>
      <c r="B1111" s="6">
        <v>46095</v>
      </c>
      <c r="C1111" t="s">
        <v>399</v>
      </c>
      <c r="D1111" t="s">
        <v>436</v>
      </c>
      <c r="E1111">
        <v>98936</v>
      </c>
      <c r="F1111" t="s">
        <v>2873</v>
      </c>
      <c r="G1111" t="s">
        <v>2874</v>
      </c>
      <c r="H1111">
        <v>4</v>
      </c>
      <c r="I1111" s="9" t="s">
        <v>3862</v>
      </c>
    </row>
    <row r="1112" spans="1:9" x14ac:dyDescent="0.2">
      <c r="A1112">
        <v>10999853</v>
      </c>
      <c r="B1112" s="6">
        <v>46095</v>
      </c>
      <c r="C1112" t="s">
        <v>395</v>
      </c>
      <c r="D1112" t="s">
        <v>436</v>
      </c>
      <c r="E1112">
        <v>92168</v>
      </c>
      <c r="F1112" t="s">
        <v>2875</v>
      </c>
      <c r="G1112" t="s">
        <v>2876</v>
      </c>
      <c r="H1112">
        <v>4</v>
      </c>
      <c r="I1112" s="9" t="s">
        <v>3862</v>
      </c>
    </row>
    <row r="1113" spans="1:9" x14ac:dyDescent="0.2">
      <c r="A1113">
        <v>10999855</v>
      </c>
      <c r="B1113" s="6">
        <v>46095</v>
      </c>
      <c r="C1113" t="s">
        <v>399</v>
      </c>
      <c r="D1113" t="s">
        <v>436</v>
      </c>
      <c r="E1113">
        <v>80496</v>
      </c>
      <c r="F1113" t="s">
        <v>2877</v>
      </c>
      <c r="G1113" t="s">
        <v>2878</v>
      </c>
      <c r="H1113">
        <v>4</v>
      </c>
      <c r="I1113" s="9" t="s">
        <v>3862</v>
      </c>
    </row>
    <row r="1114" spans="1:9" x14ac:dyDescent="0.2">
      <c r="A1114">
        <v>10999865</v>
      </c>
      <c r="B1114" s="6">
        <v>46095</v>
      </c>
      <c r="C1114" t="s">
        <v>104</v>
      </c>
      <c r="D1114" t="s">
        <v>436</v>
      </c>
      <c r="E1114">
        <v>74089</v>
      </c>
      <c r="F1114" t="s">
        <v>620</v>
      </c>
      <c r="G1114" t="s">
        <v>2879</v>
      </c>
      <c r="H1114">
        <v>4</v>
      </c>
      <c r="I1114" s="9" t="s">
        <v>3862</v>
      </c>
    </row>
    <row r="1115" spans="1:9" x14ac:dyDescent="0.2">
      <c r="A1115">
        <v>10999910</v>
      </c>
      <c r="B1115" s="6">
        <v>46095</v>
      </c>
      <c r="C1115" t="s">
        <v>298</v>
      </c>
      <c r="D1115" t="s">
        <v>425</v>
      </c>
      <c r="E1115">
        <v>94274</v>
      </c>
      <c r="F1115" t="s">
        <v>1562</v>
      </c>
      <c r="G1115" t="s">
        <v>2880</v>
      </c>
      <c r="H1115">
        <v>4</v>
      </c>
      <c r="I1115" s="9" t="s">
        <v>3862</v>
      </c>
    </row>
    <row r="1116" spans="1:9" x14ac:dyDescent="0.2">
      <c r="A1116">
        <v>10999994</v>
      </c>
      <c r="B1116" s="6">
        <v>46095</v>
      </c>
      <c r="C1116" t="s">
        <v>209</v>
      </c>
      <c r="D1116" t="s">
        <v>432</v>
      </c>
      <c r="E1116">
        <v>83287</v>
      </c>
      <c r="F1116" t="s">
        <v>2881</v>
      </c>
      <c r="G1116" t="s">
        <v>2882</v>
      </c>
      <c r="H1116">
        <v>4</v>
      </c>
      <c r="I1116" s="9" t="s">
        <v>3862</v>
      </c>
    </row>
    <row r="1117" spans="1:9" x14ac:dyDescent="0.2">
      <c r="A1117">
        <v>11000022</v>
      </c>
      <c r="B1117" s="6">
        <v>46095</v>
      </c>
      <c r="C1117" t="s">
        <v>209</v>
      </c>
      <c r="D1117" t="s">
        <v>432</v>
      </c>
      <c r="E1117">
        <v>94543</v>
      </c>
      <c r="F1117" t="s">
        <v>515</v>
      </c>
      <c r="G1117" t="s">
        <v>2883</v>
      </c>
      <c r="H1117">
        <v>4</v>
      </c>
      <c r="I1117" s="9" t="s">
        <v>3862</v>
      </c>
    </row>
    <row r="1118" spans="1:9" x14ac:dyDescent="0.2">
      <c r="A1118">
        <v>11000036</v>
      </c>
      <c r="B1118" s="6">
        <v>46095</v>
      </c>
      <c r="C1118" t="s">
        <v>203</v>
      </c>
      <c r="D1118" t="s">
        <v>434</v>
      </c>
      <c r="E1118">
        <v>99588</v>
      </c>
      <c r="F1118" t="s">
        <v>2884</v>
      </c>
      <c r="G1118" t="s">
        <v>2885</v>
      </c>
      <c r="H1118">
        <v>4</v>
      </c>
      <c r="I1118" s="9" t="s">
        <v>3862</v>
      </c>
    </row>
    <row r="1119" spans="1:9" x14ac:dyDescent="0.2">
      <c r="A1119">
        <v>11000112</v>
      </c>
      <c r="B1119" s="6">
        <v>46095</v>
      </c>
      <c r="C1119" t="s">
        <v>312</v>
      </c>
      <c r="D1119" t="s">
        <v>451</v>
      </c>
      <c r="E1119">
        <v>100876</v>
      </c>
      <c r="F1119" t="s">
        <v>2886</v>
      </c>
      <c r="G1119" t="s">
        <v>2887</v>
      </c>
      <c r="H1119">
        <v>4</v>
      </c>
      <c r="I1119" s="9" t="s">
        <v>3862</v>
      </c>
    </row>
    <row r="1120" spans="1:9" x14ac:dyDescent="0.2">
      <c r="A1120">
        <v>11000145</v>
      </c>
      <c r="B1120" s="6">
        <v>46095</v>
      </c>
      <c r="C1120" t="s">
        <v>306</v>
      </c>
      <c r="D1120" t="s">
        <v>434</v>
      </c>
      <c r="E1120">
        <v>84393</v>
      </c>
      <c r="F1120" t="s">
        <v>671</v>
      </c>
      <c r="G1120" t="s">
        <v>2888</v>
      </c>
      <c r="H1120">
        <v>4</v>
      </c>
      <c r="I1120" s="9" t="s">
        <v>3862</v>
      </c>
    </row>
    <row r="1121" spans="1:9" x14ac:dyDescent="0.2">
      <c r="A1121">
        <v>11000175</v>
      </c>
      <c r="B1121" s="6">
        <v>46095</v>
      </c>
      <c r="C1121" t="s">
        <v>262</v>
      </c>
      <c r="D1121" t="s">
        <v>436</v>
      </c>
      <c r="E1121">
        <v>78112</v>
      </c>
      <c r="F1121" t="s">
        <v>2889</v>
      </c>
      <c r="G1121" t="s">
        <v>2890</v>
      </c>
      <c r="H1121">
        <v>4</v>
      </c>
      <c r="I1121" s="9" t="s">
        <v>3862</v>
      </c>
    </row>
    <row r="1122" spans="1:9" x14ac:dyDescent="0.2">
      <c r="A1122">
        <v>11000186</v>
      </c>
      <c r="B1122" s="6">
        <v>46095</v>
      </c>
      <c r="C1122" t="s">
        <v>164</v>
      </c>
      <c r="D1122" t="s">
        <v>434</v>
      </c>
      <c r="E1122">
        <v>94807</v>
      </c>
      <c r="F1122" t="s">
        <v>2891</v>
      </c>
      <c r="G1122" t="s">
        <v>2892</v>
      </c>
      <c r="H1122">
        <v>4</v>
      </c>
      <c r="I1122" s="9" t="s">
        <v>3862</v>
      </c>
    </row>
    <row r="1123" spans="1:9" x14ac:dyDescent="0.2">
      <c r="A1123">
        <v>11000214</v>
      </c>
      <c r="B1123" s="6">
        <v>46095</v>
      </c>
      <c r="C1123" t="s">
        <v>203</v>
      </c>
      <c r="D1123" t="s">
        <v>434</v>
      </c>
      <c r="E1123">
        <v>88520</v>
      </c>
      <c r="F1123" t="s">
        <v>2893</v>
      </c>
      <c r="G1123" t="s">
        <v>2894</v>
      </c>
      <c r="H1123">
        <v>4</v>
      </c>
      <c r="I1123" s="9" t="s">
        <v>3862</v>
      </c>
    </row>
    <row r="1124" spans="1:9" x14ac:dyDescent="0.2">
      <c r="A1124">
        <v>11000225</v>
      </c>
      <c r="B1124" s="6">
        <v>46095</v>
      </c>
      <c r="C1124" t="s">
        <v>164</v>
      </c>
      <c r="D1124" t="s">
        <v>434</v>
      </c>
      <c r="E1124">
        <v>94908</v>
      </c>
      <c r="F1124" t="s">
        <v>711</v>
      </c>
      <c r="G1124" t="s">
        <v>2895</v>
      </c>
      <c r="H1124">
        <v>4</v>
      </c>
      <c r="I1124" s="9" t="s">
        <v>3862</v>
      </c>
    </row>
    <row r="1125" spans="1:9" x14ac:dyDescent="0.2">
      <c r="A1125">
        <v>11000236</v>
      </c>
      <c r="B1125" s="6">
        <v>46095</v>
      </c>
      <c r="C1125" t="s">
        <v>399</v>
      </c>
      <c r="D1125" t="s">
        <v>436</v>
      </c>
      <c r="E1125">
        <v>101386</v>
      </c>
      <c r="F1125" t="s">
        <v>2896</v>
      </c>
      <c r="G1125" t="s">
        <v>2897</v>
      </c>
      <c r="H1125">
        <v>4</v>
      </c>
      <c r="I1125" s="9" t="s">
        <v>3862</v>
      </c>
    </row>
    <row r="1126" spans="1:9" x14ac:dyDescent="0.2">
      <c r="A1126">
        <v>11000237</v>
      </c>
      <c r="B1126" s="6">
        <v>46095</v>
      </c>
      <c r="C1126" t="s">
        <v>164</v>
      </c>
      <c r="D1126" t="s">
        <v>434</v>
      </c>
      <c r="E1126">
        <v>94411</v>
      </c>
      <c r="F1126" t="s">
        <v>624</v>
      </c>
      <c r="G1126" t="s">
        <v>2898</v>
      </c>
      <c r="H1126">
        <v>4</v>
      </c>
      <c r="I1126" s="9" t="s">
        <v>3862</v>
      </c>
    </row>
    <row r="1127" spans="1:9" x14ac:dyDescent="0.2">
      <c r="A1127">
        <v>11000269</v>
      </c>
      <c r="B1127" s="6">
        <v>46095</v>
      </c>
      <c r="C1127" t="s">
        <v>348</v>
      </c>
      <c r="D1127" t="s">
        <v>434</v>
      </c>
      <c r="E1127">
        <v>85180</v>
      </c>
      <c r="F1127" t="s">
        <v>626</v>
      </c>
      <c r="G1127" t="s">
        <v>2899</v>
      </c>
      <c r="H1127">
        <v>4</v>
      </c>
      <c r="I1127" s="9" t="s">
        <v>3862</v>
      </c>
    </row>
    <row r="1128" spans="1:9" x14ac:dyDescent="0.2">
      <c r="A1128">
        <v>11000310</v>
      </c>
      <c r="B1128" s="6">
        <v>46095</v>
      </c>
      <c r="C1128" t="s">
        <v>206</v>
      </c>
      <c r="D1128" t="s">
        <v>432</v>
      </c>
      <c r="E1128">
        <v>75490</v>
      </c>
      <c r="F1128" t="s">
        <v>707</v>
      </c>
      <c r="G1128" t="s">
        <v>2900</v>
      </c>
      <c r="H1128">
        <v>4</v>
      </c>
      <c r="I1128" s="9" t="s">
        <v>3862</v>
      </c>
    </row>
    <row r="1129" spans="1:9" x14ac:dyDescent="0.2">
      <c r="A1129">
        <v>11000414</v>
      </c>
      <c r="B1129" s="6">
        <v>46095</v>
      </c>
      <c r="C1129" t="s">
        <v>93</v>
      </c>
      <c r="D1129" t="s">
        <v>451</v>
      </c>
      <c r="E1129">
        <v>88081</v>
      </c>
      <c r="F1129" t="s">
        <v>2901</v>
      </c>
      <c r="G1129" t="s">
        <v>2902</v>
      </c>
      <c r="H1129">
        <v>4</v>
      </c>
      <c r="I1129" s="9" t="s">
        <v>3862</v>
      </c>
    </row>
    <row r="1130" spans="1:9" x14ac:dyDescent="0.2">
      <c r="A1130">
        <v>11000434</v>
      </c>
      <c r="B1130" s="6">
        <v>46095</v>
      </c>
      <c r="C1130" t="s">
        <v>310</v>
      </c>
      <c r="D1130" t="s">
        <v>432</v>
      </c>
      <c r="E1130">
        <v>91543</v>
      </c>
      <c r="F1130" t="s">
        <v>525</v>
      </c>
      <c r="G1130" t="s">
        <v>2903</v>
      </c>
      <c r="H1130">
        <v>4</v>
      </c>
      <c r="I1130" s="9" t="s">
        <v>3862</v>
      </c>
    </row>
    <row r="1131" spans="1:9" x14ac:dyDescent="0.2">
      <c r="A1131">
        <v>11000441</v>
      </c>
      <c r="B1131" s="6">
        <v>46095</v>
      </c>
      <c r="C1131" t="s">
        <v>348</v>
      </c>
      <c r="D1131" t="s">
        <v>434</v>
      </c>
      <c r="E1131">
        <v>91661</v>
      </c>
      <c r="F1131" t="s">
        <v>2904</v>
      </c>
      <c r="G1131" t="s">
        <v>2905</v>
      </c>
      <c r="H1131">
        <v>4</v>
      </c>
      <c r="I1131" s="9" t="s">
        <v>3862</v>
      </c>
    </row>
    <row r="1132" spans="1:9" x14ac:dyDescent="0.2">
      <c r="A1132">
        <v>11000447</v>
      </c>
      <c r="B1132" s="6">
        <v>46095</v>
      </c>
      <c r="C1132" t="s">
        <v>310</v>
      </c>
      <c r="D1132" t="s">
        <v>432</v>
      </c>
      <c r="E1132">
        <v>90110</v>
      </c>
      <c r="F1132" t="s">
        <v>1163</v>
      </c>
      <c r="G1132" t="s">
        <v>2906</v>
      </c>
      <c r="H1132">
        <v>4</v>
      </c>
      <c r="I1132" s="9" t="s">
        <v>3862</v>
      </c>
    </row>
    <row r="1133" spans="1:9" x14ac:dyDescent="0.2">
      <c r="A1133">
        <v>11000475</v>
      </c>
      <c r="B1133" s="6">
        <v>46095</v>
      </c>
      <c r="C1133" t="s">
        <v>310</v>
      </c>
      <c r="D1133" t="s">
        <v>432</v>
      </c>
      <c r="E1133">
        <v>83644</v>
      </c>
      <c r="F1133" t="s">
        <v>2907</v>
      </c>
      <c r="G1133" t="s">
        <v>2908</v>
      </c>
      <c r="H1133">
        <v>4</v>
      </c>
      <c r="I1133" s="9" t="s">
        <v>3862</v>
      </c>
    </row>
    <row r="1134" spans="1:9" x14ac:dyDescent="0.2">
      <c r="A1134">
        <v>11000487</v>
      </c>
      <c r="B1134" s="6">
        <v>46095</v>
      </c>
      <c r="C1134" t="s">
        <v>306</v>
      </c>
      <c r="D1134" t="s">
        <v>434</v>
      </c>
      <c r="E1134">
        <v>97752</v>
      </c>
      <c r="F1134" t="s">
        <v>674</v>
      </c>
      <c r="G1134" t="s">
        <v>2909</v>
      </c>
      <c r="H1134">
        <v>4</v>
      </c>
      <c r="I1134" s="9" t="s">
        <v>3862</v>
      </c>
    </row>
    <row r="1135" spans="1:9" x14ac:dyDescent="0.2">
      <c r="A1135">
        <v>11000509</v>
      </c>
      <c r="B1135" s="6">
        <v>46095</v>
      </c>
      <c r="C1135" t="s">
        <v>155</v>
      </c>
      <c r="D1135" t="s">
        <v>432</v>
      </c>
      <c r="E1135">
        <v>82889</v>
      </c>
      <c r="F1135" t="s">
        <v>2910</v>
      </c>
      <c r="G1135" t="s">
        <v>2911</v>
      </c>
      <c r="H1135">
        <v>4</v>
      </c>
      <c r="I1135" s="9" t="s">
        <v>3862</v>
      </c>
    </row>
    <row r="1136" spans="1:9" x14ac:dyDescent="0.2">
      <c r="A1136">
        <v>11000536</v>
      </c>
      <c r="B1136" s="6">
        <v>46095</v>
      </c>
      <c r="C1136" t="s">
        <v>410</v>
      </c>
      <c r="D1136" t="s">
        <v>425</v>
      </c>
      <c r="E1136">
        <v>99907</v>
      </c>
      <c r="F1136" t="s">
        <v>2912</v>
      </c>
      <c r="G1136" t="s">
        <v>2913</v>
      </c>
      <c r="H1136">
        <v>4</v>
      </c>
      <c r="I1136" s="9" t="s">
        <v>3862</v>
      </c>
    </row>
    <row r="1137" spans="1:9" x14ac:dyDescent="0.2">
      <c r="A1137">
        <v>11000553</v>
      </c>
      <c r="B1137" s="6">
        <v>46095</v>
      </c>
      <c r="C1137" t="s">
        <v>86</v>
      </c>
      <c r="D1137" t="s">
        <v>425</v>
      </c>
      <c r="E1137">
        <v>99687</v>
      </c>
      <c r="F1137" t="s">
        <v>2914</v>
      </c>
      <c r="G1137" t="s">
        <v>2915</v>
      </c>
      <c r="H1137">
        <v>4</v>
      </c>
      <c r="I1137" s="9" t="s">
        <v>3862</v>
      </c>
    </row>
    <row r="1138" spans="1:9" x14ac:dyDescent="0.2">
      <c r="A1138">
        <v>11000670</v>
      </c>
      <c r="B1138" s="6">
        <v>46095</v>
      </c>
      <c r="C1138" t="s">
        <v>243</v>
      </c>
      <c r="D1138" t="s">
        <v>436</v>
      </c>
      <c r="E1138">
        <v>100885</v>
      </c>
      <c r="F1138" t="s">
        <v>2916</v>
      </c>
      <c r="G1138" t="s">
        <v>2917</v>
      </c>
      <c r="H1138">
        <v>4</v>
      </c>
      <c r="I1138" s="9" t="s">
        <v>3862</v>
      </c>
    </row>
    <row r="1139" spans="1:9" x14ac:dyDescent="0.2">
      <c r="A1139">
        <v>11000697</v>
      </c>
      <c r="B1139" s="6">
        <v>46095</v>
      </c>
      <c r="C1139" t="s">
        <v>243</v>
      </c>
      <c r="D1139" t="s">
        <v>436</v>
      </c>
      <c r="E1139">
        <v>92837</v>
      </c>
      <c r="F1139" t="s">
        <v>2918</v>
      </c>
      <c r="G1139" t="s">
        <v>2919</v>
      </c>
      <c r="H1139">
        <v>4</v>
      </c>
      <c r="I1139" s="9" t="s">
        <v>3862</v>
      </c>
    </row>
    <row r="1140" spans="1:9" x14ac:dyDescent="0.2">
      <c r="A1140">
        <v>11000723</v>
      </c>
      <c r="B1140" s="6">
        <v>46095</v>
      </c>
      <c r="C1140" t="s">
        <v>254</v>
      </c>
      <c r="D1140" t="s">
        <v>436</v>
      </c>
      <c r="E1140">
        <v>87795</v>
      </c>
      <c r="F1140" t="s">
        <v>627</v>
      </c>
      <c r="G1140" t="s">
        <v>2920</v>
      </c>
      <c r="H1140">
        <v>4</v>
      </c>
      <c r="I1140" s="9" t="s">
        <v>3862</v>
      </c>
    </row>
    <row r="1141" spans="1:9" x14ac:dyDescent="0.2">
      <c r="A1141">
        <v>11000760</v>
      </c>
      <c r="B1141" s="6">
        <v>46095</v>
      </c>
      <c r="C1141" t="s">
        <v>243</v>
      </c>
      <c r="D1141" t="s">
        <v>436</v>
      </c>
      <c r="E1141">
        <v>99306</v>
      </c>
      <c r="F1141" t="s">
        <v>2921</v>
      </c>
      <c r="G1141" t="s">
        <v>2922</v>
      </c>
      <c r="H1141">
        <v>4</v>
      </c>
      <c r="I1141" s="9" t="s">
        <v>3862</v>
      </c>
    </row>
    <row r="1142" spans="1:9" x14ac:dyDescent="0.2">
      <c r="A1142">
        <v>11000807</v>
      </c>
      <c r="B1142" s="6">
        <v>46095</v>
      </c>
      <c r="C1142" t="s">
        <v>93</v>
      </c>
      <c r="D1142" t="s">
        <v>451</v>
      </c>
      <c r="E1142">
        <v>67307</v>
      </c>
      <c r="F1142" t="s">
        <v>2923</v>
      </c>
      <c r="G1142" t="s">
        <v>2924</v>
      </c>
      <c r="H1142">
        <v>4</v>
      </c>
      <c r="I1142" s="9" t="s">
        <v>3862</v>
      </c>
    </row>
    <row r="1143" spans="1:9" x14ac:dyDescent="0.2">
      <c r="A1143">
        <v>11000809</v>
      </c>
      <c r="B1143" s="6">
        <v>46095</v>
      </c>
      <c r="C1143" t="s">
        <v>378</v>
      </c>
      <c r="D1143" t="s">
        <v>425</v>
      </c>
      <c r="E1143">
        <v>84386</v>
      </c>
      <c r="F1143" t="s">
        <v>763</v>
      </c>
      <c r="G1143" t="s">
        <v>2925</v>
      </c>
      <c r="H1143">
        <v>4</v>
      </c>
      <c r="I1143" s="9" t="s">
        <v>3862</v>
      </c>
    </row>
    <row r="1144" spans="1:9" x14ac:dyDescent="0.2">
      <c r="A1144">
        <v>11000811</v>
      </c>
      <c r="B1144" s="6">
        <v>46095</v>
      </c>
      <c r="C1144" t="s">
        <v>144</v>
      </c>
      <c r="D1144" t="s">
        <v>434</v>
      </c>
      <c r="E1144">
        <v>97583</v>
      </c>
      <c r="F1144" t="s">
        <v>2926</v>
      </c>
      <c r="G1144" t="s">
        <v>2927</v>
      </c>
      <c r="H1144">
        <v>4</v>
      </c>
      <c r="I1144" s="9" t="s">
        <v>3862</v>
      </c>
    </row>
    <row r="1145" spans="1:9" x14ac:dyDescent="0.2">
      <c r="A1145">
        <v>11000813</v>
      </c>
      <c r="B1145" s="6">
        <v>46095</v>
      </c>
      <c r="C1145" t="s">
        <v>203</v>
      </c>
      <c r="D1145" t="s">
        <v>434</v>
      </c>
      <c r="E1145">
        <v>90225</v>
      </c>
      <c r="F1145" t="s">
        <v>644</v>
      </c>
      <c r="G1145" t="s">
        <v>2928</v>
      </c>
      <c r="H1145">
        <v>4</v>
      </c>
      <c r="I1145" s="9" t="s">
        <v>3862</v>
      </c>
    </row>
    <row r="1146" spans="1:9" x14ac:dyDescent="0.2">
      <c r="A1146">
        <v>11000879</v>
      </c>
      <c r="B1146" s="6">
        <v>46095</v>
      </c>
      <c r="C1146" t="s">
        <v>203</v>
      </c>
      <c r="D1146" t="s">
        <v>434</v>
      </c>
      <c r="E1146">
        <v>94063</v>
      </c>
      <c r="F1146" t="s">
        <v>2929</v>
      </c>
      <c r="G1146" t="s">
        <v>2930</v>
      </c>
      <c r="H1146">
        <v>4</v>
      </c>
      <c r="I1146" s="9" t="s">
        <v>3862</v>
      </c>
    </row>
    <row r="1147" spans="1:9" x14ac:dyDescent="0.2">
      <c r="A1147">
        <v>11000887</v>
      </c>
      <c r="B1147" s="6">
        <v>46095</v>
      </c>
      <c r="C1147" t="s">
        <v>254</v>
      </c>
      <c r="D1147" t="s">
        <v>436</v>
      </c>
      <c r="E1147">
        <v>97682</v>
      </c>
      <c r="F1147" t="s">
        <v>2931</v>
      </c>
      <c r="G1147" t="s">
        <v>2932</v>
      </c>
      <c r="H1147">
        <v>4</v>
      </c>
      <c r="I1147" s="9" t="s">
        <v>3862</v>
      </c>
    </row>
    <row r="1148" spans="1:9" x14ac:dyDescent="0.2">
      <c r="A1148">
        <v>11000891</v>
      </c>
      <c r="B1148" s="6">
        <v>46095</v>
      </c>
      <c r="C1148" t="s">
        <v>378</v>
      </c>
      <c r="D1148" t="s">
        <v>425</v>
      </c>
      <c r="E1148">
        <v>88881</v>
      </c>
      <c r="F1148" t="s">
        <v>2933</v>
      </c>
      <c r="G1148" t="s">
        <v>2934</v>
      </c>
      <c r="H1148">
        <v>4</v>
      </c>
      <c r="I1148" s="9" t="s">
        <v>3862</v>
      </c>
    </row>
    <row r="1149" spans="1:9" x14ac:dyDescent="0.2">
      <c r="A1149">
        <v>11000908</v>
      </c>
      <c r="B1149" s="6">
        <v>46095</v>
      </c>
      <c r="C1149" t="s">
        <v>209</v>
      </c>
      <c r="D1149" t="s">
        <v>432</v>
      </c>
      <c r="E1149">
        <v>85001</v>
      </c>
      <c r="F1149" t="s">
        <v>2935</v>
      </c>
      <c r="G1149" t="s">
        <v>2936</v>
      </c>
      <c r="H1149">
        <v>4</v>
      </c>
      <c r="I1149" s="9" t="s">
        <v>3862</v>
      </c>
    </row>
    <row r="1150" spans="1:9" x14ac:dyDescent="0.2">
      <c r="A1150">
        <v>11000958</v>
      </c>
      <c r="B1150" s="6">
        <v>46095</v>
      </c>
      <c r="C1150" t="s">
        <v>226</v>
      </c>
      <c r="D1150" t="s">
        <v>432</v>
      </c>
      <c r="E1150">
        <v>99352</v>
      </c>
      <c r="F1150" t="s">
        <v>2683</v>
      </c>
      <c r="G1150" t="s">
        <v>2937</v>
      </c>
      <c r="H1150">
        <v>4</v>
      </c>
      <c r="I1150" s="9" t="s">
        <v>3862</v>
      </c>
    </row>
    <row r="1151" spans="1:9" x14ac:dyDescent="0.2">
      <c r="A1151">
        <v>11000966</v>
      </c>
      <c r="B1151" s="6">
        <v>46095</v>
      </c>
      <c r="C1151" t="s">
        <v>209</v>
      </c>
      <c r="D1151" t="s">
        <v>432</v>
      </c>
      <c r="E1151">
        <v>97991</v>
      </c>
      <c r="F1151" t="s">
        <v>2938</v>
      </c>
      <c r="G1151" t="s">
        <v>2939</v>
      </c>
      <c r="H1151">
        <v>4</v>
      </c>
      <c r="I1151" s="9" t="s">
        <v>3862</v>
      </c>
    </row>
    <row r="1152" spans="1:9" x14ac:dyDescent="0.2">
      <c r="A1152">
        <v>11001012</v>
      </c>
      <c r="B1152" s="6">
        <v>46095</v>
      </c>
      <c r="C1152" t="s">
        <v>364</v>
      </c>
      <c r="D1152" t="s">
        <v>451</v>
      </c>
      <c r="E1152">
        <v>89879</v>
      </c>
      <c r="F1152" t="s">
        <v>2940</v>
      </c>
      <c r="G1152" t="s">
        <v>2941</v>
      </c>
      <c r="H1152">
        <v>4</v>
      </c>
      <c r="I1152" s="9" t="s">
        <v>3862</v>
      </c>
    </row>
    <row r="1153" spans="1:9" x14ac:dyDescent="0.2">
      <c r="A1153">
        <v>11001040</v>
      </c>
      <c r="B1153" s="6">
        <v>46095</v>
      </c>
      <c r="C1153" t="s">
        <v>209</v>
      </c>
      <c r="D1153" t="s">
        <v>432</v>
      </c>
      <c r="E1153">
        <v>100949</v>
      </c>
      <c r="F1153" t="s">
        <v>2942</v>
      </c>
      <c r="G1153" t="s">
        <v>2943</v>
      </c>
      <c r="H1153">
        <v>4</v>
      </c>
      <c r="I1153" s="9" t="s">
        <v>3862</v>
      </c>
    </row>
    <row r="1154" spans="1:9" x14ac:dyDescent="0.2">
      <c r="A1154">
        <v>11001074</v>
      </c>
      <c r="B1154" s="6">
        <v>46095</v>
      </c>
      <c r="C1154" t="s">
        <v>209</v>
      </c>
      <c r="D1154" t="s">
        <v>432</v>
      </c>
      <c r="E1154">
        <v>82494</v>
      </c>
      <c r="F1154" t="s">
        <v>2944</v>
      </c>
      <c r="G1154" t="s">
        <v>2945</v>
      </c>
      <c r="H1154">
        <v>4</v>
      </c>
      <c r="I1154" s="9" t="s">
        <v>3862</v>
      </c>
    </row>
    <row r="1155" spans="1:9" x14ac:dyDescent="0.2">
      <c r="A1155">
        <v>11001100</v>
      </c>
      <c r="B1155" s="6">
        <v>46095</v>
      </c>
      <c r="C1155" t="s">
        <v>262</v>
      </c>
      <c r="D1155" t="s">
        <v>436</v>
      </c>
      <c r="E1155">
        <v>83798</v>
      </c>
      <c r="F1155" t="s">
        <v>2946</v>
      </c>
      <c r="G1155" t="s">
        <v>2947</v>
      </c>
      <c r="H1155">
        <v>4</v>
      </c>
      <c r="I1155" s="9" t="s">
        <v>3862</v>
      </c>
    </row>
    <row r="1156" spans="1:9" x14ac:dyDescent="0.2">
      <c r="A1156">
        <v>11001156</v>
      </c>
      <c r="B1156" s="6">
        <v>46095</v>
      </c>
      <c r="C1156" t="s">
        <v>262</v>
      </c>
      <c r="D1156" t="s">
        <v>436</v>
      </c>
      <c r="E1156">
        <v>84286</v>
      </c>
      <c r="F1156" t="s">
        <v>506</v>
      </c>
      <c r="G1156" t="s">
        <v>2948</v>
      </c>
      <c r="H1156">
        <v>4</v>
      </c>
      <c r="I1156" s="9" t="s">
        <v>3862</v>
      </c>
    </row>
    <row r="1157" spans="1:9" x14ac:dyDescent="0.2">
      <c r="A1157">
        <v>11001190</v>
      </c>
      <c r="B1157" s="6">
        <v>46095</v>
      </c>
      <c r="C1157" t="s">
        <v>280</v>
      </c>
      <c r="D1157" t="s">
        <v>451</v>
      </c>
      <c r="E1157">
        <v>100663</v>
      </c>
      <c r="F1157" t="s">
        <v>2949</v>
      </c>
      <c r="G1157" t="s">
        <v>2950</v>
      </c>
      <c r="H1157">
        <v>4</v>
      </c>
      <c r="I1157" s="9" t="s">
        <v>3862</v>
      </c>
    </row>
    <row r="1158" spans="1:9" x14ac:dyDescent="0.2">
      <c r="A1158">
        <v>11001193</v>
      </c>
      <c r="B1158" s="6">
        <v>46095</v>
      </c>
      <c r="C1158" t="s">
        <v>344</v>
      </c>
      <c r="D1158" t="s">
        <v>432</v>
      </c>
      <c r="E1158">
        <v>98442</v>
      </c>
      <c r="F1158" t="s">
        <v>2951</v>
      </c>
      <c r="G1158" t="s">
        <v>2952</v>
      </c>
      <c r="H1158">
        <v>4</v>
      </c>
      <c r="I1158" s="9" t="s">
        <v>3862</v>
      </c>
    </row>
    <row r="1159" spans="1:9" x14ac:dyDescent="0.2">
      <c r="A1159">
        <v>11001196</v>
      </c>
      <c r="B1159" s="6">
        <v>46095</v>
      </c>
      <c r="C1159" t="s">
        <v>280</v>
      </c>
      <c r="D1159" t="s">
        <v>451</v>
      </c>
      <c r="E1159">
        <v>101238</v>
      </c>
      <c r="F1159" t="s">
        <v>2953</v>
      </c>
      <c r="G1159" t="s">
        <v>2954</v>
      </c>
      <c r="H1159">
        <v>4</v>
      </c>
      <c r="I1159" s="9" t="s">
        <v>3862</v>
      </c>
    </row>
    <row r="1160" spans="1:9" x14ac:dyDescent="0.2">
      <c r="A1160">
        <v>11001213</v>
      </c>
      <c r="B1160" s="6">
        <v>46095</v>
      </c>
      <c r="C1160" t="s">
        <v>280</v>
      </c>
      <c r="D1160" t="s">
        <v>451</v>
      </c>
      <c r="E1160">
        <v>97769</v>
      </c>
      <c r="F1160" t="s">
        <v>2955</v>
      </c>
      <c r="G1160" t="s">
        <v>2956</v>
      </c>
      <c r="H1160">
        <v>4</v>
      </c>
      <c r="I1160" s="9" t="s">
        <v>3862</v>
      </c>
    </row>
    <row r="1161" spans="1:9" x14ac:dyDescent="0.2">
      <c r="A1161">
        <v>11001237</v>
      </c>
      <c r="B1161" s="6">
        <v>46095</v>
      </c>
      <c r="C1161" t="s">
        <v>359</v>
      </c>
      <c r="D1161" t="s">
        <v>436</v>
      </c>
      <c r="E1161">
        <v>94002</v>
      </c>
      <c r="F1161" t="s">
        <v>2957</v>
      </c>
      <c r="G1161" t="s">
        <v>2958</v>
      </c>
      <c r="H1161">
        <v>4</v>
      </c>
      <c r="I1161" s="9" t="s">
        <v>3862</v>
      </c>
    </row>
    <row r="1162" spans="1:9" x14ac:dyDescent="0.2">
      <c r="A1162">
        <v>11001240</v>
      </c>
      <c r="B1162" s="6">
        <v>46095</v>
      </c>
      <c r="C1162" t="s">
        <v>121</v>
      </c>
      <c r="D1162" t="s">
        <v>436</v>
      </c>
      <c r="E1162">
        <v>100271</v>
      </c>
      <c r="F1162" t="s">
        <v>2959</v>
      </c>
      <c r="G1162" t="s">
        <v>2960</v>
      </c>
      <c r="H1162">
        <v>4</v>
      </c>
      <c r="I1162" s="9" t="s">
        <v>3862</v>
      </c>
    </row>
    <row r="1163" spans="1:9" x14ac:dyDescent="0.2">
      <c r="A1163">
        <v>11001376</v>
      </c>
      <c r="B1163" s="6">
        <v>46095</v>
      </c>
      <c r="C1163" t="s">
        <v>365</v>
      </c>
      <c r="D1163" t="s">
        <v>436</v>
      </c>
      <c r="E1163">
        <v>97119</v>
      </c>
      <c r="F1163" t="s">
        <v>776</v>
      </c>
      <c r="G1163" t="s">
        <v>2961</v>
      </c>
      <c r="H1163">
        <v>4</v>
      </c>
      <c r="I1163" s="9" t="s">
        <v>3862</v>
      </c>
    </row>
    <row r="1164" spans="1:9" x14ac:dyDescent="0.2">
      <c r="A1164">
        <v>11001405</v>
      </c>
      <c r="B1164" s="6">
        <v>46095</v>
      </c>
      <c r="C1164" t="s">
        <v>114</v>
      </c>
      <c r="D1164" t="s">
        <v>425</v>
      </c>
      <c r="E1164">
        <v>88821</v>
      </c>
      <c r="F1164" t="s">
        <v>2962</v>
      </c>
      <c r="G1164" t="s">
        <v>2963</v>
      </c>
      <c r="H1164">
        <v>4</v>
      </c>
      <c r="I1164" s="9" t="s">
        <v>3862</v>
      </c>
    </row>
    <row r="1165" spans="1:9" x14ac:dyDescent="0.2">
      <c r="A1165">
        <v>11001454</v>
      </c>
      <c r="B1165" s="6">
        <v>46095</v>
      </c>
      <c r="C1165" t="s">
        <v>114</v>
      </c>
      <c r="D1165" t="s">
        <v>425</v>
      </c>
      <c r="E1165">
        <v>98761</v>
      </c>
      <c r="F1165" t="s">
        <v>2964</v>
      </c>
      <c r="G1165" t="s">
        <v>2965</v>
      </c>
      <c r="H1165">
        <v>4</v>
      </c>
      <c r="I1165" s="9" t="s">
        <v>3862</v>
      </c>
    </row>
    <row r="1166" spans="1:9" x14ac:dyDescent="0.2">
      <c r="A1166">
        <v>11001470</v>
      </c>
      <c r="B1166" s="6">
        <v>46095</v>
      </c>
      <c r="C1166" t="s">
        <v>364</v>
      </c>
      <c r="D1166" t="s">
        <v>451</v>
      </c>
      <c r="E1166">
        <v>81942</v>
      </c>
      <c r="F1166" t="s">
        <v>508</v>
      </c>
      <c r="G1166" t="s">
        <v>2966</v>
      </c>
      <c r="H1166">
        <v>4</v>
      </c>
      <c r="I1166" s="9" t="s">
        <v>3862</v>
      </c>
    </row>
    <row r="1167" spans="1:9" x14ac:dyDescent="0.2">
      <c r="A1167">
        <v>11001602</v>
      </c>
      <c r="B1167" s="6">
        <v>46095</v>
      </c>
      <c r="C1167" t="s">
        <v>368</v>
      </c>
      <c r="D1167" t="s">
        <v>434</v>
      </c>
      <c r="E1167">
        <v>92354</v>
      </c>
      <c r="F1167" t="s">
        <v>2967</v>
      </c>
      <c r="G1167" t="s">
        <v>2968</v>
      </c>
      <c r="H1167">
        <v>4</v>
      </c>
      <c r="I1167" s="9" t="s">
        <v>3862</v>
      </c>
    </row>
    <row r="1168" spans="1:9" x14ac:dyDescent="0.2">
      <c r="A1168">
        <v>11001610</v>
      </c>
      <c r="B1168" s="6">
        <v>46095</v>
      </c>
      <c r="C1168" t="s">
        <v>165</v>
      </c>
      <c r="D1168" t="s">
        <v>434</v>
      </c>
      <c r="E1168">
        <v>96419</v>
      </c>
      <c r="F1168" t="s">
        <v>2969</v>
      </c>
      <c r="G1168" t="s">
        <v>2970</v>
      </c>
      <c r="H1168">
        <v>4</v>
      </c>
      <c r="I1168" s="9" t="s">
        <v>3862</v>
      </c>
    </row>
    <row r="1169" spans="1:9" x14ac:dyDescent="0.2">
      <c r="A1169">
        <v>11001641</v>
      </c>
      <c r="B1169" s="6">
        <v>46095</v>
      </c>
      <c r="C1169" t="s">
        <v>368</v>
      </c>
      <c r="D1169" t="s">
        <v>434</v>
      </c>
      <c r="E1169">
        <v>96685</v>
      </c>
      <c r="F1169" t="s">
        <v>2971</v>
      </c>
      <c r="G1169" t="s">
        <v>2972</v>
      </c>
      <c r="H1169">
        <v>4</v>
      </c>
      <c r="I1169" s="9" t="s">
        <v>3862</v>
      </c>
    </row>
    <row r="1170" spans="1:9" x14ac:dyDescent="0.2">
      <c r="A1170">
        <v>11001675</v>
      </c>
      <c r="B1170" s="6">
        <v>46096</v>
      </c>
      <c r="C1170" t="s">
        <v>165</v>
      </c>
      <c r="D1170" t="s">
        <v>434</v>
      </c>
      <c r="E1170">
        <v>90728</v>
      </c>
      <c r="F1170" t="s">
        <v>2973</v>
      </c>
      <c r="G1170" t="s">
        <v>2974</v>
      </c>
      <c r="H1170">
        <v>4</v>
      </c>
      <c r="I1170" s="9" t="s">
        <v>3862</v>
      </c>
    </row>
    <row r="1171" spans="1:9" x14ac:dyDescent="0.2">
      <c r="A1171">
        <v>11001677</v>
      </c>
      <c r="B1171" s="6">
        <v>46096</v>
      </c>
      <c r="C1171" t="s">
        <v>165</v>
      </c>
      <c r="D1171" t="s">
        <v>434</v>
      </c>
      <c r="E1171">
        <v>92015</v>
      </c>
      <c r="F1171" t="s">
        <v>2975</v>
      </c>
      <c r="G1171" t="s">
        <v>2976</v>
      </c>
      <c r="H1171">
        <v>4</v>
      </c>
      <c r="I1171" s="9" t="s">
        <v>3862</v>
      </c>
    </row>
    <row r="1172" spans="1:9" x14ac:dyDescent="0.2">
      <c r="A1172">
        <v>11001699</v>
      </c>
      <c r="B1172" s="6">
        <v>46096</v>
      </c>
      <c r="C1172" t="s">
        <v>310</v>
      </c>
      <c r="D1172" t="s">
        <v>432</v>
      </c>
      <c r="E1172">
        <v>90283</v>
      </c>
      <c r="F1172" t="s">
        <v>517</v>
      </c>
      <c r="G1172" t="s">
        <v>2977</v>
      </c>
      <c r="H1172">
        <v>4</v>
      </c>
      <c r="I1172" s="9" t="s">
        <v>3862</v>
      </c>
    </row>
    <row r="1173" spans="1:9" x14ac:dyDescent="0.2">
      <c r="A1173">
        <v>11001798</v>
      </c>
      <c r="B1173" s="6">
        <v>46096</v>
      </c>
      <c r="C1173" t="s">
        <v>152</v>
      </c>
      <c r="D1173" t="s">
        <v>436</v>
      </c>
      <c r="E1173">
        <v>100003</v>
      </c>
      <c r="F1173" t="s">
        <v>2978</v>
      </c>
      <c r="G1173" t="s">
        <v>2979</v>
      </c>
      <c r="H1173">
        <v>4</v>
      </c>
      <c r="I1173" s="9" t="s">
        <v>3862</v>
      </c>
    </row>
    <row r="1174" spans="1:9" x14ac:dyDescent="0.2">
      <c r="A1174">
        <v>11001858</v>
      </c>
      <c r="B1174" s="6">
        <v>46096</v>
      </c>
      <c r="C1174" t="s">
        <v>271</v>
      </c>
      <c r="D1174" t="s">
        <v>425</v>
      </c>
      <c r="E1174">
        <v>98993</v>
      </c>
      <c r="F1174" t="s">
        <v>2980</v>
      </c>
      <c r="G1174" t="s">
        <v>2981</v>
      </c>
      <c r="H1174">
        <v>4</v>
      </c>
      <c r="I1174" s="9" t="s">
        <v>3862</v>
      </c>
    </row>
    <row r="1175" spans="1:9" x14ac:dyDescent="0.2">
      <c r="A1175">
        <v>11001876</v>
      </c>
      <c r="B1175" s="6">
        <v>46096</v>
      </c>
      <c r="C1175" t="s">
        <v>165</v>
      </c>
      <c r="D1175" t="s">
        <v>434</v>
      </c>
      <c r="E1175">
        <v>100205</v>
      </c>
      <c r="F1175" t="s">
        <v>2982</v>
      </c>
      <c r="G1175" t="s">
        <v>2983</v>
      </c>
      <c r="H1175">
        <v>4</v>
      </c>
      <c r="I1175" s="9" t="s">
        <v>3862</v>
      </c>
    </row>
    <row r="1176" spans="1:9" x14ac:dyDescent="0.2">
      <c r="A1176">
        <v>11001975</v>
      </c>
      <c r="B1176" s="6">
        <v>46096</v>
      </c>
      <c r="C1176" t="s">
        <v>63</v>
      </c>
      <c r="D1176" t="s">
        <v>432</v>
      </c>
      <c r="E1176">
        <v>91064</v>
      </c>
      <c r="F1176" t="s">
        <v>2984</v>
      </c>
      <c r="G1176" t="s">
        <v>2985</v>
      </c>
      <c r="H1176">
        <v>4</v>
      </c>
      <c r="I1176" s="9" t="s">
        <v>3862</v>
      </c>
    </row>
    <row r="1177" spans="1:9" x14ac:dyDescent="0.2">
      <c r="A1177">
        <v>11002041</v>
      </c>
      <c r="B1177" s="6">
        <v>46096</v>
      </c>
      <c r="C1177" t="s">
        <v>200</v>
      </c>
      <c r="D1177" t="s">
        <v>432</v>
      </c>
      <c r="E1177">
        <v>78563</v>
      </c>
      <c r="F1177" t="s">
        <v>2986</v>
      </c>
      <c r="G1177" t="s">
        <v>2987</v>
      </c>
      <c r="H1177">
        <v>4</v>
      </c>
      <c r="I1177" s="9" t="s">
        <v>3862</v>
      </c>
    </row>
    <row r="1178" spans="1:9" x14ac:dyDescent="0.2">
      <c r="A1178">
        <v>11002044</v>
      </c>
      <c r="B1178" s="6">
        <v>46096</v>
      </c>
      <c r="C1178" t="s">
        <v>200</v>
      </c>
      <c r="D1178" t="s">
        <v>432</v>
      </c>
      <c r="E1178">
        <v>81152</v>
      </c>
      <c r="F1178" t="s">
        <v>449</v>
      </c>
      <c r="G1178" t="s">
        <v>2988</v>
      </c>
      <c r="H1178">
        <v>4</v>
      </c>
      <c r="I1178" s="9" t="s">
        <v>3862</v>
      </c>
    </row>
    <row r="1179" spans="1:9" x14ac:dyDescent="0.2">
      <c r="A1179">
        <v>11002046</v>
      </c>
      <c r="B1179" s="6">
        <v>46096</v>
      </c>
      <c r="C1179" t="s">
        <v>200</v>
      </c>
      <c r="D1179" t="s">
        <v>432</v>
      </c>
      <c r="E1179">
        <v>95625</v>
      </c>
      <c r="F1179" t="s">
        <v>532</v>
      </c>
      <c r="G1179" t="s">
        <v>2989</v>
      </c>
      <c r="H1179">
        <v>4</v>
      </c>
      <c r="I1179" s="9" t="s">
        <v>3862</v>
      </c>
    </row>
    <row r="1180" spans="1:9" x14ac:dyDescent="0.2">
      <c r="A1180">
        <v>11002047</v>
      </c>
      <c r="B1180" s="6">
        <v>46096</v>
      </c>
      <c r="C1180" t="s">
        <v>340</v>
      </c>
      <c r="D1180" t="s">
        <v>436</v>
      </c>
      <c r="E1180">
        <v>91711</v>
      </c>
      <c r="F1180" t="s">
        <v>2990</v>
      </c>
      <c r="G1180" t="s">
        <v>2991</v>
      </c>
      <c r="H1180">
        <v>4</v>
      </c>
      <c r="I1180" s="9" t="s">
        <v>3862</v>
      </c>
    </row>
    <row r="1181" spans="1:9" x14ac:dyDescent="0.2">
      <c r="A1181">
        <v>11002048</v>
      </c>
      <c r="B1181" s="6">
        <v>46096</v>
      </c>
      <c r="C1181" t="s">
        <v>200</v>
      </c>
      <c r="D1181" t="s">
        <v>432</v>
      </c>
      <c r="E1181">
        <v>101196</v>
      </c>
      <c r="F1181" t="s">
        <v>2992</v>
      </c>
      <c r="G1181" t="s">
        <v>2993</v>
      </c>
      <c r="H1181">
        <v>4</v>
      </c>
      <c r="I1181" s="9" t="s">
        <v>3862</v>
      </c>
    </row>
    <row r="1182" spans="1:9" x14ac:dyDescent="0.2">
      <c r="A1182">
        <v>11002052</v>
      </c>
      <c r="B1182" s="6">
        <v>46096</v>
      </c>
      <c r="C1182" t="s">
        <v>200</v>
      </c>
      <c r="D1182" t="s">
        <v>432</v>
      </c>
      <c r="E1182">
        <v>93828</v>
      </c>
      <c r="F1182" t="s">
        <v>450</v>
      </c>
      <c r="G1182" t="s">
        <v>2994</v>
      </c>
      <c r="H1182">
        <v>4</v>
      </c>
      <c r="I1182" s="9" t="s">
        <v>3862</v>
      </c>
    </row>
    <row r="1183" spans="1:9" x14ac:dyDescent="0.2">
      <c r="A1183">
        <v>11002085</v>
      </c>
      <c r="B1183" s="6">
        <v>46096</v>
      </c>
      <c r="C1183" t="s">
        <v>273</v>
      </c>
      <c r="D1183" t="s">
        <v>432</v>
      </c>
      <c r="E1183">
        <v>85203</v>
      </c>
      <c r="F1183" t="s">
        <v>2995</v>
      </c>
      <c r="G1183" t="s">
        <v>2996</v>
      </c>
      <c r="H1183">
        <v>4</v>
      </c>
      <c r="I1183" s="9" t="s">
        <v>3862</v>
      </c>
    </row>
    <row r="1184" spans="1:9" x14ac:dyDescent="0.2">
      <c r="A1184">
        <v>11002086</v>
      </c>
      <c r="B1184" s="6">
        <v>46096</v>
      </c>
      <c r="C1184" t="s">
        <v>273</v>
      </c>
      <c r="D1184" t="s">
        <v>432</v>
      </c>
      <c r="E1184">
        <v>88626</v>
      </c>
      <c r="F1184" t="s">
        <v>2997</v>
      </c>
      <c r="G1184" t="s">
        <v>2998</v>
      </c>
      <c r="H1184">
        <v>4</v>
      </c>
      <c r="I1184" s="9" t="s">
        <v>3862</v>
      </c>
    </row>
    <row r="1185" spans="1:9" x14ac:dyDescent="0.2">
      <c r="A1185">
        <v>11002087</v>
      </c>
      <c r="B1185" s="6">
        <v>46096</v>
      </c>
      <c r="C1185" t="s">
        <v>273</v>
      </c>
      <c r="D1185" t="s">
        <v>432</v>
      </c>
      <c r="E1185">
        <v>92353</v>
      </c>
      <c r="F1185" t="s">
        <v>2999</v>
      </c>
      <c r="G1185" t="s">
        <v>3000</v>
      </c>
      <c r="H1185">
        <v>4</v>
      </c>
      <c r="I1185" s="9" t="s">
        <v>3862</v>
      </c>
    </row>
    <row r="1186" spans="1:9" x14ac:dyDescent="0.2">
      <c r="A1186">
        <v>11002088</v>
      </c>
      <c r="B1186" s="6">
        <v>46096</v>
      </c>
      <c r="C1186" t="s">
        <v>273</v>
      </c>
      <c r="D1186" t="s">
        <v>432</v>
      </c>
      <c r="E1186">
        <v>92621</v>
      </c>
      <c r="F1186" t="s">
        <v>3001</v>
      </c>
      <c r="G1186" t="s">
        <v>3002</v>
      </c>
      <c r="H1186">
        <v>4</v>
      </c>
      <c r="I1186" s="9" t="s">
        <v>3862</v>
      </c>
    </row>
    <row r="1187" spans="1:9" x14ac:dyDescent="0.2">
      <c r="A1187">
        <v>11002089</v>
      </c>
      <c r="B1187" s="6">
        <v>46096</v>
      </c>
      <c r="C1187" t="s">
        <v>273</v>
      </c>
      <c r="D1187" t="s">
        <v>432</v>
      </c>
      <c r="E1187">
        <v>93570</v>
      </c>
      <c r="F1187" t="s">
        <v>3003</v>
      </c>
      <c r="G1187" t="s">
        <v>3004</v>
      </c>
      <c r="H1187">
        <v>4</v>
      </c>
      <c r="I1187" s="9" t="s">
        <v>3862</v>
      </c>
    </row>
    <row r="1188" spans="1:9" x14ac:dyDescent="0.2">
      <c r="A1188">
        <v>11002091</v>
      </c>
      <c r="B1188" s="6">
        <v>46096</v>
      </c>
      <c r="C1188" t="s">
        <v>273</v>
      </c>
      <c r="D1188" t="s">
        <v>432</v>
      </c>
      <c r="E1188">
        <v>95260</v>
      </c>
      <c r="F1188" t="s">
        <v>2562</v>
      </c>
      <c r="G1188" t="s">
        <v>3005</v>
      </c>
      <c r="H1188">
        <v>4</v>
      </c>
      <c r="I1188" s="9" t="s">
        <v>3862</v>
      </c>
    </row>
    <row r="1189" spans="1:9" x14ac:dyDescent="0.2">
      <c r="A1189">
        <v>11002097</v>
      </c>
      <c r="B1189" s="6">
        <v>46096</v>
      </c>
      <c r="C1189" t="s">
        <v>344</v>
      </c>
      <c r="D1189" t="s">
        <v>432</v>
      </c>
      <c r="E1189">
        <v>94864</v>
      </c>
      <c r="F1189" t="s">
        <v>3006</v>
      </c>
      <c r="G1189" t="s">
        <v>3007</v>
      </c>
      <c r="H1189">
        <v>4</v>
      </c>
      <c r="I1189" s="9" t="s">
        <v>3862</v>
      </c>
    </row>
    <row r="1190" spans="1:9" x14ac:dyDescent="0.2">
      <c r="A1190">
        <v>11002099</v>
      </c>
      <c r="B1190" s="6">
        <v>46096</v>
      </c>
      <c r="C1190" t="s">
        <v>344</v>
      </c>
      <c r="D1190" t="s">
        <v>432</v>
      </c>
      <c r="E1190">
        <v>100246</v>
      </c>
      <c r="F1190" t="s">
        <v>3008</v>
      </c>
      <c r="G1190" t="s">
        <v>3009</v>
      </c>
      <c r="H1190">
        <v>4</v>
      </c>
      <c r="I1190" s="9" t="s">
        <v>3862</v>
      </c>
    </row>
    <row r="1191" spans="1:9" x14ac:dyDescent="0.2">
      <c r="A1191">
        <v>11002103</v>
      </c>
      <c r="B1191" s="6">
        <v>46096</v>
      </c>
      <c r="C1191" t="s">
        <v>344</v>
      </c>
      <c r="D1191" t="s">
        <v>432</v>
      </c>
      <c r="E1191">
        <v>80004</v>
      </c>
      <c r="F1191" t="s">
        <v>3010</v>
      </c>
      <c r="G1191" t="s">
        <v>3011</v>
      </c>
      <c r="H1191">
        <v>4</v>
      </c>
      <c r="I1191" s="9" t="s">
        <v>3862</v>
      </c>
    </row>
    <row r="1192" spans="1:9" x14ac:dyDescent="0.2">
      <c r="A1192">
        <v>11002104</v>
      </c>
      <c r="B1192" s="6">
        <v>46096</v>
      </c>
      <c r="C1192" t="s">
        <v>262</v>
      </c>
      <c r="D1192" t="s">
        <v>436</v>
      </c>
      <c r="E1192">
        <v>97415</v>
      </c>
      <c r="F1192" t="s">
        <v>3012</v>
      </c>
      <c r="G1192" t="s">
        <v>3013</v>
      </c>
      <c r="H1192">
        <v>4</v>
      </c>
      <c r="I1192" s="9" t="s">
        <v>3862</v>
      </c>
    </row>
    <row r="1193" spans="1:9" x14ac:dyDescent="0.2">
      <c r="A1193">
        <v>11002106</v>
      </c>
      <c r="B1193" s="6">
        <v>46096</v>
      </c>
      <c r="C1193" t="s">
        <v>262</v>
      </c>
      <c r="D1193" t="s">
        <v>436</v>
      </c>
      <c r="E1193">
        <v>99165</v>
      </c>
      <c r="F1193" t="s">
        <v>3014</v>
      </c>
      <c r="G1193" t="s">
        <v>3015</v>
      </c>
      <c r="H1193">
        <v>4</v>
      </c>
      <c r="I1193" s="9" t="s">
        <v>3862</v>
      </c>
    </row>
    <row r="1194" spans="1:9" x14ac:dyDescent="0.2">
      <c r="A1194">
        <v>11002108</v>
      </c>
      <c r="B1194" s="6">
        <v>46096</v>
      </c>
      <c r="C1194" t="s">
        <v>262</v>
      </c>
      <c r="D1194" t="s">
        <v>436</v>
      </c>
      <c r="E1194">
        <v>99524</v>
      </c>
      <c r="F1194" t="s">
        <v>3016</v>
      </c>
      <c r="G1194" t="s">
        <v>3017</v>
      </c>
      <c r="H1194">
        <v>4</v>
      </c>
      <c r="I1194" s="9" t="s">
        <v>3862</v>
      </c>
    </row>
    <row r="1195" spans="1:9" x14ac:dyDescent="0.2">
      <c r="A1195">
        <v>11002109</v>
      </c>
      <c r="B1195" s="6">
        <v>46096</v>
      </c>
      <c r="C1195" t="s">
        <v>262</v>
      </c>
      <c r="D1195" t="s">
        <v>436</v>
      </c>
      <c r="E1195">
        <v>99573</v>
      </c>
      <c r="F1195" t="s">
        <v>3018</v>
      </c>
      <c r="G1195" t="s">
        <v>3019</v>
      </c>
      <c r="H1195">
        <v>4</v>
      </c>
      <c r="I1195" s="9" t="s">
        <v>3862</v>
      </c>
    </row>
    <row r="1196" spans="1:9" x14ac:dyDescent="0.2">
      <c r="A1196">
        <v>11002111</v>
      </c>
      <c r="B1196" s="6">
        <v>46096</v>
      </c>
      <c r="C1196" t="s">
        <v>82</v>
      </c>
      <c r="D1196" t="s">
        <v>425</v>
      </c>
      <c r="E1196">
        <v>96694</v>
      </c>
      <c r="F1196" t="s">
        <v>792</v>
      </c>
      <c r="G1196" t="s">
        <v>3020</v>
      </c>
      <c r="H1196">
        <v>4</v>
      </c>
      <c r="I1196" s="9" t="s">
        <v>3862</v>
      </c>
    </row>
    <row r="1197" spans="1:9" x14ac:dyDescent="0.2">
      <c r="A1197">
        <v>11002131</v>
      </c>
      <c r="B1197" s="6">
        <v>46096</v>
      </c>
      <c r="C1197" t="s">
        <v>356</v>
      </c>
      <c r="D1197" t="s">
        <v>432</v>
      </c>
      <c r="E1197">
        <v>101630</v>
      </c>
      <c r="F1197" t="s">
        <v>3021</v>
      </c>
      <c r="G1197" t="s">
        <v>3022</v>
      </c>
      <c r="H1197">
        <v>4</v>
      </c>
      <c r="I1197" s="9" t="s">
        <v>3862</v>
      </c>
    </row>
    <row r="1198" spans="1:9" x14ac:dyDescent="0.2">
      <c r="A1198">
        <v>11002139</v>
      </c>
      <c r="B1198" s="6">
        <v>46096</v>
      </c>
      <c r="C1198" t="s">
        <v>356</v>
      </c>
      <c r="D1198" t="s">
        <v>432</v>
      </c>
      <c r="E1198">
        <v>99258</v>
      </c>
      <c r="F1198" t="s">
        <v>3023</v>
      </c>
      <c r="G1198" t="s">
        <v>3024</v>
      </c>
      <c r="H1198">
        <v>4</v>
      </c>
      <c r="I1198" s="9" t="s">
        <v>3862</v>
      </c>
    </row>
    <row r="1199" spans="1:9" x14ac:dyDescent="0.2">
      <c r="A1199">
        <v>11002142</v>
      </c>
      <c r="B1199" s="6">
        <v>46096</v>
      </c>
      <c r="C1199" t="s">
        <v>338</v>
      </c>
      <c r="D1199" t="s">
        <v>434</v>
      </c>
      <c r="E1199">
        <v>96066</v>
      </c>
      <c r="F1199" t="s">
        <v>659</v>
      </c>
      <c r="G1199" t="s">
        <v>3025</v>
      </c>
      <c r="H1199">
        <v>4</v>
      </c>
      <c r="I1199" s="9" t="s">
        <v>3862</v>
      </c>
    </row>
    <row r="1200" spans="1:9" x14ac:dyDescent="0.2">
      <c r="A1200">
        <v>11002144</v>
      </c>
      <c r="B1200" s="6">
        <v>46096</v>
      </c>
      <c r="C1200" t="s">
        <v>338</v>
      </c>
      <c r="D1200" t="s">
        <v>434</v>
      </c>
      <c r="E1200">
        <v>99260</v>
      </c>
      <c r="F1200" t="s">
        <v>3026</v>
      </c>
      <c r="G1200" t="s">
        <v>3027</v>
      </c>
      <c r="H1200">
        <v>4</v>
      </c>
      <c r="I1200" s="9" t="s">
        <v>3862</v>
      </c>
    </row>
    <row r="1201" spans="1:9" x14ac:dyDescent="0.2">
      <c r="A1201">
        <v>11002146</v>
      </c>
      <c r="B1201" s="6">
        <v>46096</v>
      </c>
      <c r="C1201" t="s">
        <v>102</v>
      </c>
      <c r="D1201" t="s">
        <v>432</v>
      </c>
      <c r="E1201">
        <v>82993</v>
      </c>
      <c r="F1201" t="s">
        <v>539</v>
      </c>
      <c r="G1201" t="s">
        <v>3028</v>
      </c>
      <c r="H1201">
        <v>4</v>
      </c>
      <c r="I1201" s="9" t="s">
        <v>3862</v>
      </c>
    </row>
    <row r="1202" spans="1:9" x14ac:dyDescent="0.2">
      <c r="A1202">
        <v>11002148</v>
      </c>
      <c r="B1202" s="6">
        <v>46096</v>
      </c>
      <c r="C1202" t="s">
        <v>102</v>
      </c>
      <c r="D1202" t="s">
        <v>432</v>
      </c>
      <c r="E1202">
        <v>98373</v>
      </c>
      <c r="F1202" t="s">
        <v>3029</v>
      </c>
      <c r="G1202" t="s">
        <v>3030</v>
      </c>
      <c r="H1202">
        <v>4</v>
      </c>
      <c r="I1202" s="9" t="s">
        <v>3862</v>
      </c>
    </row>
    <row r="1203" spans="1:9" x14ac:dyDescent="0.2">
      <c r="A1203">
        <v>11002150</v>
      </c>
      <c r="B1203" s="6">
        <v>46096</v>
      </c>
      <c r="C1203" t="s">
        <v>102</v>
      </c>
      <c r="D1203" t="s">
        <v>432</v>
      </c>
      <c r="E1203">
        <v>92017</v>
      </c>
      <c r="F1203" t="s">
        <v>546</v>
      </c>
      <c r="G1203" t="s">
        <v>3031</v>
      </c>
      <c r="H1203">
        <v>4</v>
      </c>
      <c r="I1203" s="9" t="s">
        <v>3862</v>
      </c>
    </row>
    <row r="1204" spans="1:9" x14ac:dyDescent="0.2">
      <c r="A1204">
        <v>11002151</v>
      </c>
      <c r="B1204" s="6">
        <v>46096</v>
      </c>
      <c r="C1204" t="s">
        <v>102</v>
      </c>
      <c r="D1204" t="s">
        <v>432</v>
      </c>
      <c r="E1204">
        <v>79811</v>
      </c>
      <c r="F1204" t="s">
        <v>3032</v>
      </c>
      <c r="G1204" t="s">
        <v>3033</v>
      </c>
      <c r="H1204">
        <v>4</v>
      </c>
      <c r="I1204" s="9" t="s">
        <v>3862</v>
      </c>
    </row>
    <row r="1205" spans="1:9" x14ac:dyDescent="0.2">
      <c r="A1205">
        <v>11002153</v>
      </c>
      <c r="B1205" s="6">
        <v>46097</v>
      </c>
      <c r="C1205" t="s">
        <v>102</v>
      </c>
      <c r="D1205" t="s">
        <v>432</v>
      </c>
      <c r="E1205">
        <v>68421</v>
      </c>
      <c r="F1205" t="s">
        <v>677</v>
      </c>
      <c r="G1205" t="s">
        <v>3034</v>
      </c>
      <c r="H1205">
        <v>4</v>
      </c>
      <c r="I1205" s="9" t="s">
        <v>3862</v>
      </c>
    </row>
    <row r="1206" spans="1:9" x14ac:dyDescent="0.2">
      <c r="A1206">
        <v>11002182</v>
      </c>
      <c r="B1206" s="6">
        <v>46097</v>
      </c>
      <c r="C1206" t="s">
        <v>282</v>
      </c>
      <c r="D1206" t="s">
        <v>425</v>
      </c>
      <c r="E1206">
        <v>90182</v>
      </c>
      <c r="F1206" t="s">
        <v>3035</v>
      </c>
      <c r="G1206" t="s">
        <v>3036</v>
      </c>
      <c r="H1206">
        <v>4</v>
      </c>
      <c r="I1206" s="9" t="s">
        <v>3862</v>
      </c>
    </row>
    <row r="1207" spans="1:9" x14ac:dyDescent="0.2">
      <c r="A1207">
        <v>11002188</v>
      </c>
      <c r="B1207" s="6">
        <v>46097</v>
      </c>
      <c r="C1207" t="s">
        <v>282</v>
      </c>
      <c r="D1207" t="s">
        <v>425</v>
      </c>
      <c r="E1207">
        <v>91076</v>
      </c>
      <c r="F1207" t="s">
        <v>3037</v>
      </c>
      <c r="G1207" t="s">
        <v>3038</v>
      </c>
      <c r="H1207">
        <v>4</v>
      </c>
      <c r="I1207" s="9" t="s">
        <v>3862</v>
      </c>
    </row>
    <row r="1208" spans="1:9" x14ac:dyDescent="0.2">
      <c r="A1208">
        <v>11002194</v>
      </c>
      <c r="B1208" s="6">
        <v>46097</v>
      </c>
      <c r="C1208" t="s">
        <v>412</v>
      </c>
      <c r="D1208" t="s">
        <v>436</v>
      </c>
      <c r="E1208">
        <v>88071</v>
      </c>
      <c r="F1208" t="s">
        <v>3039</v>
      </c>
      <c r="G1208" t="s">
        <v>3040</v>
      </c>
      <c r="H1208">
        <v>4</v>
      </c>
      <c r="I1208" s="9" t="s">
        <v>3862</v>
      </c>
    </row>
    <row r="1209" spans="1:9" x14ac:dyDescent="0.2">
      <c r="A1209">
        <v>11002211</v>
      </c>
      <c r="B1209" s="6">
        <v>46097</v>
      </c>
      <c r="C1209" t="s">
        <v>412</v>
      </c>
      <c r="D1209" t="s">
        <v>436</v>
      </c>
      <c r="E1209">
        <v>88083</v>
      </c>
      <c r="F1209" t="s">
        <v>3041</v>
      </c>
      <c r="G1209" t="s">
        <v>3042</v>
      </c>
      <c r="H1209">
        <v>4</v>
      </c>
      <c r="I1209" s="9" t="s">
        <v>3862</v>
      </c>
    </row>
    <row r="1210" spans="1:9" x14ac:dyDescent="0.2">
      <c r="A1210">
        <v>11002317</v>
      </c>
      <c r="B1210" s="6">
        <v>46097</v>
      </c>
      <c r="C1210" t="s">
        <v>372</v>
      </c>
      <c r="D1210" t="s">
        <v>434</v>
      </c>
      <c r="E1210">
        <v>67420</v>
      </c>
      <c r="F1210" t="s">
        <v>3043</v>
      </c>
      <c r="G1210" t="s">
        <v>3044</v>
      </c>
      <c r="H1210">
        <v>4</v>
      </c>
      <c r="I1210" s="9" t="s">
        <v>3862</v>
      </c>
    </row>
    <row r="1211" spans="1:9" x14ac:dyDescent="0.2">
      <c r="A1211">
        <v>11002320</v>
      </c>
      <c r="B1211" s="6">
        <v>46097</v>
      </c>
      <c r="C1211" t="s">
        <v>262</v>
      </c>
      <c r="D1211" t="s">
        <v>436</v>
      </c>
      <c r="E1211">
        <v>88624</v>
      </c>
      <c r="F1211" t="s">
        <v>530</v>
      </c>
      <c r="G1211" t="s">
        <v>3045</v>
      </c>
      <c r="H1211">
        <v>4</v>
      </c>
      <c r="I1211" s="9" t="s">
        <v>3862</v>
      </c>
    </row>
    <row r="1212" spans="1:9" x14ac:dyDescent="0.2">
      <c r="A1212">
        <v>11002334</v>
      </c>
      <c r="B1212" s="6">
        <v>46097</v>
      </c>
      <c r="C1212" t="s">
        <v>244</v>
      </c>
      <c r="D1212" t="s">
        <v>451</v>
      </c>
      <c r="E1212">
        <v>99572</v>
      </c>
      <c r="F1212" t="s">
        <v>3046</v>
      </c>
      <c r="G1212" t="s">
        <v>3047</v>
      </c>
      <c r="H1212">
        <v>4</v>
      </c>
      <c r="I1212" s="9" t="s">
        <v>3862</v>
      </c>
    </row>
    <row r="1213" spans="1:9" x14ac:dyDescent="0.2">
      <c r="A1213">
        <v>11002341</v>
      </c>
      <c r="B1213" s="6">
        <v>46097</v>
      </c>
      <c r="C1213" t="s">
        <v>63</v>
      </c>
      <c r="D1213" t="s">
        <v>432</v>
      </c>
      <c r="E1213">
        <v>64067</v>
      </c>
      <c r="F1213" t="s">
        <v>1914</v>
      </c>
      <c r="G1213" t="s">
        <v>3048</v>
      </c>
      <c r="H1213">
        <v>4</v>
      </c>
      <c r="I1213" s="9" t="s">
        <v>3862</v>
      </c>
    </row>
    <row r="1214" spans="1:9" x14ac:dyDescent="0.2">
      <c r="A1214">
        <v>11002349</v>
      </c>
      <c r="B1214" s="6">
        <v>46097</v>
      </c>
      <c r="C1214" t="s">
        <v>262</v>
      </c>
      <c r="D1214" t="s">
        <v>436</v>
      </c>
      <c r="E1214">
        <v>90719</v>
      </c>
      <c r="F1214" t="s">
        <v>531</v>
      </c>
      <c r="G1214" t="s">
        <v>3049</v>
      </c>
      <c r="H1214">
        <v>4</v>
      </c>
      <c r="I1214" s="9" t="s">
        <v>3862</v>
      </c>
    </row>
    <row r="1215" spans="1:9" x14ac:dyDescent="0.2">
      <c r="A1215">
        <v>11002463</v>
      </c>
      <c r="B1215" s="6">
        <v>46097</v>
      </c>
      <c r="C1215" t="s">
        <v>244</v>
      </c>
      <c r="D1215" t="s">
        <v>451</v>
      </c>
      <c r="E1215">
        <v>95203</v>
      </c>
      <c r="F1215" t="s">
        <v>3050</v>
      </c>
      <c r="G1215" t="s">
        <v>3051</v>
      </c>
      <c r="H1215">
        <v>4</v>
      </c>
      <c r="I1215" s="9" t="s">
        <v>3862</v>
      </c>
    </row>
    <row r="1216" spans="1:9" x14ac:dyDescent="0.2">
      <c r="A1216">
        <v>11002483</v>
      </c>
      <c r="B1216" s="6">
        <v>46097</v>
      </c>
      <c r="C1216" t="s">
        <v>212</v>
      </c>
      <c r="D1216" t="s">
        <v>436</v>
      </c>
      <c r="E1216">
        <v>87840</v>
      </c>
      <c r="F1216" t="s">
        <v>3052</v>
      </c>
      <c r="G1216" t="s">
        <v>3053</v>
      </c>
      <c r="H1216">
        <v>4</v>
      </c>
      <c r="I1216" s="9" t="s">
        <v>3862</v>
      </c>
    </row>
    <row r="1217" spans="1:9" x14ac:dyDescent="0.2">
      <c r="A1217">
        <v>11002497</v>
      </c>
      <c r="B1217" s="6">
        <v>46097</v>
      </c>
      <c r="C1217" t="s">
        <v>212</v>
      </c>
      <c r="D1217" t="s">
        <v>436</v>
      </c>
      <c r="E1217">
        <v>91364</v>
      </c>
      <c r="F1217" t="s">
        <v>3054</v>
      </c>
      <c r="G1217" t="s">
        <v>3055</v>
      </c>
      <c r="H1217">
        <v>4</v>
      </c>
      <c r="I1217" s="9" t="s">
        <v>3862</v>
      </c>
    </row>
    <row r="1218" spans="1:9" x14ac:dyDescent="0.2">
      <c r="A1218">
        <v>11002547</v>
      </c>
      <c r="B1218" s="6">
        <v>46097</v>
      </c>
      <c r="C1218" t="s">
        <v>79</v>
      </c>
      <c r="D1218" t="s">
        <v>436</v>
      </c>
      <c r="E1218">
        <v>58780</v>
      </c>
      <c r="F1218" t="s">
        <v>696</v>
      </c>
      <c r="G1218" t="s">
        <v>3056</v>
      </c>
      <c r="H1218">
        <v>4</v>
      </c>
      <c r="I1218" s="9" t="s">
        <v>3862</v>
      </c>
    </row>
    <row r="1219" spans="1:9" x14ac:dyDescent="0.2">
      <c r="A1219">
        <v>11002581</v>
      </c>
      <c r="B1219" s="6">
        <v>46097</v>
      </c>
      <c r="C1219" t="s">
        <v>76</v>
      </c>
      <c r="D1219" t="s">
        <v>425</v>
      </c>
      <c r="E1219">
        <v>85756</v>
      </c>
      <c r="F1219" t="s">
        <v>3057</v>
      </c>
      <c r="G1219" t="s">
        <v>3058</v>
      </c>
      <c r="H1219">
        <v>4</v>
      </c>
      <c r="I1219" s="9" t="s">
        <v>3862</v>
      </c>
    </row>
    <row r="1220" spans="1:9" x14ac:dyDescent="0.2">
      <c r="A1220">
        <v>11002608</v>
      </c>
      <c r="B1220" s="6">
        <v>46097</v>
      </c>
      <c r="C1220" t="s">
        <v>149</v>
      </c>
      <c r="D1220" t="s">
        <v>451</v>
      </c>
      <c r="E1220">
        <v>82291</v>
      </c>
      <c r="F1220" t="s">
        <v>3059</v>
      </c>
      <c r="G1220" t="s">
        <v>3060</v>
      </c>
      <c r="H1220">
        <v>4</v>
      </c>
      <c r="I1220" s="9" t="s">
        <v>3862</v>
      </c>
    </row>
    <row r="1221" spans="1:9" x14ac:dyDescent="0.2">
      <c r="A1221">
        <v>11002623</v>
      </c>
      <c r="B1221" s="6">
        <v>46097</v>
      </c>
      <c r="C1221" t="s">
        <v>297</v>
      </c>
      <c r="D1221" t="s">
        <v>425</v>
      </c>
      <c r="E1221">
        <v>98079</v>
      </c>
      <c r="F1221" t="s">
        <v>3061</v>
      </c>
      <c r="G1221" t="s">
        <v>3062</v>
      </c>
      <c r="H1221">
        <v>4</v>
      </c>
      <c r="I1221" s="9" t="s">
        <v>3862</v>
      </c>
    </row>
    <row r="1222" spans="1:9" x14ac:dyDescent="0.2">
      <c r="A1222">
        <v>11002630</v>
      </c>
      <c r="B1222" s="6">
        <v>46097</v>
      </c>
      <c r="C1222" t="s">
        <v>297</v>
      </c>
      <c r="D1222" t="s">
        <v>425</v>
      </c>
      <c r="E1222">
        <v>101869</v>
      </c>
      <c r="F1222" t="s">
        <v>3063</v>
      </c>
      <c r="G1222" t="s">
        <v>3064</v>
      </c>
      <c r="H1222">
        <v>4</v>
      </c>
      <c r="I1222" s="9" t="s">
        <v>3862</v>
      </c>
    </row>
    <row r="1223" spans="1:9" x14ac:dyDescent="0.2">
      <c r="A1223">
        <v>11002691</v>
      </c>
      <c r="B1223" s="6">
        <v>46097</v>
      </c>
      <c r="C1223" t="s">
        <v>310</v>
      </c>
      <c r="D1223" t="s">
        <v>432</v>
      </c>
      <c r="E1223">
        <v>99510</v>
      </c>
      <c r="F1223" t="s">
        <v>3065</v>
      </c>
      <c r="G1223" t="s">
        <v>3066</v>
      </c>
      <c r="H1223">
        <v>4</v>
      </c>
      <c r="I1223" s="9" t="s">
        <v>3862</v>
      </c>
    </row>
    <row r="1224" spans="1:9" x14ac:dyDescent="0.2">
      <c r="A1224">
        <v>11002808</v>
      </c>
      <c r="B1224" s="6">
        <v>46098</v>
      </c>
      <c r="C1224" t="s">
        <v>282</v>
      </c>
      <c r="D1224" t="s">
        <v>425</v>
      </c>
      <c r="E1224">
        <v>96120</v>
      </c>
      <c r="F1224" t="s">
        <v>748</v>
      </c>
      <c r="G1224" t="s">
        <v>3067</v>
      </c>
      <c r="H1224">
        <v>4</v>
      </c>
      <c r="I1224" s="9" t="s">
        <v>3862</v>
      </c>
    </row>
    <row r="1225" spans="1:9" x14ac:dyDescent="0.2">
      <c r="A1225">
        <v>11002869</v>
      </c>
      <c r="B1225" s="6">
        <v>46098</v>
      </c>
      <c r="C1225" t="s">
        <v>289</v>
      </c>
      <c r="D1225" t="s">
        <v>434</v>
      </c>
      <c r="E1225">
        <v>78938</v>
      </c>
      <c r="F1225" t="s">
        <v>3068</v>
      </c>
      <c r="G1225" t="s">
        <v>3069</v>
      </c>
      <c r="H1225">
        <v>4</v>
      </c>
      <c r="I1225" s="9" t="s">
        <v>3862</v>
      </c>
    </row>
    <row r="1226" spans="1:9" x14ac:dyDescent="0.2">
      <c r="A1226">
        <v>11002870</v>
      </c>
      <c r="B1226" s="6">
        <v>46098</v>
      </c>
      <c r="C1226" t="s">
        <v>289</v>
      </c>
      <c r="D1226" t="s">
        <v>434</v>
      </c>
      <c r="E1226">
        <v>83291</v>
      </c>
      <c r="F1226" t="s">
        <v>3070</v>
      </c>
      <c r="G1226" t="s">
        <v>3071</v>
      </c>
      <c r="H1226">
        <v>4</v>
      </c>
      <c r="I1226" s="9" t="s">
        <v>3862</v>
      </c>
    </row>
    <row r="1227" spans="1:9" x14ac:dyDescent="0.2">
      <c r="A1227">
        <v>11003062</v>
      </c>
      <c r="B1227" s="6">
        <v>46098</v>
      </c>
      <c r="C1227" t="s">
        <v>291</v>
      </c>
      <c r="D1227" t="s">
        <v>451</v>
      </c>
      <c r="E1227">
        <v>94948</v>
      </c>
      <c r="F1227" t="s">
        <v>804</v>
      </c>
      <c r="G1227" t="s">
        <v>3072</v>
      </c>
      <c r="H1227">
        <v>4</v>
      </c>
      <c r="I1227" s="9" t="s">
        <v>3862</v>
      </c>
    </row>
    <row r="1228" spans="1:9" x14ac:dyDescent="0.2">
      <c r="A1228">
        <v>11003082</v>
      </c>
      <c r="B1228" s="6">
        <v>46098</v>
      </c>
      <c r="C1228" t="s">
        <v>388</v>
      </c>
      <c r="D1228" t="s">
        <v>436</v>
      </c>
      <c r="E1228">
        <v>96456</v>
      </c>
      <c r="F1228" t="s">
        <v>3073</v>
      </c>
      <c r="G1228" t="s">
        <v>3074</v>
      </c>
      <c r="H1228">
        <v>4</v>
      </c>
      <c r="I1228" s="9" t="s">
        <v>3862</v>
      </c>
    </row>
    <row r="1229" spans="1:9" x14ac:dyDescent="0.2">
      <c r="A1229">
        <v>11003083</v>
      </c>
      <c r="B1229" s="6">
        <v>46098</v>
      </c>
      <c r="C1229" t="s">
        <v>388</v>
      </c>
      <c r="D1229" t="s">
        <v>436</v>
      </c>
      <c r="E1229">
        <v>94355</v>
      </c>
      <c r="F1229" t="s">
        <v>3075</v>
      </c>
      <c r="G1229" t="s">
        <v>3076</v>
      </c>
      <c r="H1229">
        <v>4</v>
      </c>
      <c r="I1229" s="9" t="s">
        <v>3862</v>
      </c>
    </row>
    <row r="1230" spans="1:9" x14ac:dyDescent="0.2">
      <c r="A1230">
        <v>11003363</v>
      </c>
      <c r="B1230" s="6">
        <v>46098</v>
      </c>
      <c r="C1230" t="s">
        <v>114</v>
      </c>
      <c r="D1230" t="s">
        <v>425</v>
      </c>
      <c r="E1230">
        <v>93638</v>
      </c>
      <c r="F1230" t="s">
        <v>3077</v>
      </c>
      <c r="G1230" t="s">
        <v>3078</v>
      </c>
      <c r="H1230">
        <v>4</v>
      </c>
      <c r="I1230" s="9" t="s">
        <v>3862</v>
      </c>
    </row>
    <row r="1231" spans="1:9" x14ac:dyDescent="0.2">
      <c r="A1231">
        <v>11003365</v>
      </c>
      <c r="B1231" s="6">
        <v>46098</v>
      </c>
      <c r="C1231" t="s">
        <v>114</v>
      </c>
      <c r="D1231" t="s">
        <v>425</v>
      </c>
      <c r="E1231">
        <v>96266</v>
      </c>
      <c r="F1231" t="s">
        <v>3079</v>
      </c>
      <c r="G1231" t="s">
        <v>3080</v>
      </c>
      <c r="H1231">
        <v>4</v>
      </c>
      <c r="I1231" s="9" t="s">
        <v>3862</v>
      </c>
    </row>
    <row r="1232" spans="1:9" x14ac:dyDescent="0.2">
      <c r="A1232">
        <v>11003370</v>
      </c>
      <c r="B1232" s="6">
        <v>46098</v>
      </c>
      <c r="C1232" t="s">
        <v>114</v>
      </c>
      <c r="D1232" t="s">
        <v>425</v>
      </c>
      <c r="E1232">
        <v>99598</v>
      </c>
      <c r="F1232" t="s">
        <v>3081</v>
      </c>
      <c r="G1232" t="s">
        <v>3082</v>
      </c>
      <c r="H1232">
        <v>4</v>
      </c>
      <c r="I1232" s="9" t="s">
        <v>3862</v>
      </c>
    </row>
    <row r="1233" spans="1:9" x14ac:dyDescent="0.2">
      <c r="A1233">
        <v>11003374</v>
      </c>
      <c r="B1233" s="6">
        <v>46098</v>
      </c>
      <c r="C1233" t="s">
        <v>114</v>
      </c>
      <c r="D1233" t="s">
        <v>425</v>
      </c>
      <c r="E1233">
        <v>100441</v>
      </c>
      <c r="F1233" t="s">
        <v>3083</v>
      </c>
      <c r="G1233" t="s">
        <v>3084</v>
      </c>
      <c r="H1233">
        <v>4</v>
      </c>
      <c r="I1233" s="9" t="s">
        <v>3862</v>
      </c>
    </row>
    <row r="1234" spans="1:9" x14ac:dyDescent="0.2">
      <c r="A1234">
        <v>11003376</v>
      </c>
      <c r="B1234" s="6">
        <v>46098</v>
      </c>
      <c r="C1234" t="s">
        <v>114</v>
      </c>
      <c r="D1234" t="s">
        <v>425</v>
      </c>
      <c r="E1234">
        <v>96657</v>
      </c>
      <c r="F1234" t="s">
        <v>3085</v>
      </c>
      <c r="G1234" t="s">
        <v>3086</v>
      </c>
      <c r="H1234">
        <v>4</v>
      </c>
      <c r="I1234" s="9" t="s">
        <v>3862</v>
      </c>
    </row>
    <row r="1235" spans="1:9" x14ac:dyDescent="0.2">
      <c r="A1235">
        <v>11003378</v>
      </c>
      <c r="B1235" s="6">
        <v>46098</v>
      </c>
      <c r="C1235" t="s">
        <v>114</v>
      </c>
      <c r="D1235" t="s">
        <v>425</v>
      </c>
      <c r="E1235">
        <v>84072</v>
      </c>
      <c r="F1235" t="s">
        <v>3087</v>
      </c>
      <c r="G1235" t="s">
        <v>3088</v>
      </c>
      <c r="H1235">
        <v>4</v>
      </c>
      <c r="I1235" s="9" t="s">
        <v>3862</v>
      </c>
    </row>
    <row r="1236" spans="1:9" x14ac:dyDescent="0.2">
      <c r="A1236">
        <v>11003497</v>
      </c>
      <c r="B1236" s="6">
        <v>46099</v>
      </c>
      <c r="C1236" t="s">
        <v>86</v>
      </c>
      <c r="D1236" t="s">
        <v>425</v>
      </c>
      <c r="E1236">
        <v>96976</v>
      </c>
      <c r="F1236" t="s">
        <v>3089</v>
      </c>
      <c r="G1236" t="s">
        <v>3090</v>
      </c>
      <c r="H1236">
        <v>4</v>
      </c>
      <c r="I1236" s="9" t="s">
        <v>3862</v>
      </c>
    </row>
    <row r="1237" spans="1:9" x14ac:dyDescent="0.2">
      <c r="A1237">
        <v>11003502</v>
      </c>
      <c r="B1237" s="6">
        <v>46099</v>
      </c>
      <c r="C1237" t="s">
        <v>86</v>
      </c>
      <c r="D1237" t="s">
        <v>425</v>
      </c>
      <c r="E1237">
        <v>101077</v>
      </c>
      <c r="F1237" t="s">
        <v>3091</v>
      </c>
      <c r="G1237" t="s">
        <v>3092</v>
      </c>
      <c r="H1237">
        <v>4</v>
      </c>
      <c r="I1237" s="9" t="s">
        <v>3862</v>
      </c>
    </row>
    <row r="1238" spans="1:9" x14ac:dyDescent="0.2">
      <c r="A1238">
        <v>11003503</v>
      </c>
      <c r="B1238" s="6">
        <v>46099</v>
      </c>
      <c r="C1238" t="s">
        <v>377</v>
      </c>
      <c r="D1238" t="s">
        <v>432</v>
      </c>
      <c r="E1238">
        <v>55310</v>
      </c>
      <c r="F1238" t="s">
        <v>799</v>
      </c>
      <c r="G1238" t="s">
        <v>3093</v>
      </c>
      <c r="H1238">
        <v>4</v>
      </c>
      <c r="I1238" s="9" t="s">
        <v>3862</v>
      </c>
    </row>
    <row r="1239" spans="1:9" x14ac:dyDescent="0.2">
      <c r="A1239">
        <v>11003504</v>
      </c>
      <c r="B1239" s="6">
        <v>46099</v>
      </c>
      <c r="C1239" t="s">
        <v>240</v>
      </c>
      <c r="D1239" t="s">
        <v>425</v>
      </c>
      <c r="E1239">
        <v>73515</v>
      </c>
      <c r="F1239" t="s">
        <v>458</v>
      </c>
      <c r="G1239" t="s">
        <v>3094</v>
      </c>
      <c r="H1239">
        <v>4</v>
      </c>
      <c r="I1239" s="9" t="s">
        <v>3862</v>
      </c>
    </row>
    <row r="1240" spans="1:9" x14ac:dyDescent="0.2">
      <c r="A1240">
        <v>11003507</v>
      </c>
      <c r="B1240" s="6">
        <v>46099</v>
      </c>
      <c r="C1240" t="s">
        <v>240</v>
      </c>
      <c r="D1240" t="s">
        <v>425</v>
      </c>
      <c r="E1240">
        <v>78062</v>
      </c>
      <c r="F1240" t="s">
        <v>3095</v>
      </c>
      <c r="G1240" t="s">
        <v>3096</v>
      </c>
      <c r="H1240">
        <v>4</v>
      </c>
      <c r="I1240" s="9" t="s">
        <v>3862</v>
      </c>
    </row>
    <row r="1241" spans="1:9" x14ac:dyDescent="0.2">
      <c r="A1241">
        <v>11003513</v>
      </c>
      <c r="B1241" s="6">
        <v>46099</v>
      </c>
      <c r="C1241" t="s">
        <v>240</v>
      </c>
      <c r="D1241" t="s">
        <v>425</v>
      </c>
      <c r="E1241">
        <v>86088</v>
      </c>
      <c r="F1241" t="s">
        <v>3097</v>
      </c>
      <c r="G1241" t="s">
        <v>3098</v>
      </c>
      <c r="H1241">
        <v>4</v>
      </c>
      <c r="I1241" s="9" t="s">
        <v>3862</v>
      </c>
    </row>
    <row r="1242" spans="1:9" x14ac:dyDescent="0.2">
      <c r="A1242">
        <v>11003515</v>
      </c>
      <c r="B1242" s="6">
        <v>46099</v>
      </c>
      <c r="C1242" t="s">
        <v>377</v>
      </c>
      <c r="D1242" t="s">
        <v>432</v>
      </c>
      <c r="E1242">
        <v>85420</v>
      </c>
      <c r="F1242" t="s">
        <v>721</v>
      </c>
      <c r="G1242" t="s">
        <v>3099</v>
      </c>
      <c r="H1242">
        <v>4</v>
      </c>
      <c r="I1242" s="9" t="s">
        <v>3862</v>
      </c>
    </row>
    <row r="1243" spans="1:9" x14ac:dyDescent="0.2">
      <c r="A1243">
        <v>11003520</v>
      </c>
      <c r="B1243" s="6">
        <v>46099</v>
      </c>
      <c r="C1243" t="s">
        <v>240</v>
      </c>
      <c r="D1243" t="s">
        <v>425</v>
      </c>
      <c r="E1243">
        <v>90111</v>
      </c>
      <c r="F1243" t="s">
        <v>658</v>
      </c>
      <c r="G1243" t="s">
        <v>3100</v>
      </c>
      <c r="H1243">
        <v>4</v>
      </c>
      <c r="I1243" s="9" t="s">
        <v>3862</v>
      </c>
    </row>
    <row r="1244" spans="1:9" x14ac:dyDescent="0.2">
      <c r="A1244">
        <v>11003522</v>
      </c>
      <c r="B1244" s="6">
        <v>46099</v>
      </c>
      <c r="C1244" t="s">
        <v>240</v>
      </c>
      <c r="D1244" t="s">
        <v>425</v>
      </c>
      <c r="E1244">
        <v>91629</v>
      </c>
      <c r="F1244" t="s">
        <v>454</v>
      </c>
      <c r="G1244" t="s">
        <v>3101</v>
      </c>
      <c r="H1244">
        <v>4</v>
      </c>
      <c r="I1244" s="9" t="s">
        <v>3862</v>
      </c>
    </row>
    <row r="1245" spans="1:9" x14ac:dyDescent="0.2">
      <c r="A1245">
        <v>11003578</v>
      </c>
      <c r="B1245" s="6">
        <v>46099</v>
      </c>
      <c r="C1245" t="s">
        <v>160</v>
      </c>
      <c r="D1245" t="s">
        <v>432</v>
      </c>
      <c r="E1245">
        <v>98658</v>
      </c>
      <c r="F1245" t="s">
        <v>3102</v>
      </c>
      <c r="G1245" t="s">
        <v>3103</v>
      </c>
      <c r="H1245">
        <v>4</v>
      </c>
      <c r="I1245" s="9" t="s">
        <v>3862</v>
      </c>
    </row>
    <row r="1246" spans="1:9" x14ac:dyDescent="0.2">
      <c r="A1246">
        <v>11003597</v>
      </c>
      <c r="B1246" s="6">
        <v>46099</v>
      </c>
      <c r="C1246" t="s">
        <v>160</v>
      </c>
      <c r="D1246" t="s">
        <v>432</v>
      </c>
      <c r="E1246">
        <v>95621</v>
      </c>
      <c r="F1246" t="s">
        <v>3104</v>
      </c>
      <c r="G1246" t="s">
        <v>3105</v>
      </c>
      <c r="H1246">
        <v>4</v>
      </c>
      <c r="I1246" s="9" t="s">
        <v>3862</v>
      </c>
    </row>
    <row r="1247" spans="1:9" x14ac:dyDescent="0.2">
      <c r="A1247">
        <v>11003679</v>
      </c>
      <c r="B1247" s="6">
        <v>46099</v>
      </c>
      <c r="C1247" t="s">
        <v>212</v>
      </c>
      <c r="D1247" t="s">
        <v>436</v>
      </c>
      <c r="E1247">
        <v>94637</v>
      </c>
      <c r="F1247" t="s">
        <v>3106</v>
      </c>
      <c r="G1247" t="s">
        <v>3107</v>
      </c>
      <c r="H1247">
        <v>4</v>
      </c>
      <c r="I1247" s="9" t="s">
        <v>3862</v>
      </c>
    </row>
    <row r="1248" spans="1:9" x14ac:dyDescent="0.2">
      <c r="A1248">
        <v>11003680</v>
      </c>
      <c r="B1248" s="6">
        <v>46099</v>
      </c>
      <c r="C1248" t="s">
        <v>399</v>
      </c>
      <c r="D1248" t="s">
        <v>436</v>
      </c>
      <c r="E1248">
        <v>99824</v>
      </c>
      <c r="F1248" t="s">
        <v>3108</v>
      </c>
      <c r="G1248" t="s">
        <v>3109</v>
      </c>
      <c r="H1248">
        <v>4</v>
      </c>
      <c r="I1248" s="9" t="s">
        <v>3862</v>
      </c>
    </row>
    <row r="1249" spans="1:9" x14ac:dyDescent="0.2">
      <c r="A1249">
        <v>11003695</v>
      </c>
      <c r="B1249" s="6">
        <v>46099</v>
      </c>
      <c r="C1249" t="s">
        <v>212</v>
      </c>
      <c r="D1249" t="s">
        <v>436</v>
      </c>
      <c r="E1249">
        <v>97653</v>
      </c>
      <c r="F1249" t="s">
        <v>3110</v>
      </c>
      <c r="G1249" t="s">
        <v>3111</v>
      </c>
      <c r="H1249">
        <v>4</v>
      </c>
      <c r="I1249" s="9" t="s">
        <v>3862</v>
      </c>
    </row>
    <row r="1250" spans="1:9" x14ac:dyDescent="0.2">
      <c r="A1250">
        <v>11003713</v>
      </c>
      <c r="B1250" s="6">
        <v>46099</v>
      </c>
      <c r="C1250" t="s">
        <v>367</v>
      </c>
      <c r="D1250" t="s">
        <v>425</v>
      </c>
      <c r="E1250">
        <v>82022</v>
      </c>
      <c r="F1250" t="s">
        <v>3112</v>
      </c>
      <c r="G1250" t="s">
        <v>3113</v>
      </c>
      <c r="H1250">
        <v>4</v>
      </c>
      <c r="I1250" s="9" t="s">
        <v>3862</v>
      </c>
    </row>
    <row r="1251" spans="1:9" x14ac:dyDescent="0.2">
      <c r="A1251">
        <v>11003720</v>
      </c>
      <c r="B1251" s="6">
        <v>46099</v>
      </c>
      <c r="C1251" t="s">
        <v>298</v>
      </c>
      <c r="D1251" t="s">
        <v>425</v>
      </c>
      <c r="E1251">
        <v>94447</v>
      </c>
      <c r="F1251" t="s">
        <v>590</v>
      </c>
      <c r="G1251" t="s">
        <v>3114</v>
      </c>
      <c r="H1251">
        <v>4</v>
      </c>
      <c r="I1251" s="9" t="s">
        <v>3862</v>
      </c>
    </row>
    <row r="1252" spans="1:9" x14ac:dyDescent="0.2">
      <c r="A1252">
        <v>11003757</v>
      </c>
      <c r="B1252" s="6">
        <v>46099</v>
      </c>
      <c r="C1252" t="s">
        <v>370</v>
      </c>
      <c r="D1252" t="s">
        <v>436</v>
      </c>
      <c r="E1252">
        <v>97189</v>
      </c>
      <c r="F1252" t="s">
        <v>698</v>
      </c>
      <c r="G1252" t="s">
        <v>3115</v>
      </c>
      <c r="H1252">
        <v>4</v>
      </c>
      <c r="I1252" s="9" t="s">
        <v>3862</v>
      </c>
    </row>
    <row r="1253" spans="1:9" x14ac:dyDescent="0.2">
      <c r="A1253">
        <v>11003776</v>
      </c>
      <c r="B1253" s="6">
        <v>46099</v>
      </c>
      <c r="C1253" t="s">
        <v>370</v>
      </c>
      <c r="D1253" t="s">
        <v>436</v>
      </c>
      <c r="E1253">
        <v>78806</v>
      </c>
      <c r="F1253" t="s">
        <v>3116</v>
      </c>
      <c r="G1253" t="s">
        <v>3117</v>
      </c>
      <c r="H1253">
        <v>4</v>
      </c>
      <c r="I1253" s="9" t="s">
        <v>3862</v>
      </c>
    </row>
    <row r="1254" spans="1:9" x14ac:dyDescent="0.2">
      <c r="A1254">
        <v>11003786</v>
      </c>
      <c r="B1254" s="6">
        <v>46099</v>
      </c>
      <c r="C1254" t="s">
        <v>370</v>
      </c>
      <c r="D1254" t="s">
        <v>436</v>
      </c>
      <c r="E1254">
        <v>82589</v>
      </c>
      <c r="F1254" t="s">
        <v>3118</v>
      </c>
      <c r="G1254" t="s">
        <v>3119</v>
      </c>
      <c r="H1254">
        <v>4</v>
      </c>
      <c r="I1254" s="9" t="s">
        <v>3862</v>
      </c>
    </row>
    <row r="1255" spans="1:9" x14ac:dyDescent="0.2">
      <c r="A1255">
        <v>11003811</v>
      </c>
      <c r="B1255" s="6">
        <v>46099</v>
      </c>
      <c r="C1255" t="s">
        <v>44</v>
      </c>
      <c r="D1255" t="s">
        <v>451</v>
      </c>
      <c r="E1255">
        <v>84235</v>
      </c>
      <c r="F1255" t="s">
        <v>790</v>
      </c>
      <c r="G1255" t="s">
        <v>3120</v>
      </c>
      <c r="H1255">
        <v>4</v>
      </c>
      <c r="I1255" s="9" t="s">
        <v>3862</v>
      </c>
    </row>
    <row r="1256" spans="1:9" x14ac:dyDescent="0.2">
      <c r="A1256">
        <v>11003816</v>
      </c>
      <c r="B1256" s="6">
        <v>46099</v>
      </c>
      <c r="C1256" t="s">
        <v>210</v>
      </c>
      <c r="D1256" t="s">
        <v>432</v>
      </c>
      <c r="E1256">
        <v>86649</v>
      </c>
      <c r="F1256" t="s">
        <v>3121</v>
      </c>
      <c r="G1256" t="s">
        <v>3122</v>
      </c>
      <c r="H1256">
        <v>4</v>
      </c>
      <c r="I1256" s="9" t="s">
        <v>3862</v>
      </c>
    </row>
    <row r="1257" spans="1:9" x14ac:dyDescent="0.2">
      <c r="A1257">
        <v>11003996</v>
      </c>
      <c r="B1257" s="6">
        <v>46099</v>
      </c>
      <c r="C1257" t="s">
        <v>210</v>
      </c>
      <c r="D1257" t="s">
        <v>432</v>
      </c>
      <c r="E1257">
        <v>86127</v>
      </c>
      <c r="F1257" t="s">
        <v>731</v>
      </c>
      <c r="G1257" t="s">
        <v>3123</v>
      </c>
      <c r="H1257">
        <v>4</v>
      </c>
      <c r="I1257" s="9" t="s">
        <v>3862</v>
      </c>
    </row>
    <row r="1258" spans="1:9" x14ac:dyDescent="0.2">
      <c r="A1258">
        <v>11004000</v>
      </c>
      <c r="B1258" s="6">
        <v>46099</v>
      </c>
      <c r="C1258" t="s">
        <v>210</v>
      </c>
      <c r="D1258" t="s">
        <v>432</v>
      </c>
      <c r="E1258">
        <v>90435</v>
      </c>
      <c r="F1258" t="s">
        <v>811</v>
      </c>
      <c r="G1258" t="s">
        <v>3123</v>
      </c>
      <c r="H1258">
        <v>4</v>
      </c>
      <c r="I1258" s="9" t="s">
        <v>3862</v>
      </c>
    </row>
    <row r="1259" spans="1:9" x14ac:dyDescent="0.2">
      <c r="A1259">
        <v>11004080</v>
      </c>
      <c r="B1259" s="6">
        <v>46100</v>
      </c>
      <c r="C1259" t="s">
        <v>282</v>
      </c>
      <c r="D1259" t="s">
        <v>425</v>
      </c>
      <c r="E1259">
        <v>92398</v>
      </c>
      <c r="F1259" t="s">
        <v>618</v>
      </c>
      <c r="G1259" t="s">
        <v>3124</v>
      </c>
      <c r="H1259">
        <v>4</v>
      </c>
      <c r="I1259" s="9" t="s">
        <v>3862</v>
      </c>
    </row>
    <row r="1260" spans="1:9" x14ac:dyDescent="0.2">
      <c r="A1260">
        <v>11004130</v>
      </c>
      <c r="B1260" s="6">
        <v>46100</v>
      </c>
      <c r="C1260" t="s">
        <v>78</v>
      </c>
      <c r="D1260" t="s">
        <v>436</v>
      </c>
      <c r="E1260">
        <v>98075</v>
      </c>
      <c r="F1260" t="s">
        <v>689</v>
      </c>
      <c r="G1260" t="s">
        <v>3125</v>
      </c>
      <c r="H1260">
        <v>4</v>
      </c>
      <c r="I1260" s="9" t="s">
        <v>3862</v>
      </c>
    </row>
    <row r="1261" spans="1:9" x14ac:dyDescent="0.2">
      <c r="A1261">
        <v>11004141</v>
      </c>
      <c r="B1261" s="6">
        <v>46100</v>
      </c>
      <c r="C1261" t="s">
        <v>78</v>
      </c>
      <c r="D1261" t="s">
        <v>436</v>
      </c>
      <c r="E1261">
        <v>98100</v>
      </c>
      <c r="F1261" t="s">
        <v>686</v>
      </c>
      <c r="G1261" t="s">
        <v>3126</v>
      </c>
      <c r="H1261">
        <v>4</v>
      </c>
      <c r="I1261" s="9" t="s">
        <v>3862</v>
      </c>
    </row>
    <row r="1262" spans="1:9" x14ac:dyDescent="0.2">
      <c r="A1262">
        <v>11004145</v>
      </c>
      <c r="B1262" s="6">
        <v>46100</v>
      </c>
      <c r="C1262" t="s">
        <v>78</v>
      </c>
      <c r="D1262" t="s">
        <v>436</v>
      </c>
      <c r="E1262">
        <v>98607</v>
      </c>
      <c r="F1262" t="s">
        <v>3127</v>
      </c>
      <c r="G1262" t="s">
        <v>3128</v>
      </c>
      <c r="H1262">
        <v>4</v>
      </c>
      <c r="I1262" s="9" t="s">
        <v>3862</v>
      </c>
    </row>
    <row r="1263" spans="1:9" x14ac:dyDescent="0.2">
      <c r="A1263">
        <v>11004192</v>
      </c>
      <c r="B1263" s="6">
        <v>46100</v>
      </c>
      <c r="C1263" t="s">
        <v>327</v>
      </c>
      <c r="D1263" t="s">
        <v>434</v>
      </c>
      <c r="E1263">
        <v>100401</v>
      </c>
      <c r="F1263" t="s">
        <v>3129</v>
      </c>
      <c r="G1263" t="s">
        <v>3130</v>
      </c>
      <c r="H1263">
        <v>4</v>
      </c>
      <c r="I1263" s="9" t="s">
        <v>3862</v>
      </c>
    </row>
    <row r="1264" spans="1:9" x14ac:dyDescent="0.2">
      <c r="A1264">
        <v>11004200</v>
      </c>
      <c r="B1264" s="6">
        <v>46100</v>
      </c>
      <c r="C1264" t="s">
        <v>369</v>
      </c>
      <c r="D1264" t="s">
        <v>425</v>
      </c>
      <c r="E1264">
        <v>89623</v>
      </c>
      <c r="F1264" t="s">
        <v>3131</v>
      </c>
      <c r="G1264" t="s">
        <v>3132</v>
      </c>
      <c r="H1264">
        <v>4</v>
      </c>
      <c r="I1264" s="9" t="s">
        <v>3862</v>
      </c>
    </row>
    <row r="1265" spans="1:9" x14ac:dyDescent="0.2">
      <c r="A1265">
        <v>11004296</v>
      </c>
      <c r="B1265" s="6">
        <v>46100</v>
      </c>
      <c r="C1265" t="s">
        <v>395</v>
      </c>
      <c r="D1265" t="s">
        <v>436</v>
      </c>
      <c r="E1265">
        <v>79323</v>
      </c>
      <c r="F1265" t="s">
        <v>766</v>
      </c>
      <c r="G1265" t="s">
        <v>3133</v>
      </c>
      <c r="H1265">
        <v>4</v>
      </c>
      <c r="I1265" s="9" t="s">
        <v>3862</v>
      </c>
    </row>
    <row r="1266" spans="1:9" x14ac:dyDescent="0.2">
      <c r="A1266">
        <v>11004342</v>
      </c>
      <c r="B1266" s="6">
        <v>46100</v>
      </c>
      <c r="C1266" t="s">
        <v>133</v>
      </c>
      <c r="D1266" t="s">
        <v>432</v>
      </c>
      <c r="E1266">
        <v>78597</v>
      </c>
      <c r="F1266" t="s">
        <v>569</v>
      </c>
      <c r="G1266" t="s">
        <v>3134</v>
      </c>
      <c r="H1266">
        <v>4</v>
      </c>
      <c r="I1266" s="9" t="s">
        <v>3862</v>
      </c>
    </row>
    <row r="1267" spans="1:9" x14ac:dyDescent="0.2">
      <c r="A1267">
        <v>11004347</v>
      </c>
      <c r="B1267" s="6">
        <v>46100</v>
      </c>
      <c r="C1267" t="s">
        <v>133</v>
      </c>
      <c r="D1267" t="s">
        <v>432</v>
      </c>
      <c r="E1267">
        <v>62081</v>
      </c>
      <c r="F1267" t="s">
        <v>489</v>
      </c>
      <c r="G1267" t="s">
        <v>3135</v>
      </c>
      <c r="H1267">
        <v>4</v>
      </c>
      <c r="I1267" s="9" t="s">
        <v>3862</v>
      </c>
    </row>
    <row r="1268" spans="1:9" x14ac:dyDescent="0.2">
      <c r="A1268">
        <v>11004351</v>
      </c>
      <c r="B1268" s="6">
        <v>46100</v>
      </c>
      <c r="C1268" t="s">
        <v>130</v>
      </c>
      <c r="D1268" t="s">
        <v>434</v>
      </c>
      <c r="E1268">
        <v>96324</v>
      </c>
      <c r="F1268" t="s">
        <v>728</v>
      </c>
      <c r="G1268" t="s">
        <v>3136</v>
      </c>
      <c r="H1268">
        <v>4</v>
      </c>
      <c r="I1268" s="9" t="s">
        <v>3862</v>
      </c>
    </row>
    <row r="1269" spans="1:9" x14ac:dyDescent="0.2">
      <c r="A1269">
        <v>11004363</v>
      </c>
      <c r="B1269" s="6">
        <v>46100</v>
      </c>
      <c r="C1269" t="s">
        <v>79</v>
      </c>
      <c r="D1269" t="s">
        <v>436</v>
      </c>
      <c r="E1269">
        <v>78805</v>
      </c>
      <c r="F1269" t="s">
        <v>3137</v>
      </c>
      <c r="G1269" t="s">
        <v>3138</v>
      </c>
      <c r="H1269">
        <v>4</v>
      </c>
      <c r="I1269" s="9" t="s">
        <v>3862</v>
      </c>
    </row>
    <row r="1270" spans="1:9" x14ac:dyDescent="0.2">
      <c r="A1270">
        <v>11004450</v>
      </c>
      <c r="B1270" s="6">
        <v>46100</v>
      </c>
      <c r="C1270" t="s">
        <v>210</v>
      </c>
      <c r="D1270" t="s">
        <v>432</v>
      </c>
      <c r="E1270">
        <v>85546</v>
      </c>
      <c r="F1270" t="s">
        <v>654</v>
      </c>
      <c r="G1270" t="s">
        <v>3139</v>
      </c>
      <c r="H1270">
        <v>4</v>
      </c>
      <c r="I1270" s="9" t="s">
        <v>3862</v>
      </c>
    </row>
    <row r="1271" spans="1:9" x14ac:dyDescent="0.2">
      <c r="A1271">
        <v>11004451</v>
      </c>
      <c r="B1271" s="6">
        <v>46100</v>
      </c>
      <c r="C1271" t="s">
        <v>210</v>
      </c>
      <c r="D1271" t="s">
        <v>432</v>
      </c>
      <c r="E1271">
        <v>99914</v>
      </c>
      <c r="F1271" t="s">
        <v>3140</v>
      </c>
      <c r="G1271" t="s">
        <v>3141</v>
      </c>
      <c r="H1271">
        <v>4</v>
      </c>
      <c r="I1271" s="9" t="s">
        <v>3862</v>
      </c>
    </row>
    <row r="1272" spans="1:9" x14ac:dyDescent="0.2">
      <c r="A1272">
        <v>11004452</v>
      </c>
      <c r="B1272" s="6">
        <v>46100</v>
      </c>
      <c r="C1272" t="s">
        <v>116</v>
      </c>
      <c r="D1272" t="s">
        <v>432</v>
      </c>
      <c r="E1272">
        <v>98530</v>
      </c>
      <c r="F1272" t="s">
        <v>3142</v>
      </c>
      <c r="G1272" t="s">
        <v>3143</v>
      </c>
      <c r="H1272">
        <v>4</v>
      </c>
      <c r="I1272" s="9" t="s">
        <v>3862</v>
      </c>
    </row>
    <row r="1273" spans="1:9" x14ac:dyDescent="0.2">
      <c r="A1273">
        <v>11004455</v>
      </c>
      <c r="B1273" s="6">
        <v>46100</v>
      </c>
      <c r="C1273" t="s">
        <v>116</v>
      </c>
      <c r="D1273" t="s">
        <v>432</v>
      </c>
      <c r="E1273">
        <v>98820</v>
      </c>
      <c r="F1273" t="s">
        <v>3144</v>
      </c>
      <c r="G1273" t="s">
        <v>3145</v>
      </c>
      <c r="H1273">
        <v>4</v>
      </c>
      <c r="I1273" s="9" t="s">
        <v>3862</v>
      </c>
    </row>
    <row r="1274" spans="1:9" x14ac:dyDescent="0.2">
      <c r="A1274">
        <v>11004456</v>
      </c>
      <c r="B1274" s="6">
        <v>46100</v>
      </c>
      <c r="C1274" t="s">
        <v>287</v>
      </c>
      <c r="D1274" t="s">
        <v>436</v>
      </c>
      <c r="E1274">
        <v>85166</v>
      </c>
      <c r="F1274" t="s">
        <v>736</v>
      </c>
      <c r="G1274" t="s">
        <v>3146</v>
      </c>
      <c r="H1274">
        <v>4</v>
      </c>
      <c r="I1274" s="9" t="s">
        <v>3862</v>
      </c>
    </row>
    <row r="1275" spans="1:9" x14ac:dyDescent="0.2">
      <c r="A1275">
        <v>11004460</v>
      </c>
      <c r="B1275" s="6">
        <v>46100</v>
      </c>
      <c r="C1275" t="s">
        <v>287</v>
      </c>
      <c r="D1275" t="s">
        <v>436</v>
      </c>
      <c r="E1275">
        <v>89604</v>
      </c>
      <c r="F1275" t="s">
        <v>598</v>
      </c>
      <c r="G1275" t="s">
        <v>3147</v>
      </c>
      <c r="H1275">
        <v>4</v>
      </c>
      <c r="I1275" s="9" t="s">
        <v>3862</v>
      </c>
    </row>
    <row r="1276" spans="1:9" x14ac:dyDescent="0.2">
      <c r="A1276">
        <v>11004462</v>
      </c>
      <c r="B1276" s="6">
        <v>46100</v>
      </c>
      <c r="C1276" t="s">
        <v>287</v>
      </c>
      <c r="D1276" t="s">
        <v>436</v>
      </c>
      <c r="E1276">
        <v>90484</v>
      </c>
      <c r="F1276" t="s">
        <v>735</v>
      </c>
      <c r="G1276" t="s">
        <v>3148</v>
      </c>
      <c r="H1276">
        <v>4</v>
      </c>
      <c r="I1276" s="9" t="s">
        <v>3862</v>
      </c>
    </row>
    <row r="1277" spans="1:9" x14ac:dyDescent="0.2">
      <c r="A1277">
        <v>11004464</v>
      </c>
      <c r="B1277" s="6">
        <v>46100</v>
      </c>
      <c r="C1277" t="s">
        <v>116</v>
      </c>
      <c r="D1277" t="s">
        <v>432</v>
      </c>
      <c r="E1277">
        <v>100387</v>
      </c>
      <c r="F1277" t="s">
        <v>3149</v>
      </c>
      <c r="G1277" t="s">
        <v>3150</v>
      </c>
      <c r="H1277">
        <v>4</v>
      </c>
      <c r="I1277" s="9" t="s">
        <v>3862</v>
      </c>
    </row>
    <row r="1278" spans="1:9" x14ac:dyDescent="0.2">
      <c r="A1278">
        <v>11004466</v>
      </c>
      <c r="B1278" s="6">
        <v>46100</v>
      </c>
      <c r="C1278" t="s">
        <v>287</v>
      </c>
      <c r="D1278" t="s">
        <v>436</v>
      </c>
      <c r="E1278">
        <v>100419</v>
      </c>
      <c r="F1278" t="s">
        <v>3151</v>
      </c>
      <c r="G1278" t="s">
        <v>3152</v>
      </c>
      <c r="H1278">
        <v>4</v>
      </c>
      <c r="I1278" s="9" t="s">
        <v>3862</v>
      </c>
    </row>
    <row r="1279" spans="1:9" x14ac:dyDescent="0.2">
      <c r="A1279">
        <v>11004476</v>
      </c>
      <c r="B1279" s="6">
        <v>46100</v>
      </c>
      <c r="C1279" t="s">
        <v>210</v>
      </c>
      <c r="D1279" t="s">
        <v>432</v>
      </c>
      <c r="E1279">
        <v>77513</v>
      </c>
      <c r="F1279" t="s">
        <v>810</v>
      </c>
      <c r="G1279" t="s">
        <v>3153</v>
      </c>
      <c r="H1279">
        <v>4</v>
      </c>
      <c r="I1279" s="9" t="s">
        <v>3862</v>
      </c>
    </row>
    <row r="1280" spans="1:9" x14ac:dyDescent="0.2">
      <c r="A1280">
        <v>11004481</v>
      </c>
      <c r="B1280" s="6">
        <v>46100</v>
      </c>
      <c r="C1280" t="s">
        <v>210</v>
      </c>
      <c r="D1280" t="s">
        <v>432</v>
      </c>
      <c r="E1280">
        <v>94472</v>
      </c>
      <c r="F1280" t="s">
        <v>815</v>
      </c>
      <c r="G1280" t="s">
        <v>3154</v>
      </c>
      <c r="H1280">
        <v>4</v>
      </c>
      <c r="I1280" s="9" t="s">
        <v>3862</v>
      </c>
    </row>
    <row r="1281" spans="1:9" x14ac:dyDescent="0.2">
      <c r="A1281">
        <v>11004494</v>
      </c>
      <c r="B1281" s="6">
        <v>46100</v>
      </c>
      <c r="C1281" t="s">
        <v>116</v>
      </c>
      <c r="D1281" t="s">
        <v>432</v>
      </c>
      <c r="E1281">
        <v>99218</v>
      </c>
      <c r="F1281" t="s">
        <v>3155</v>
      </c>
      <c r="G1281" t="s">
        <v>3156</v>
      </c>
      <c r="H1281">
        <v>4</v>
      </c>
      <c r="I1281" s="9" t="s">
        <v>3862</v>
      </c>
    </row>
    <row r="1282" spans="1:9" x14ac:dyDescent="0.2">
      <c r="A1282">
        <v>11004497</v>
      </c>
      <c r="B1282" s="6">
        <v>46100</v>
      </c>
      <c r="C1282" t="s">
        <v>210</v>
      </c>
      <c r="D1282" t="s">
        <v>432</v>
      </c>
      <c r="E1282">
        <v>98385</v>
      </c>
      <c r="F1282" t="s">
        <v>3157</v>
      </c>
      <c r="G1282" t="s">
        <v>3158</v>
      </c>
      <c r="H1282">
        <v>4</v>
      </c>
      <c r="I1282" s="9" t="s">
        <v>3862</v>
      </c>
    </row>
    <row r="1283" spans="1:9" x14ac:dyDescent="0.2">
      <c r="A1283">
        <v>11004505</v>
      </c>
      <c r="B1283" s="6">
        <v>46100</v>
      </c>
      <c r="C1283" t="s">
        <v>210</v>
      </c>
      <c r="D1283" t="s">
        <v>432</v>
      </c>
      <c r="E1283">
        <v>87614</v>
      </c>
      <c r="F1283" t="s">
        <v>3159</v>
      </c>
      <c r="G1283" t="s">
        <v>3160</v>
      </c>
      <c r="H1283">
        <v>4</v>
      </c>
      <c r="I1283" s="9" t="s">
        <v>3862</v>
      </c>
    </row>
    <row r="1284" spans="1:9" x14ac:dyDescent="0.2">
      <c r="A1284">
        <v>11004512</v>
      </c>
      <c r="B1284" s="6">
        <v>46100</v>
      </c>
      <c r="C1284" t="s">
        <v>116</v>
      </c>
      <c r="D1284" t="s">
        <v>432</v>
      </c>
      <c r="E1284">
        <v>97258</v>
      </c>
      <c r="F1284" t="s">
        <v>3161</v>
      </c>
      <c r="G1284" t="s">
        <v>3162</v>
      </c>
      <c r="H1284">
        <v>4</v>
      </c>
      <c r="I1284" s="9" t="s">
        <v>3862</v>
      </c>
    </row>
    <row r="1285" spans="1:9" x14ac:dyDescent="0.2">
      <c r="A1285">
        <v>11004579</v>
      </c>
      <c r="B1285" s="6">
        <v>46100</v>
      </c>
      <c r="C1285" t="s">
        <v>284</v>
      </c>
      <c r="D1285" t="s">
        <v>436</v>
      </c>
      <c r="E1285">
        <v>96366</v>
      </c>
      <c r="F1285" t="s">
        <v>719</v>
      </c>
      <c r="G1285" t="s">
        <v>3163</v>
      </c>
      <c r="H1285">
        <v>4</v>
      </c>
      <c r="I1285" s="9" t="s">
        <v>3862</v>
      </c>
    </row>
    <row r="1286" spans="1:9" x14ac:dyDescent="0.2">
      <c r="A1286">
        <v>11004584</v>
      </c>
      <c r="B1286" s="6">
        <v>46100</v>
      </c>
      <c r="C1286" t="s">
        <v>284</v>
      </c>
      <c r="D1286" t="s">
        <v>436</v>
      </c>
      <c r="E1286">
        <v>83527</v>
      </c>
      <c r="F1286" t="s">
        <v>738</v>
      </c>
      <c r="G1286" t="s">
        <v>3164</v>
      </c>
      <c r="H1286">
        <v>4</v>
      </c>
      <c r="I1286" s="9" t="s">
        <v>3862</v>
      </c>
    </row>
    <row r="1287" spans="1:9" x14ac:dyDescent="0.2">
      <c r="A1287">
        <v>11004606</v>
      </c>
      <c r="B1287" s="6">
        <v>46100</v>
      </c>
      <c r="C1287" t="s">
        <v>284</v>
      </c>
      <c r="D1287" t="s">
        <v>436</v>
      </c>
      <c r="E1287">
        <v>92501</v>
      </c>
      <c r="F1287" t="s">
        <v>722</v>
      </c>
      <c r="G1287" t="s">
        <v>3165</v>
      </c>
      <c r="H1287">
        <v>4</v>
      </c>
      <c r="I1287" s="9" t="s">
        <v>3862</v>
      </c>
    </row>
    <row r="1288" spans="1:9" x14ac:dyDescent="0.2">
      <c r="A1288">
        <v>11004616</v>
      </c>
      <c r="B1288" s="6">
        <v>46100</v>
      </c>
      <c r="C1288" t="s">
        <v>264</v>
      </c>
      <c r="D1288" t="s">
        <v>432</v>
      </c>
      <c r="E1288">
        <v>91169</v>
      </c>
      <c r="F1288" t="s">
        <v>1202</v>
      </c>
      <c r="G1288" t="s">
        <v>3166</v>
      </c>
      <c r="H1288">
        <v>4</v>
      </c>
      <c r="I1288" s="9" t="s">
        <v>3862</v>
      </c>
    </row>
    <row r="1289" spans="1:9" x14ac:dyDescent="0.2">
      <c r="A1289">
        <v>11004620</v>
      </c>
      <c r="B1289" s="6">
        <v>46100</v>
      </c>
      <c r="C1289" t="s">
        <v>212</v>
      </c>
      <c r="D1289" t="s">
        <v>436</v>
      </c>
      <c r="E1289">
        <v>101442</v>
      </c>
      <c r="F1289" t="s">
        <v>3167</v>
      </c>
      <c r="G1289" t="s">
        <v>3168</v>
      </c>
      <c r="H1289">
        <v>4</v>
      </c>
      <c r="I1289" s="9" t="s">
        <v>3862</v>
      </c>
    </row>
    <row r="1290" spans="1:9" x14ac:dyDescent="0.2">
      <c r="A1290">
        <v>11004622</v>
      </c>
      <c r="B1290" s="6">
        <v>46100</v>
      </c>
      <c r="C1290" t="s">
        <v>284</v>
      </c>
      <c r="D1290" t="s">
        <v>436</v>
      </c>
      <c r="E1290">
        <v>95266</v>
      </c>
      <c r="F1290" t="s">
        <v>739</v>
      </c>
      <c r="G1290" t="s">
        <v>3169</v>
      </c>
      <c r="H1290">
        <v>4</v>
      </c>
      <c r="I1290" s="9" t="s">
        <v>3862</v>
      </c>
    </row>
    <row r="1291" spans="1:9" x14ac:dyDescent="0.2">
      <c r="A1291">
        <v>11004641</v>
      </c>
      <c r="B1291" s="6">
        <v>46100</v>
      </c>
      <c r="C1291" t="s">
        <v>284</v>
      </c>
      <c r="D1291" t="s">
        <v>436</v>
      </c>
      <c r="E1291">
        <v>97362</v>
      </c>
      <c r="F1291" t="s">
        <v>724</v>
      </c>
      <c r="G1291" t="s">
        <v>3170</v>
      </c>
      <c r="H1291">
        <v>4</v>
      </c>
      <c r="I1291" s="9" t="s">
        <v>3862</v>
      </c>
    </row>
    <row r="1292" spans="1:9" x14ac:dyDescent="0.2">
      <c r="A1292">
        <v>11004651</v>
      </c>
      <c r="B1292" s="6">
        <v>46100</v>
      </c>
      <c r="C1292" t="s">
        <v>340</v>
      </c>
      <c r="D1292" t="s">
        <v>436</v>
      </c>
      <c r="E1292">
        <v>98214</v>
      </c>
      <c r="F1292" t="s">
        <v>3171</v>
      </c>
      <c r="G1292" t="s">
        <v>3172</v>
      </c>
      <c r="H1292">
        <v>4</v>
      </c>
      <c r="I1292" s="9" t="s">
        <v>3862</v>
      </c>
    </row>
    <row r="1293" spans="1:9" x14ac:dyDescent="0.2">
      <c r="A1293">
        <v>11004652</v>
      </c>
      <c r="B1293" s="6">
        <v>46100</v>
      </c>
      <c r="C1293" t="s">
        <v>340</v>
      </c>
      <c r="D1293" t="s">
        <v>436</v>
      </c>
      <c r="E1293">
        <v>84937</v>
      </c>
      <c r="F1293" t="s">
        <v>3173</v>
      </c>
      <c r="G1293" t="s">
        <v>3174</v>
      </c>
      <c r="H1293">
        <v>4</v>
      </c>
      <c r="I1293" s="9" t="s">
        <v>3862</v>
      </c>
    </row>
    <row r="1294" spans="1:9" x14ac:dyDescent="0.2">
      <c r="A1294">
        <v>11004657</v>
      </c>
      <c r="B1294" s="6">
        <v>46100</v>
      </c>
      <c r="C1294" t="s">
        <v>340</v>
      </c>
      <c r="D1294" t="s">
        <v>436</v>
      </c>
      <c r="E1294">
        <v>79513</v>
      </c>
      <c r="F1294" t="s">
        <v>3175</v>
      </c>
      <c r="G1294" t="s">
        <v>3176</v>
      </c>
      <c r="H1294">
        <v>4</v>
      </c>
      <c r="I1294" s="9" t="s">
        <v>3862</v>
      </c>
    </row>
    <row r="1295" spans="1:9" x14ac:dyDescent="0.2">
      <c r="A1295">
        <v>11004663</v>
      </c>
      <c r="B1295" s="6">
        <v>46100</v>
      </c>
      <c r="C1295" t="s">
        <v>340</v>
      </c>
      <c r="D1295" t="s">
        <v>436</v>
      </c>
      <c r="E1295">
        <v>96163</v>
      </c>
      <c r="F1295" t="s">
        <v>3177</v>
      </c>
      <c r="G1295" t="s">
        <v>3178</v>
      </c>
      <c r="H1295">
        <v>4</v>
      </c>
      <c r="I1295" s="9" t="s">
        <v>3862</v>
      </c>
    </row>
    <row r="1296" spans="1:9" x14ac:dyDescent="0.2">
      <c r="A1296">
        <v>11004670</v>
      </c>
      <c r="B1296" s="6">
        <v>46100</v>
      </c>
      <c r="C1296" t="s">
        <v>340</v>
      </c>
      <c r="D1296" t="s">
        <v>436</v>
      </c>
      <c r="E1296">
        <v>99722</v>
      </c>
      <c r="F1296" t="s">
        <v>3179</v>
      </c>
      <c r="G1296" t="s">
        <v>3180</v>
      </c>
      <c r="H1296">
        <v>4</v>
      </c>
      <c r="I1296" s="9" t="s">
        <v>3862</v>
      </c>
    </row>
    <row r="1297" spans="1:9" x14ac:dyDescent="0.2">
      <c r="A1297">
        <v>11004691</v>
      </c>
      <c r="B1297" s="6">
        <v>46100</v>
      </c>
      <c r="C1297" t="s">
        <v>242</v>
      </c>
      <c r="D1297" t="s">
        <v>436</v>
      </c>
      <c r="E1297">
        <v>96371</v>
      </c>
      <c r="F1297" t="s">
        <v>452</v>
      </c>
      <c r="G1297" t="s">
        <v>3181</v>
      </c>
      <c r="H1297">
        <v>4</v>
      </c>
      <c r="I1297" s="9" t="s">
        <v>3862</v>
      </c>
    </row>
    <row r="1298" spans="1:9" x14ac:dyDescent="0.2">
      <c r="A1298">
        <v>11004696</v>
      </c>
      <c r="B1298" s="6">
        <v>46100</v>
      </c>
      <c r="C1298" t="s">
        <v>114</v>
      </c>
      <c r="D1298" t="s">
        <v>425</v>
      </c>
      <c r="E1298">
        <v>98327</v>
      </c>
      <c r="F1298" t="s">
        <v>3182</v>
      </c>
      <c r="G1298" t="s">
        <v>3183</v>
      </c>
      <c r="H1298">
        <v>4</v>
      </c>
      <c r="I1298" s="9" t="s">
        <v>3862</v>
      </c>
    </row>
    <row r="1299" spans="1:9" x14ac:dyDescent="0.2">
      <c r="A1299">
        <v>11004697</v>
      </c>
      <c r="B1299" s="6">
        <v>46100</v>
      </c>
      <c r="C1299" t="s">
        <v>108</v>
      </c>
      <c r="D1299" t="s">
        <v>434</v>
      </c>
      <c r="E1299">
        <v>77934</v>
      </c>
      <c r="F1299" t="s">
        <v>746</v>
      </c>
      <c r="G1299" t="s">
        <v>3184</v>
      </c>
      <c r="H1299">
        <v>4</v>
      </c>
      <c r="I1299" s="9" t="s">
        <v>3862</v>
      </c>
    </row>
    <row r="1300" spans="1:9" x14ac:dyDescent="0.2">
      <c r="A1300">
        <v>11004698</v>
      </c>
      <c r="B1300" s="6">
        <v>46100</v>
      </c>
      <c r="C1300" t="s">
        <v>114</v>
      </c>
      <c r="D1300" t="s">
        <v>425</v>
      </c>
      <c r="E1300">
        <v>99352</v>
      </c>
      <c r="F1300" t="s">
        <v>2683</v>
      </c>
      <c r="G1300" t="s">
        <v>3185</v>
      </c>
      <c r="H1300">
        <v>4</v>
      </c>
      <c r="I1300" s="9" t="s">
        <v>3862</v>
      </c>
    </row>
    <row r="1301" spans="1:9" x14ac:dyDescent="0.2">
      <c r="A1301">
        <v>11004700</v>
      </c>
      <c r="B1301" s="6">
        <v>46100</v>
      </c>
      <c r="C1301" t="s">
        <v>108</v>
      </c>
      <c r="D1301" t="s">
        <v>434</v>
      </c>
      <c r="E1301">
        <v>76304</v>
      </c>
      <c r="F1301" t="s">
        <v>744</v>
      </c>
      <c r="G1301" t="s">
        <v>3186</v>
      </c>
      <c r="H1301">
        <v>4</v>
      </c>
      <c r="I1301" s="9" t="s">
        <v>3862</v>
      </c>
    </row>
    <row r="1302" spans="1:9" x14ac:dyDescent="0.2">
      <c r="A1302">
        <v>11004701</v>
      </c>
      <c r="B1302" s="6">
        <v>46100</v>
      </c>
      <c r="C1302" t="s">
        <v>114</v>
      </c>
      <c r="D1302" t="s">
        <v>425</v>
      </c>
      <c r="E1302">
        <v>100412</v>
      </c>
      <c r="F1302" t="s">
        <v>3187</v>
      </c>
      <c r="G1302" t="s">
        <v>3188</v>
      </c>
      <c r="H1302">
        <v>4</v>
      </c>
      <c r="I1302" s="9" t="s">
        <v>3862</v>
      </c>
    </row>
    <row r="1303" spans="1:9" x14ac:dyDescent="0.2">
      <c r="A1303">
        <v>11004702</v>
      </c>
      <c r="B1303" s="6">
        <v>46100</v>
      </c>
      <c r="C1303" t="s">
        <v>114</v>
      </c>
      <c r="D1303" t="s">
        <v>425</v>
      </c>
      <c r="E1303">
        <v>101094</v>
      </c>
      <c r="F1303" t="s">
        <v>3189</v>
      </c>
      <c r="G1303" t="s">
        <v>3190</v>
      </c>
      <c r="H1303">
        <v>4</v>
      </c>
      <c r="I1303" s="9" t="s">
        <v>3862</v>
      </c>
    </row>
    <row r="1304" spans="1:9" x14ac:dyDescent="0.2">
      <c r="A1304">
        <v>11004703</v>
      </c>
      <c r="B1304" s="6">
        <v>46100</v>
      </c>
      <c r="C1304" t="s">
        <v>108</v>
      </c>
      <c r="D1304" t="s">
        <v>434</v>
      </c>
      <c r="E1304">
        <v>92532</v>
      </c>
      <c r="F1304" t="s">
        <v>745</v>
      </c>
      <c r="G1304" t="s">
        <v>3191</v>
      </c>
      <c r="H1304">
        <v>4</v>
      </c>
      <c r="I1304" s="9" t="s">
        <v>3862</v>
      </c>
    </row>
    <row r="1305" spans="1:9" x14ac:dyDescent="0.2">
      <c r="A1305">
        <v>11004705</v>
      </c>
      <c r="B1305" s="6">
        <v>46100</v>
      </c>
      <c r="C1305" t="s">
        <v>114</v>
      </c>
      <c r="D1305" t="s">
        <v>425</v>
      </c>
      <c r="E1305">
        <v>100319</v>
      </c>
      <c r="F1305" t="s">
        <v>3192</v>
      </c>
      <c r="G1305" t="s">
        <v>3193</v>
      </c>
      <c r="H1305">
        <v>4</v>
      </c>
      <c r="I1305" s="9" t="s">
        <v>3862</v>
      </c>
    </row>
    <row r="1306" spans="1:9" x14ac:dyDescent="0.2">
      <c r="A1306">
        <v>11004706</v>
      </c>
      <c r="B1306" s="6">
        <v>46100</v>
      </c>
      <c r="C1306" t="s">
        <v>242</v>
      </c>
      <c r="D1306" t="s">
        <v>436</v>
      </c>
      <c r="E1306">
        <v>71764</v>
      </c>
      <c r="F1306" t="s">
        <v>3194</v>
      </c>
      <c r="G1306" t="s">
        <v>3195</v>
      </c>
      <c r="H1306">
        <v>4</v>
      </c>
      <c r="I1306" s="9" t="s">
        <v>3862</v>
      </c>
    </row>
    <row r="1307" spans="1:9" x14ac:dyDescent="0.2">
      <c r="A1307">
        <v>11004709</v>
      </c>
      <c r="B1307" s="6">
        <v>46100</v>
      </c>
      <c r="C1307" t="s">
        <v>108</v>
      </c>
      <c r="D1307" t="s">
        <v>434</v>
      </c>
      <c r="E1307">
        <v>98548</v>
      </c>
      <c r="F1307" t="s">
        <v>3196</v>
      </c>
      <c r="G1307" t="s">
        <v>3197</v>
      </c>
      <c r="H1307">
        <v>4</v>
      </c>
      <c r="I1307" s="9" t="s">
        <v>3862</v>
      </c>
    </row>
    <row r="1308" spans="1:9" x14ac:dyDescent="0.2">
      <c r="A1308">
        <v>11004710</v>
      </c>
      <c r="B1308" s="6">
        <v>46100</v>
      </c>
      <c r="C1308" t="s">
        <v>242</v>
      </c>
      <c r="D1308" t="s">
        <v>436</v>
      </c>
      <c r="E1308">
        <v>74745</v>
      </c>
      <c r="F1308" t="s">
        <v>747</v>
      </c>
      <c r="G1308" t="s">
        <v>3198</v>
      </c>
      <c r="H1308">
        <v>4</v>
      </c>
      <c r="I1308" s="9" t="s">
        <v>3862</v>
      </c>
    </row>
    <row r="1309" spans="1:9" x14ac:dyDescent="0.2">
      <c r="A1309">
        <v>11004896</v>
      </c>
      <c r="B1309" s="6">
        <v>46101</v>
      </c>
      <c r="C1309" t="s">
        <v>412</v>
      </c>
      <c r="D1309" t="s">
        <v>436</v>
      </c>
      <c r="E1309">
        <v>92766</v>
      </c>
      <c r="F1309" t="s">
        <v>3199</v>
      </c>
      <c r="G1309" t="s">
        <v>3200</v>
      </c>
      <c r="H1309">
        <v>4</v>
      </c>
      <c r="I1309" s="9" t="s">
        <v>3862</v>
      </c>
    </row>
    <row r="1310" spans="1:9" x14ac:dyDescent="0.2">
      <c r="A1310">
        <v>11004897</v>
      </c>
      <c r="B1310" s="6">
        <v>46101</v>
      </c>
      <c r="C1310" t="s">
        <v>164</v>
      </c>
      <c r="D1310" t="s">
        <v>434</v>
      </c>
      <c r="E1310">
        <v>99538</v>
      </c>
      <c r="F1310" t="s">
        <v>764</v>
      </c>
      <c r="G1310" t="s">
        <v>3201</v>
      </c>
      <c r="H1310">
        <v>4</v>
      </c>
      <c r="I1310" s="9" t="s">
        <v>3862</v>
      </c>
    </row>
    <row r="1311" spans="1:9" x14ac:dyDescent="0.2">
      <c r="A1311">
        <v>11004898</v>
      </c>
      <c r="B1311" s="6">
        <v>46101</v>
      </c>
      <c r="C1311" t="s">
        <v>399</v>
      </c>
      <c r="D1311" t="s">
        <v>436</v>
      </c>
      <c r="E1311">
        <v>91105</v>
      </c>
      <c r="F1311" t="s">
        <v>3202</v>
      </c>
      <c r="G1311" t="s">
        <v>3203</v>
      </c>
      <c r="H1311">
        <v>4</v>
      </c>
      <c r="I1311" s="9" t="s">
        <v>3862</v>
      </c>
    </row>
    <row r="1312" spans="1:9" x14ac:dyDescent="0.2">
      <c r="A1312">
        <v>11004933</v>
      </c>
      <c r="B1312" s="6">
        <v>46101</v>
      </c>
      <c r="C1312" t="s">
        <v>289</v>
      </c>
      <c r="D1312" t="s">
        <v>434</v>
      </c>
      <c r="E1312">
        <v>96355</v>
      </c>
      <c r="F1312" t="s">
        <v>765</v>
      </c>
      <c r="G1312" t="s">
        <v>3204</v>
      </c>
      <c r="H1312">
        <v>4</v>
      </c>
      <c r="I1312" s="9" t="s">
        <v>3862</v>
      </c>
    </row>
    <row r="1313" spans="1:9" x14ac:dyDescent="0.2">
      <c r="A1313">
        <v>11004951</v>
      </c>
      <c r="B1313" s="6">
        <v>46101</v>
      </c>
      <c r="C1313" t="s">
        <v>289</v>
      </c>
      <c r="D1313" t="s">
        <v>434</v>
      </c>
      <c r="E1313">
        <v>79538</v>
      </c>
      <c r="F1313" t="s">
        <v>822</v>
      </c>
      <c r="G1313" t="s">
        <v>3205</v>
      </c>
      <c r="H1313">
        <v>4</v>
      </c>
      <c r="I1313" s="9" t="s">
        <v>3862</v>
      </c>
    </row>
    <row r="1314" spans="1:9" x14ac:dyDescent="0.2">
      <c r="A1314">
        <v>11004976</v>
      </c>
      <c r="B1314" s="6">
        <v>46101</v>
      </c>
      <c r="C1314" t="s">
        <v>216</v>
      </c>
      <c r="D1314" t="s">
        <v>436</v>
      </c>
      <c r="E1314">
        <v>98706</v>
      </c>
      <c r="F1314" t="s">
        <v>3206</v>
      </c>
      <c r="G1314" t="s">
        <v>3207</v>
      </c>
      <c r="H1314">
        <v>4</v>
      </c>
      <c r="I1314" s="9" t="s">
        <v>3862</v>
      </c>
    </row>
    <row r="1315" spans="1:9" x14ac:dyDescent="0.2">
      <c r="A1315">
        <v>11004993</v>
      </c>
      <c r="B1315" s="6">
        <v>46101</v>
      </c>
      <c r="C1315" t="s">
        <v>412</v>
      </c>
      <c r="D1315" t="s">
        <v>436</v>
      </c>
      <c r="E1315">
        <v>96259</v>
      </c>
      <c r="F1315" t="s">
        <v>3208</v>
      </c>
      <c r="G1315" t="s">
        <v>3209</v>
      </c>
      <c r="H1315">
        <v>4</v>
      </c>
      <c r="I1315" s="9" t="s">
        <v>3862</v>
      </c>
    </row>
    <row r="1316" spans="1:9" x14ac:dyDescent="0.2">
      <c r="A1316">
        <v>11005049</v>
      </c>
      <c r="B1316" s="6">
        <v>46101</v>
      </c>
      <c r="C1316" t="s">
        <v>92</v>
      </c>
      <c r="D1316" t="s">
        <v>425</v>
      </c>
      <c r="E1316">
        <v>99522</v>
      </c>
      <c r="F1316" t="s">
        <v>751</v>
      </c>
      <c r="G1316" t="s">
        <v>3210</v>
      </c>
      <c r="H1316">
        <v>4</v>
      </c>
      <c r="I1316" s="9" t="s">
        <v>3862</v>
      </c>
    </row>
    <row r="1317" spans="1:9" x14ac:dyDescent="0.2">
      <c r="A1317">
        <v>11005158</v>
      </c>
      <c r="B1317" s="6">
        <v>46101</v>
      </c>
      <c r="C1317" t="s">
        <v>300</v>
      </c>
      <c r="D1317" t="s">
        <v>432</v>
      </c>
      <c r="E1317">
        <v>101072</v>
      </c>
      <c r="F1317" t="s">
        <v>3211</v>
      </c>
      <c r="G1317" t="s">
        <v>3212</v>
      </c>
      <c r="H1317">
        <v>4</v>
      </c>
      <c r="I1317" s="9" t="s">
        <v>3862</v>
      </c>
    </row>
    <row r="1318" spans="1:9" x14ac:dyDescent="0.2">
      <c r="A1318">
        <v>11005188</v>
      </c>
      <c r="B1318" s="6">
        <v>46101</v>
      </c>
      <c r="C1318" t="s">
        <v>368</v>
      </c>
      <c r="D1318" t="s">
        <v>434</v>
      </c>
      <c r="E1318">
        <v>82471</v>
      </c>
      <c r="F1318" t="s">
        <v>785</v>
      </c>
      <c r="G1318" t="s">
        <v>3213</v>
      </c>
      <c r="H1318">
        <v>4</v>
      </c>
      <c r="I1318" s="9" t="s">
        <v>3862</v>
      </c>
    </row>
    <row r="1319" spans="1:9" x14ac:dyDescent="0.2">
      <c r="A1319">
        <v>11005226</v>
      </c>
      <c r="B1319" s="6">
        <v>46102</v>
      </c>
      <c r="C1319" t="s">
        <v>368</v>
      </c>
      <c r="D1319" t="s">
        <v>434</v>
      </c>
      <c r="E1319">
        <v>95630</v>
      </c>
      <c r="F1319" t="s">
        <v>3214</v>
      </c>
      <c r="G1319" t="s">
        <v>3215</v>
      </c>
      <c r="H1319">
        <v>4</v>
      </c>
      <c r="I1319" s="9" t="s">
        <v>3862</v>
      </c>
    </row>
    <row r="1320" spans="1:9" x14ac:dyDescent="0.2">
      <c r="A1320">
        <v>11005227</v>
      </c>
      <c r="B1320" s="6">
        <v>46102</v>
      </c>
      <c r="C1320" t="s">
        <v>368</v>
      </c>
      <c r="D1320" t="s">
        <v>434</v>
      </c>
      <c r="E1320">
        <v>92766</v>
      </c>
      <c r="F1320" t="s">
        <v>3199</v>
      </c>
      <c r="G1320" t="s">
        <v>3216</v>
      </c>
      <c r="H1320">
        <v>4</v>
      </c>
      <c r="I1320" s="9" t="s">
        <v>3862</v>
      </c>
    </row>
    <row r="1321" spans="1:9" x14ac:dyDescent="0.2">
      <c r="A1321">
        <v>11005248</v>
      </c>
      <c r="B1321" s="6">
        <v>46102</v>
      </c>
      <c r="C1321" t="s">
        <v>290</v>
      </c>
      <c r="D1321" t="s">
        <v>432</v>
      </c>
      <c r="E1321">
        <v>100114</v>
      </c>
      <c r="F1321" t="s">
        <v>3217</v>
      </c>
      <c r="G1321" t="s">
        <v>3218</v>
      </c>
      <c r="H1321">
        <v>4</v>
      </c>
      <c r="I1321" s="9" t="s">
        <v>3862</v>
      </c>
    </row>
    <row r="1322" spans="1:9" x14ac:dyDescent="0.2">
      <c r="A1322">
        <v>11005253</v>
      </c>
      <c r="B1322" s="6">
        <v>46102</v>
      </c>
      <c r="C1322" t="s">
        <v>290</v>
      </c>
      <c r="D1322" t="s">
        <v>432</v>
      </c>
      <c r="E1322">
        <v>97838</v>
      </c>
      <c r="F1322" t="s">
        <v>754</v>
      </c>
      <c r="G1322" t="s">
        <v>3219</v>
      </c>
      <c r="H1322">
        <v>4</v>
      </c>
      <c r="I1322" s="9" t="s">
        <v>3862</v>
      </c>
    </row>
    <row r="1323" spans="1:9" x14ac:dyDescent="0.2">
      <c r="A1323">
        <v>11005263</v>
      </c>
      <c r="B1323" s="6">
        <v>46102</v>
      </c>
      <c r="C1323" t="s">
        <v>290</v>
      </c>
      <c r="D1323" t="s">
        <v>432</v>
      </c>
      <c r="E1323">
        <v>100501</v>
      </c>
      <c r="F1323" t="s">
        <v>3220</v>
      </c>
      <c r="G1323" t="s">
        <v>3221</v>
      </c>
      <c r="H1323">
        <v>4</v>
      </c>
      <c r="I1323" s="9" t="s">
        <v>3862</v>
      </c>
    </row>
    <row r="1324" spans="1:9" x14ac:dyDescent="0.2">
      <c r="A1324">
        <v>11005266</v>
      </c>
      <c r="B1324" s="6">
        <v>46102</v>
      </c>
      <c r="C1324" t="s">
        <v>290</v>
      </c>
      <c r="D1324" t="s">
        <v>432</v>
      </c>
      <c r="E1324">
        <v>100735</v>
      </c>
      <c r="F1324" t="s">
        <v>3222</v>
      </c>
      <c r="G1324" t="s">
        <v>3223</v>
      </c>
      <c r="H1324">
        <v>4</v>
      </c>
      <c r="I1324" s="9" t="s">
        <v>3862</v>
      </c>
    </row>
    <row r="1325" spans="1:9" x14ac:dyDescent="0.2">
      <c r="A1325">
        <v>11005303</v>
      </c>
      <c r="B1325" s="6">
        <v>46102</v>
      </c>
      <c r="C1325" t="s">
        <v>290</v>
      </c>
      <c r="D1325" t="s">
        <v>432</v>
      </c>
      <c r="E1325">
        <v>97959</v>
      </c>
      <c r="F1325" t="s">
        <v>753</v>
      </c>
      <c r="G1325" t="s">
        <v>3224</v>
      </c>
      <c r="H1325">
        <v>4</v>
      </c>
      <c r="I1325" s="9" t="s">
        <v>3862</v>
      </c>
    </row>
    <row r="1326" spans="1:9" x14ac:dyDescent="0.2">
      <c r="A1326">
        <v>11005561</v>
      </c>
      <c r="B1326" s="6">
        <v>46102</v>
      </c>
      <c r="C1326" t="s">
        <v>133</v>
      </c>
      <c r="D1326" t="s">
        <v>432</v>
      </c>
      <c r="E1326">
        <v>100645</v>
      </c>
      <c r="F1326" t="s">
        <v>3225</v>
      </c>
      <c r="G1326" t="s">
        <v>3226</v>
      </c>
      <c r="H1326">
        <v>4</v>
      </c>
      <c r="I1326" s="9" t="s">
        <v>3862</v>
      </c>
    </row>
    <row r="1327" spans="1:9" x14ac:dyDescent="0.2">
      <c r="A1327">
        <v>11005572</v>
      </c>
      <c r="B1327" s="6">
        <v>46102</v>
      </c>
      <c r="C1327" t="s">
        <v>378</v>
      </c>
      <c r="D1327" t="s">
        <v>425</v>
      </c>
      <c r="E1327">
        <v>81964</v>
      </c>
      <c r="F1327" t="s">
        <v>3227</v>
      </c>
      <c r="G1327" t="s">
        <v>3228</v>
      </c>
      <c r="H1327">
        <v>4</v>
      </c>
      <c r="I1327" s="9" t="s">
        <v>3862</v>
      </c>
    </row>
    <row r="1328" spans="1:9" x14ac:dyDescent="0.2">
      <c r="A1328">
        <v>11005576</v>
      </c>
      <c r="B1328" s="6">
        <v>46102</v>
      </c>
      <c r="C1328" t="s">
        <v>310</v>
      </c>
      <c r="D1328" t="s">
        <v>432</v>
      </c>
      <c r="E1328">
        <v>89522</v>
      </c>
      <c r="F1328" t="s">
        <v>526</v>
      </c>
      <c r="G1328" t="s">
        <v>3229</v>
      </c>
      <c r="H1328">
        <v>4</v>
      </c>
      <c r="I1328" s="9" t="s">
        <v>3862</v>
      </c>
    </row>
    <row r="1329" spans="1:9" x14ac:dyDescent="0.2">
      <c r="A1329">
        <v>11005585</v>
      </c>
      <c r="B1329" s="6">
        <v>46102</v>
      </c>
      <c r="C1329" t="s">
        <v>133</v>
      </c>
      <c r="D1329" t="s">
        <v>432</v>
      </c>
      <c r="E1329">
        <v>95447</v>
      </c>
      <c r="F1329" t="s">
        <v>3230</v>
      </c>
      <c r="G1329" t="s">
        <v>3231</v>
      </c>
      <c r="H1329">
        <v>4</v>
      </c>
      <c r="I1329" s="9" t="s">
        <v>3862</v>
      </c>
    </row>
    <row r="1330" spans="1:9" x14ac:dyDescent="0.2">
      <c r="A1330">
        <v>11005605</v>
      </c>
      <c r="B1330" s="6">
        <v>46102</v>
      </c>
      <c r="C1330" t="s">
        <v>133</v>
      </c>
      <c r="D1330" t="s">
        <v>432</v>
      </c>
      <c r="E1330">
        <v>95824</v>
      </c>
      <c r="F1330" t="s">
        <v>828</v>
      </c>
      <c r="G1330" t="s">
        <v>3232</v>
      </c>
      <c r="H1330">
        <v>4</v>
      </c>
      <c r="I1330" s="9" t="s">
        <v>3862</v>
      </c>
    </row>
    <row r="1331" spans="1:9" x14ac:dyDescent="0.2">
      <c r="A1331">
        <v>11005628</v>
      </c>
      <c r="B1331" s="6">
        <v>46102</v>
      </c>
      <c r="C1331" t="s">
        <v>133</v>
      </c>
      <c r="D1331" t="s">
        <v>432</v>
      </c>
      <c r="E1331">
        <v>65219</v>
      </c>
      <c r="F1331" t="s">
        <v>3233</v>
      </c>
      <c r="G1331" t="s">
        <v>3234</v>
      </c>
      <c r="H1331">
        <v>4</v>
      </c>
      <c r="I1331" s="9" t="s">
        <v>3862</v>
      </c>
    </row>
    <row r="1332" spans="1:9" x14ac:dyDescent="0.2">
      <c r="A1332">
        <v>11005659</v>
      </c>
      <c r="B1332" s="6">
        <v>46102</v>
      </c>
      <c r="C1332" t="s">
        <v>378</v>
      </c>
      <c r="D1332" t="s">
        <v>425</v>
      </c>
      <c r="E1332">
        <v>95417</v>
      </c>
      <c r="F1332" t="s">
        <v>3235</v>
      </c>
      <c r="G1332" t="s">
        <v>3236</v>
      </c>
      <c r="H1332">
        <v>4</v>
      </c>
      <c r="I1332" s="9" t="s">
        <v>3862</v>
      </c>
    </row>
    <row r="1333" spans="1:9" x14ac:dyDescent="0.2">
      <c r="A1333">
        <v>11005679</v>
      </c>
      <c r="B1333" s="6">
        <v>46102</v>
      </c>
      <c r="C1333" t="s">
        <v>233</v>
      </c>
      <c r="D1333" t="s">
        <v>451</v>
      </c>
      <c r="E1333">
        <v>86513</v>
      </c>
      <c r="F1333" t="s">
        <v>3237</v>
      </c>
      <c r="G1333" t="s">
        <v>3238</v>
      </c>
      <c r="H1333">
        <v>4</v>
      </c>
      <c r="I1333" s="9" t="s">
        <v>3862</v>
      </c>
    </row>
    <row r="1334" spans="1:9" x14ac:dyDescent="0.2">
      <c r="A1334">
        <v>11005742</v>
      </c>
      <c r="B1334" s="6">
        <v>46102</v>
      </c>
      <c r="C1334" t="s">
        <v>63</v>
      </c>
      <c r="D1334" t="s">
        <v>432</v>
      </c>
      <c r="E1334">
        <v>89827</v>
      </c>
      <c r="F1334" t="s">
        <v>3239</v>
      </c>
      <c r="G1334" t="s">
        <v>3240</v>
      </c>
      <c r="H1334">
        <v>4</v>
      </c>
      <c r="I1334" s="9" t="s">
        <v>3862</v>
      </c>
    </row>
    <row r="1335" spans="1:9" x14ac:dyDescent="0.2">
      <c r="A1335">
        <v>11005746</v>
      </c>
      <c r="B1335" s="6">
        <v>46102</v>
      </c>
      <c r="C1335" t="s">
        <v>63</v>
      </c>
      <c r="D1335" t="s">
        <v>432</v>
      </c>
      <c r="E1335">
        <v>98706</v>
      </c>
      <c r="F1335" t="s">
        <v>3206</v>
      </c>
      <c r="G1335" t="s">
        <v>3241</v>
      </c>
      <c r="H1335">
        <v>4</v>
      </c>
      <c r="I1335" s="9" t="s">
        <v>3862</v>
      </c>
    </row>
    <row r="1336" spans="1:9" x14ac:dyDescent="0.2">
      <c r="A1336">
        <v>11005755</v>
      </c>
      <c r="B1336" s="6">
        <v>46102</v>
      </c>
      <c r="C1336" t="s">
        <v>399</v>
      </c>
      <c r="D1336" t="s">
        <v>436</v>
      </c>
      <c r="E1336">
        <v>95472</v>
      </c>
      <c r="F1336" t="s">
        <v>802</v>
      </c>
      <c r="G1336" t="s">
        <v>3242</v>
      </c>
      <c r="H1336">
        <v>4</v>
      </c>
      <c r="I1336" s="9" t="s">
        <v>3862</v>
      </c>
    </row>
    <row r="1337" spans="1:9" x14ac:dyDescent="0.2">
      <c r="A1337">
        <v>11005774</v>
      </c>
      <c r="B1337" s="6">
        <v>46102</v>
      </c>
      <c r="C1337" t="s">
        <v>704</v>
      </c>
      <c r="D1337" t="s">
        <v>434</v>
      </c>
      <c r="E1337">
        <v>84082</v>
      </c>
      <c r="F1337" t="s">
        <v>3243</v>
      </c>
      <c r="G1337" t="s">
        <v>3244</v>
      </c>
      <c r="H1337">
        <v>4</v>
      </c>
      <c r="I1337" s="9" t="s">
        <v>3862</v>
      </c>
    </row>
    <row r="1338" spans="1:9" x14ac:dyDescent="0.2">
      <c r="A1338">
        <v>11005830</v>
      </c>
      <c r="B1338" s="6">
        <v>46102</v>
      </c>
      <c r="C1338" t="s">
        <v>399</v>
      </c>
      <c r="D1338" t="s">
        <v>436</v>
      </c>
      <c r="E1338">
        <v>86230</v>
      </c>
      <c r="F1338" t="s">
        <v>786</v>
      </c>
      <c r="G1338" t="s">
        <v>3245</v>
      </c>
      <c r="H1338">
        <v>4</v>
      </c>
      <c r="I1338" s="9" t="s">
        <v>3862</v>
      </c>
    </row>
    <row r="1339" spans="1:9" x14ac:dyDescent="0.2">
      <c r="A1339">
        <v>11005859</v>
      </c>
      <c r="B1339" s="6">
        <v>46102</v>
      </c>
      <c r="C1339" t="s">
        <v>192</v>
      </c>
      <c r="D1339" t="s">
        <v>436</v>
      </c>
      <c r="E1339">
        <v>81975</v>
      </c>
      <c r="F1339" t="s">
        <v>723</v>
      </c>
      <c r="G1339" t="s">
        <v>3246</v>
      </c>
      <c r="H1339">
        <v>4</v>
      </c>
      <c r="I1339" s="9" t="s">
        <v>3862</v>
      </c>
    </row>
    <row r="1340" spans="1:9" x14ac:dyDescent="0.2">
      <c r="A1340">
        <v>11005879</v>
      </c>
      <c r="B1340" s="6">
        <v>46102</v>
      </c>
      <c r="C1340" t="s">
        <v>192</v>
      </c>
      <c r="D1340" t="s">
        <v>436</v>
      </c>
      <c r="E1340">
        <v>83415</v>
      </c>
      <c r="F1340" t="s">
        <v>512</v>
      </c>
      <c r="G1340" t="s">
        <v>3247</v>
      </c>
      <c r="H1340">
        <v>4</v>
      </c>
      <c r="I1340" s="9" t="s">
        <v>3862</v>
      </c>
    </row>
    <row r="1341" spans="1:9" x14ac:dyDescent="0.2">
      <c r="A1341">
        <v>11005992</v>
      </c>
      <c r="B1341" s="6">
        <v>46102</v>
      </c>
      <c r="C1341" t="s">
        <v>76</v>
      </c>
      <c r="D1341" t="s">
        <v>425</v>
      </c>
      <c r="E1341">
        <v>96245</v>
      </c>
      <c r="F1341" t="s">
        <v>3248</v>
      </c>
      <c r="G1341" t="s">
        <v>3249</v>
      </c>
      <c r="H1341">
        <v>4</v>
      </c>
      <c r="I1341" s="9" t="s">
        <v>3862</v>
      </c>
    </row>
    <row r="1342" spans="1:9" x14ac:dyDescent="0.2">
      <c r="A1342">
        <v>11006012</v>
      </c>
      <c r="B1342" s="6">
        <v>46102</v>
      </c>
      <c r="C1342" t="s">
        <v>368</v>
      </c>
      <c r="D1342" t="s">
        <v>434</v>
      </c>
      <c r="E1342">
        <v>76602</v>
      </c>
      <c r="F1342" t="s">
        <v>3250</v>
      </c>
      <c r="G1342" t="s">
        <v>3251</v>
      </c>
      <c r="H1342">
        <v>4</v>
      </c>
      <c r="I1342" s="9" t="s">
        <v>3862</v>
      </c>
    </row>
    <row r="1343" spans="1:9" x14ac:dyDescent="0.2">
      <c r="A1343">
        <v>11006089</v>
      </c>
      <c r="B1343" s="6">
        <v>46102</v>
      </c>
      <c r="C1343" t="s">
        <v>243</v>
      </c>
      <c r="D1343" t="s">
        <v>436</v>
      </c>
      <c r="E1343">
        <v>101463</v>
      </c>
      <c r="F1343" t="s">
        <v>1676</v>
      </c>
      <c r="G1343" t="s">
        <v>3252</v>
      </c>
      <c r="H1343">
        <v>4</v>
      </c>
      <c r="I1343" s="9" t="s">
        <v>3862</v>
      </c>
    </row>
    <row r="1344" spans="1:9" x14ac:dyDescent="0.2">
      <c r="A1344">
        <v>11006099</v>
      </c>
      <c r="B1344" s="6">
        <v>46102</v>
      </c>
      <c r="C1344" t="s">
        <v>359</v>
      </c>
      <c r="D1344" t="s">
        <v>436</v>
      </c>
      <c r="E1344">
        <v>96293</v>
      </c>
      <c r="F1344" t="s">
        <v>661</v>
      </c>
      <c r="G1344" t="s">
        <v>3253</v>
      </c>
      <c r="H1344">
        <v>4</v>
      </c>
      <c r="I1344" s="9" t="s">
        <v>3862</v>
      </c>
    </row>
    <row r="1345" spans="1:9" x14ac:dyDescent="0.2">
      <c r="A1345">
        <v>11006116</v>
      </c>
      <c r="B1345" s="6">
        <v>46102</v>
      </c>
      <c r="C1345" t="s">
        <v>359</v>
      </c>
      <c r="D1345" t="s">
        <v>436</v>
      </c>
      <c r="E1345">
        <v>98696</v>
      </c>
      <c r="F1345" t="s">
        <v>3254</v>
      </c>
      <c r="G1345" t="s">
        <v>3255</v>
      </c>
      <c r="H1345">
        <v>4</v>
      </c>
      <c r="I1345" s="9" t="s">
        <v>3862</v>
      </c>
    </row>
    <row r="1346" spans="1:9" x14ac:dyDescent="0.2">
      <c r="A1346">
        <v>11006200</v>
      </c>
      <c r="B1346" s="6">
        <v>46102</v>
      </c>
      <c r="C1346" t="s">
        <v>319</v>
      </c>
      <c r="D1346" t="s">
        <v>436</v>
      </c>
      <c r="E1346">
        <v>94434</v>
      </c>
      <c r="F1346" t="s">
        <v>767</v>
      </c>
      <c r="G1346" t="s">
        <v>3256</v>
      </c>
      <c r="H1346">
        <v>4</v>
      </c>
      <c r="I1346" s="9" t="s">
        <v>3862</v>
      </c>
    </row>
    <row r="1347" spans="1:9" x14ac:dyDescent="0.2">
      <c r="A1347">
        <v>11006231</v>
      </c>
      <c r="B1347" s="6">
        <v>46102</v>
      </c>
      <c r="C1347" t="s">
        <v>415</v>
      </c>
      <c r="D1347" t="s">
        <v>432</v>
      </c>
      <c r="E1347">
        <v>91110</v>
      </c>
      <c r="F1347" t="s">
        <v>782</v>
      </c>
      <c r="G1347" t="s">
        <v>3257</v>
      </c>
      <c r="H1347">
        <v>4</v>
      </c>
      <c r="I1347" s="9" t="s">
        <v>3862</v>
      </c>
    </row>
    <row r="1348" spans="1:9" x14ac:dyDescent="0.2">
      <c r="A1348">
        <v>11006448</v>
      </c>
      <c r="B1348" s="6">
        <v>46102</v>
      </c>
      <c r="C1348" t="s">
        <v>344</v>
      </c>
      <c r="D1348" t="s">
        <v>432</v>
      </c>
      <c r="E1348">
        <v>85844</v>
      </c>
      <c r="F1348" t="s">
        <v>3258</v>
      </c>
      <c r="G1348" t="s">
        <v>3259</v>
      </c>
      <c r="H1348">
        <v>4</v>
      </c>
      <c r="I1348" s="9" t="s">
        <v>3862</v>
      </c>
    </row>
    <row r="1349" spans="1:9" x14ac:dyDescent="0.2">
      <c r="A1349">
        <v>11006459</v>
      </c>
      <c r="B1349" s="6">
        <v>46102</v>
      </c>
      <c r="C1349" t="s">
        <v>74</v>
      </c>
      <c r="D1349" t="s">
        <v>451</v>
      </c>
      <c r="E1349">
        <v>94013</v>
      </c>
      <c r="F1349" t="s">
        <v>3260</v>
      </c>
      <c r="G1349" t="s">
        <v>3261</v>
      </c>
      <c r="H1349">
        <v>4</v>
      </c>
      <c r="I1349" s="9" t="s">
        <v>3862</v>
      </c>
    </row>
    <row r="1350" spans="1:9" x14ac:dyDescent="0.2">
      <c r="A1350">
        <v>11006505</v>
      </c>
      <c r="B1350" s="6">
        <v>46102</v>
      </c>
      <c r="C1350" t="s">
        <v>343</v>
      </c>
      <c r="D1350" t="s">
        <v>434</v>
      </c>
      <c r="E1350">
        <v>81768</v>
      </c>
      <c r="F1350" t="s">
        <v>514</v>
      </c>
      <c r="G1350" t="s">
        <v>3262</v>
      </c>
      <c r="H1350">
        <v>4</v>
      </c>
      <c r="I1350" s="9" t="s">
        <v>3862</v>
      </c>
    </row>
    <row r="1351" spans="1:9" x14ac:dyDescent="0.2">
      <c r="A1351">
        <v>11006534</v>
      </c>
      <c r="B1351" s="6">
        <v>46102</v>
      </c>
      <c r="C1351" t="s">
        <v>74</v>
      </c>
      <c r="D1351" t="s">
        <v>451</v>
      </c>
      <c r="E1351">
        <v>92072</v>
      </c>
      <c r="F1351" t="s">
        <v>621</v>
      </c>
      <c r="G1351" t="s">
        <v>3263</v>
      </c>
      <c r="H1351">
        <v>4</v>
      </c>
      <c r="I1351" s="9" t="s">
        <v>3862</v>
      </c>
    </row>
    <row r="1352" spans="1:9" x14ac:dyDescent="0.2">
      <c r="A1352">
        <v>11006536</v>
      </c>
      <c r="B1352" s="6">
        <v>46102</v>
      </c>
      <c r="C1352" t="s">
        <v>344</v>
      </c>
      <c r="D1352" t="s">
        <v>432</v>
      </c>
      <c r="E1352">
        <v>99772</v>
      </c>
      <c r="F1352" t="s">
        <v>3264</v>
      </c>
      <c r="G1352" t="s">
        <v>3265</v>
      </c>
      <c r="H1352">
        <v>4</v>
      </c>
      <c r="I1352" s="9" t="s">
        <v>3862</v>
      </c>
    </row>
    <row r="1353" spans="1:9" x14ac:dyDescent="0.2">
      <c r="A1353">
        <v>11006539</v>
      </c>
      <c r="B1353" s="6">
        <v>46102</v>
      </c>
      <c r="C1353" t="s">
        <v>344</v>
      </c>
      <c r="D1353" t="s">
        <v>432</v>
      </c>
      <c r="E1353">
        <v>92939</v>
      </c>
      <c r="F1353" t="s">
        <v>3266</v>
      </c>
      <c r="G1353" t="s">
        <v>3267</v>
      </c>
      <c r="H1353">
        <v>4</v>
      </c>
      <c r="I1353" s="9" t="s">
        <v>3862</v>
      </c>
    </row>
    <row r="1354" spans="1:9" x14ac:dyDescent="0.2">
      <c r="A1354">
        <v>11006545</v>
      </c>
      <c r="B1354" s="6">
        <v>46102</v>
      </c>
      <c r="C1354" t="s">
        <v>344</v>
      </c>
      <c r="D1354" t="s">
        <v>432</v>
      </c>
      <c r="E1354">
        <v>100045</v>
      </c>
      <c r="F1354" t="s">
        <v>3268</v>
      </c>
      <c r="G1354" t="s">
        <v>3269</v>
      </c>
      <c r="H1354">
        <v>4</v>
      </c>
      <c r="I1354" s="9" t="s">
        <v>3862</v>
      </c>
    </row>
    <row r="1355" spans="1:9" x14ac:dyDescent="0.2">
      <c r="A1355">
        <v>11006557</v>
      </c>
      <c r="B1355" s="6">
        <v>46102</v>
      </c>
      <c r="C1355" t="s">
        <v>415</v>
      </c>
      <c r="D1355" t="s">
        <v>432</v>
      </c>
      <c r="E1355">
        <v>97298</v>
      </c>
      <c r="F1355" t="s">
        <v>3270</v>
      </c>
      <c r="G1355" t="s">
        <v>3271</v>
      </c>
      <c r="H1355">
        <v>4</v>
      </c>
      <c r="I1355" s="9" t="s">
        <v>3862</v>
      </c>
    </row>
    <row r="1356" spans="1:9" x14ac:dyDescent="0.2">
      <c r="A1356">
        <v>11006573</v>
      </c>
      <c r="B1356" s="6">
        <v>46102</v>
      </c>
      <c r="C1356" t="s">
        <v>86</v>
      </c>
      <c r="D1356" t="s">
        <v>425</v>
      </c>
      <c r="E1356">
        <v>97023</v>
      </c>
      <c r="F1356" t="s">
        <v>467</v>
      </c>
      <c r="G1356" t="s">
        <v>3272</v>
      </c>
      <c r="H1356">
        <v>4</v>
      </c>
      <c r="I1356" s="9" t="s">
        <v>3862</v>
      </c>
    </row>
    <row r="1357" spans="1:9" x14ac:dyDescent="0.2">
      <c r="A1357">
        <v>11006587</v>
      </c>
      <c r="B1357" s="6">
        <v>46102</v>
      </c>
      <c r="C1357" t="s">
        <v>344</v>
      </c>
      <c r="D1357" t="s">
        <v>432</v>
      </c>
      <c r="E1357">
        <v>98391</v>
      </c>
      <c r="F1357" t="s">
        <v>3273</v>
      </c>
      <c r="G1357" t="s">
        <v>3274</v>
      </c>
      <c r="H1357">
        <v>4</v>
      </c>
      <c r="I1357" s="9" t="s">
        <v>3862</v>
      </c>
    </row>
    <row r="1358" spans="1:9" x14ac:dyDescent="0.2">
      <c r="A1358">
        <v>11006588</v>
      </c>
      <c r="B1358" s="6">
        <v>46102</v>
      </c>
      <c r="C1358" t="s">
        <v>344</v>
      </c>
      <c r="D1358" t="s">
        <v>432</v>
      </c>
      <c r="E1358">
        <v>88623</v>
      </c>
      <c r="F1358" t="s">
        <v>3275</v>
      </c>
      <c r="G1358" t="s">
        <v>3276</v>
      </c>
      <c r="H1358">
        <v>4</v>
      </c>
      <c r="I1358" s="9" t="s">
        <v>3862</v>
      </c>
    </row>
    <row r="1359" spans="1:9" x14ac:dyDescent="0.2">
      <c r="A1359">
        <v>11006602</v>
      </c>
      <c r="B1359" s="6">
        <v>46102</v>
      </c>
      <c r="C1359" t="s">
        <v>344</v>
      </c>
      <c r="D1359" t="s">
        <v>432</v>
      </c>
      <c r="E1359">
        <v>94931</v>
      </c>
      <c r="F1359" t="s">
        <v>3277</v>
      </c>
      <c r="G1359" t="s">
        <v>3278</v>
      </c>
      <c r="H1359">
        <v>4</v>
      </c>
      <c r="I1359" s="9" t="s">
        <v>3862</v>
      </c>
    </row>
    <row r="1360" spans="1:9" x14ac:dyDescent="0.2">
      <c r="A1360">
        <v>11006606</v>
      </c>
      <c r="B1360" s="6">
        <v>46102</v>
      </c>
      <c r="C1360" t="s">
        <v>344</v>
      </c>
      <c r="D1360" t="s">
        <v>432</v>
      </c>
      <c r="E1360">
        <v>99815</v>
      </c>
      <c r="F1360" t="s">
        <v>3279</v>
      </c>
      <c r="G1360" t="s">
        <v>3280</v>
      </c>
      <c r="H1360">
        <v>4</v>
      </c>
      <c r="I1360" s="9" t="s">
        <v>3862</v>
      </c>
    </row>
    <row r="1361" spans="1:9" x14ac:dyDescent="0.2">
      <c r="A1361">
        <v>11006608</v>
      </c>
      <c r="B1361" s="6">
        <v>46102</v>
      </c>
      <c r="C1361" t="s">
        <v>243</v>
      </c>
      <c r="D1361" t="s">
        <v>436</v>
      </c>
      <c r="E1361">
        <v>101065</v>
      </c>
      <c r="F1361" t="s">
        <v>3281</v>
      </c>
      <c r="G1361" t="s">
        <v>3282</v>
      </c>
      <c r="H1361">
        <v>4</v>
      </c>
      <c r="I1361" s="9" t="s">
        <v>3862</v>
      </c>
    </row>
    <row r="1362" spans="1:9" x14ac:dyDescent="0.2">
      <c r="A1362">
        <v>11006609</v>
      </c>
      <c r="B1362" s="6">
        <v>46102</v>
      </c>
      <c r="C1362" t="s">
        <v>156</v>
      </c>
      <c r="D1362" t="s">
        <v>425</v>
      </c>
      <c r="E1362">
        <v>94961</v>
      </c>
      <c r="F1362" t="s">
        <v>772</v>
      </c>
      <c r="G1362" t="s">
        <v>3283</v>
      </c>
      <c r="H1362">
        <v>4</v>
      </c>
      <c r="I1362" s="9" t="s">
        <v>3862</v>
      </c>
    </row>
    <row r="1363" spans="1:9" x14ac:dyDescent="0.2">
      <c r="A1363">
        <v>11006610</v>
      </c>
      <c r="B1363" s="6">
        <v>46102</v>
      </c>
      <c r="C1363" t="s">
        <v>344</v>
      </c>
      <c r="D1363" t="s">
        <v>432</v>
      </c>
      <c r="E1363">
        <v>96200</v>
      </c>
      <c r="F1363" t="s">
        <v>572</v>
      </c>
      <c r="G1363" t="s">
        <v>3284</v>
      </c>
      <c r="H1363">
        <v>4</v>
      </c>
      <c r="I1363" s="9" t="s">
        <v>3862</v>
      </c>
    </row>
    <row r="1364" spans="1:9" x14ac:dyDescent="0.2">
      <c r="A1364">
        <v>11006614</v>
      </c>
      <c r="B1364" s="6">
        <v>46102</v>
      </c>
      <c r="C1364" t="s">
        <v>344</v>
      </c>
      <c r="D1364" t="s">
        <v>432</v>
      </c>
      <c r="E1364">
        <v>90558</v>
      </c>
      <c r="F1364" t="s">
        <v>3285</v>
      </c>
      <c r="G1364" t="s">
        <v>3286</v>
      </c>
      <c r="H1364">
        <v>4</v>
      </c>
      <c r="I1364" s="9" t="s">
        <v>3862</v>
      </c>
    </row>
    <row r="1365" spans="1:9" x14ac:dyDescent="0.2">
      <c r="A1365">
        <v>11006641</v>
      </c>
      <c r="B1365" s="6">
        <v>46102</v>
      </c>
      <c r="C1365" t="s">
        <v>156</v>
      </c>
      <c r="D1365" t="s">
        <v>425</v>
      </c>
      <c r="E1365">
        <v>97008</v>
      </c>
      <c r="F1365" t="s">
        <v>773</v>
      </c>
      <c r="G1365" t="s">
        <v>3287</v>
      </c>
      <c r="H1365">
        <v>4</v>
      </c>
      <c r="I1365" s="9" t="s">
        <v>3862</v>
      </c>
    </row>
    <row r="1366" spans="1:9" x14ac:dyDescent="0.2">
      <c r="A1366">
        <v>11006678</v>
      </c>
      <c r="B1366" s="6">
        <v>46102</v>
      </c>
      <c r="C1366" t="s">
        <v>280</v>
      </c>
      <c r="D1366" t="s">
        <v>451</v>
      </c>
      <c r="E1366">
        <v>97617</v>
      </c>
      <c r="F1366" t="s">
        <v>3288</v>
      </c>
      <c r="G1366" t="s">
        <v>3289</v>
      </c>
      <c r="H1366">
        <v>4</v>
      </c>
      <c r="I1366" s="9" t="s">
        <v>3862</v>
      </c>
    </row>
    <row r="1367" spans="1:9" x14ac:dyDescent="0.2">
      <c r="A1367">
        <v>11006682</v>
      </c>
      <c r="B1367" s="6">
        <v>46102</v>
      </c>
      <c r="C1367" t="s">
        <v>280</v>
      </c>
      <c r="D1367" t="s">
        <v>451</v>
      </c>
      <c r="E1367">
        <v>96951</v>
      </c>
      <c r="F1367" t="s">
        <v>3290</v>
      </c>
      <c r="G1367" t="s">
        <v>3291</v>
      </c>
      <c r="H1367">
        <v>4</v>
      </c>
      <c r="I1367" s="9" t="s">
        <v>3862</v>
      </c>
    </row>
    <row r="1368" spans="1:9" x14ac:dyDescent="0.2">
      <c r="A1368">
        <v>11006693</v>
      </c>
      <c r="B1368" s="6">
        <v>46102</v>
      </c>
      <c r="C1368" t="s">
        <v>280</v>
      </c>
      <c r="D1368" t="s">
        <v>451</v>
      </c>
      <c r="E1368">
        <v>98666</v>
      </c>
      <c r="F1368" t="s">
        <v>3292</v>
      </c>
      <c r="G1368" t="s">
        <v>3293</v>
      </c>
      <c r="H1368">
        <v>4</v>
      </c>
      <c r="I1368" s="9" t="s">
        <v>3862</v>
      </c>
    </row>
    <row r="1369" spans="1:9" x14ac:dyDescent="0.2">
      <c r="A1369">
        <v>11006761</v>
      </c>
      <c r="B1369" s="6">
        <v>46102</v>
      </c>
      <c r="C1369" t="s">
        <v>327</v>
      </c>
      <c r="D1369" t="s">
        <v>434</v>
      </c>
      <c r="E1369">
        <v>87717</v>
      </c>
      <c r="F1369" t="s">
        <v>616</v>
      </c>
      <c r="G1369" t="s">
        <v>3294</v>
      </c>
      <c r="H1369">
        <v>4</v>
      </c>
      <c r="I1369" s="9" t="s">
        <v>3862</v>
      </c>
    </row>
    <row r="1370" spans="1:9" x14ac:dyDescent="0.2">
      <c r="A1370">
        <v>11006773</v>
      </c>
      <c r="B1370" s="6">
        <v>46102</v>
      </c>
      <c r="C1370" t="s">
        <v>327</v>
      </c>
      <c r="D1370" t="s">
        <v>434</v>
      </c>
      <c r="E1370">
        <v>93834</v>
      </c>
      <c r="F1370" t="s">
        <v>617</v>
      </c>
      <c r="G1370" t="s">
        <v>3295</v>
      </c>
      <c r="H1370">
        <v>4</v>
      </c>
      <c r="I1370" s="9" t="s">
        <v>3862</v>
      </c>
    </row>
    <row r="1371" spans="1:9" x14ac:dyDescent="0.2">
      <c r="A1371">
        <v>11006875</v>
      </c>
      <c r="B1371" s="6">
        <v>46102</v>
      </c>
      <c r="C1371" t="s">
        <v>317</v>
      </c>
      <c r="D1371" t="s">
        <v>436</v>
      </c>
      <c r="E1371">
        <v>99676</v>
      </c>
      <c r="F1371" t="s">
        <v>3296</v>
      </c>
      <c r="G1371" t="s">
        <v>3297</v>
      </c>
      <c r="H1371">
        <v>4</v>
      </c>
      <c r="I1371" s="9" t="s">
        <v>3862</v>
      </c>
    </row>
    <row r="1372" spans="1:9" x14ac:dyDescent="0.2">
      <c r="A1372">
        <v>11006994</v>
      </c>
      <c r="B1372" s="6">
        <v>46102</v>
      </c>
      <c r="C1372" t="s">
        <v>317</v>
      </c>
      <c r="D1372" t="s">
        <v>436</v>
      </c>
      <c r="E1372">
        <v>98528</v>
      </c>
      <c r="F1372" t="s">
        <v>3298</v>
      </c>
      <c r="G1372" t="s">
        <v>3299</v>
      </c>
      <c r="H1372">
        <v>4</v>
      </c>
      <c r="I1372" s="9" t="s">
        <v>3862</v>
      </c>
    </row>
    <row r="1373" spans="1:9" x14ac:dyDescent="0.2">
      <c r="A1373">
        <v>11007011</v>
      </c>
      <c r="B1373" s="6">
        <v>46102</v>
      </c>
      <c r="C1373" t="s">
        <v>165</v>
      </c>
      <c r="D1373" t="s">
        <v>434</v>
      </c>
      <c r="E1373">
        <v>99281</v>
      </c>
      <c r="F1373" t="s">
        <v>3300</v>
      </c>
      <c r="G1373" t="s">
        <v>3301</v>
      </c>
      <c r="H1373">
        <v>4</v>
      </c>
      <c r="I1373" s="9" t="s">
        <v>3862</v>
      </c>
    </row>
    <row r="1374" spans="1:9" x14ac:dyDescent="0.2">
      <c r="A1374">
        <v>10985419</v>
      </c>
      <c r="B1374" s="6">
        <v>46078</v>
      </c>
      <c r="C1374" t="s">
        <v>300</v>
      </c>
      <c r="D1374" t="s">
        <v>432</v>
      </c>
      <c r="E1374">
        <v>78472</v>
      </c>
      <c r="F1374" t="s">
        <v>3302</v>
      </c>
      <c r="G1374" t="s">
        <v>3303</v>
      </c>
      <c r="H1374">
        <v>3</v>
      </c>
      <c r="I1374" s="9" t="s">
        <v>3862</v>
      </c>
    </row>
    <row r="1375" spans="1:9" x14ac:dyDescent="0.2">
      <c r="A1375">
        <v>10985804</v>
      </c>
      <c r="B1375" s="6">
        <v>46079</v>
      </c>
      <c r="C1375" t="s">
        <v>78</v>
      </c>
      <c r="D1375" t="s">
        <v>436</v>
      </c>
      <c r="E1375">
        <v>98520</v>
      </c>
      <c r="F1375" t="s">
        <v>3304</v>
      </c>
      <c r="G1375" t="s">
        <v>3305</v>
      </c>
      <c r="H1375">
        <v>3</v>
      </c>
      <c r="I1375" s="9" t="s">
        <v>3862</v>
      </c>
    </row>
    <row r="1376" spans="1:9" x14ac:dyDescent="0.2">
      <c r="A1376">
        <v>10986475</v>
      </c>
      <c r="B1376" s="6">
        <v>46079</v>
      </c>
      <c r="C1376" t="s">
        <v>284</v>
      </c>
      <c r="D1376" t="s">
        <v>436</v>
      </c>
      <c r="E1376">
        <v>82776</v>
      </c>
      <c r="F1376" t="s">
        <v>3306</v>
      </c>
      <c r="G1376" t="s">
        <v>3307</v>
      </c>
      <c r="H1376">
        <v>3</v>
      </c>
      <c r="I1376" s="9" t="s">
        <v>3862</v>
      </c>
    </row>
    <row r="1377" spans="1:9" x14ac:dyDescent="0.2">
      <c r="A1377">
        <v>10986582</v>
      </c>
      <c r="B1377" s="6">
        <v>46080</v>
      </c>
      <c r="C1377" t="s">
        <v>306</v>
      </c>
      <c r="D1377" t="s">
        <v>434</v>
      </c>
      <c r="E1377">
        <v>96723</v>
      </c>
      <c r="F1377" t="s">
        <v>3308</v>
      </c>
      <c r="G1377" t="s">
        <v>3309</v>
      </c>
      <c r="H1377">
        <v>3</v>
      </c>
      <c r="I1377" s="9" t="s">
        <v>3862</v>
      </c>
    </row>
    <row r="1378" spans="1:9" x14ac:dyDescent="0.2">
      <c r="A1378">
        <v>10986657</v>
      </c>
      <c r="B1378" s="6">
        <v>46080</v>
      </c>
      <c r="C1378" t="s">
        <v>159</v>
      </c>
      <c r="D1378" t="s">
        <v>432</v>
      </c>
      <c r="E1378">
        <v>100230</v>
      </c>
      <c r="F1378" t="s">
        <v>3310</v>
      </c>
      <c r="G1378" t="s">
        <v>3311</v>
      </c>
      <c r="H1378">
        <v>3</v>
      </c>
      <c r="I1378" s="9" t="s">
        <v>3862</v>
      </c>
    </row>
    <row r="1379" spans="1:9" x14ac:dyDescent="0.2">
      <c r="A1379">
        <v>10986731</v>
      </c>
      <c r="B1379" s="6">
        <v>46080</v>
      </c>
      <c r="C1379" t="s">
        <v>294</v>
      </c>
      <c r="D1379" t="s">
        <v>432</v>
      </c>
      <c r="E1379">
        <v>97250</v>
      </c>
      <c r="F1379" t="s">
        <v>3312</v>
      </c>
      <c r="G1379" t="s">
        <v>3313</v>
      </c>
      <c r="H1379">
        <v>3</v>
      </c>
      <c r="I1379" s="9" t="s">
        <v>3862</v>
      </c>
    </row>
    <row r="1380" spans="1:9" x14ac:dyDescent="0.2">
      <c r="A1380">
        <v>10986732</v>
      </c>
      <c r="B1380" s="6">
        <v>46080</v>
      </c>
      <c r="C1380" t="s">
        <v>294</v>
      </c>
      <c r="D1380" t="s">
        <v>432</v>
      </c>
      <c r="E1380">
        <v>97250</v>
      </c>
      <c r="F1380" t="s">
        <v>3312</v>
      </c>
      <c r="G1380" t="s">
        <v>3314</v>
      </c>
      <c r="H1380">
        <v>3</v>
      </c>
      <c r="I1380" s="9" t="s">
        <v>3862</v>
      </c>
    </row>
    <row r="1381" spans="1:9" x14ac:dyDescent="0.2">
      <c r="A1381">
        <v>10987116</v>
      </c>
      <c r="B1381" s="6">
        <v>46080</v>
      </c>
      <c r="C1381" t="s">
        <v>210</v>
      </c>
      <c r="D1381" t="s">
        <v>432</v>
      </c>
      <c r="E1381">
        <v>97977</v>
      </c>
      <c r="F1381" t="s">
        <v>3315</v>
      </c>
      <c r="G1381" t="s">
        <v>3316</v>
      </c>
      <c r="H1381">
        <v>3</v>
      </c>
      <c r="I1381" s="9" t="s">
        <v>3862</v>
      </c>
    </row>
    <row r="1382" spans="1:9" x14ac:dyDescent="0.2">
      <c r="A1382">
        <v>10987342</v>
      </c>
      <c r="B1382" s="6">
        <v>46081</v>
      </c>
      <c r="C1382" t="s">
        <v>300</v>
      </c>
      <c r="D1382" t="s">
        <v>432</v>
      </c>
      <c r="E1382">
        <v>68638</v>
      </c>
      <c r="F1382" t="s">
        <v>3317</v>
      </c>
      <c r="G1382" t="s">
        <v>3318</v>
      </c>
      <c r="H1382">
        <v>3</v>
      </c>
      <c r="I1382" s="9" t="s">
        <v>3862</v>
      </c>
    </row>
    <row r="1383" spans="1:9" x14ac:dyDescent="0.2">
      <c r="A1383">
        <v>10987356</v>
      </c>
      <c r="B1383" s="6">
        <v>46081</v>
      </c>
      <c r="C1383" t="s">
        <v>290</v>
      </c>
      <c r="D1383" t="s">
        <v>432</v>
      </c>
      <c r="E1383">
        <v>74090</v>
      </c>
      <c r="F1383" t="s">
        <v>523</v>
      </c>
      <c r="G1383" t="s">
        <v>3319</v>
      </c>
      <c r="H1383">
        <v>3</v>
      </c>
      <c r="I1383" s="9" t="s">
        <v>3862</v>
      </c>
    </row>
    <row r="1384" spans="1:9" x14ac:dyDescent="0.2">
      <c r="A1384">
        <v>10987371</v>
      </c>
      <c r="B1384" s="6">
        <v>46081</v>
      </c>
      <c r="C1384" t="s">
        <v>290</v>
      </c>
      <c r="D1384" t="s">
        <v>432</v>
      </c>
      <c r="E1384">
        <v>91398</v>
      </c>
      <c r="F1384" t="s">
        <v>3320</v>
      </c>
      <c r="G1384" t="s">
        <v>3321</v>
      </c>
      <c r="H1384">
        <v>3</v>
      </c>
      <c r="I1384" s="9" t="s">
        <v>3862</v>
      </c>
    </row>
    <row r="1385" spans="1:9" x14ac:dyDescent="0.2">
      <c r="A1385">
        <v>10987560</v>
      </c>
      <c r="B1385" s="6">
        <v>46081</v>
      </c>
      <c r="C1385" t="s">
        <v>74</v>
      </c>
      <c r="D1385" t="s">
        <v>451</v>
      </c>
      <c r="E1385">
        <v>98271</v>
      </c>
      <c r="F1385" t="s">
        <v>793</v>
      </c>
      <c r="G1385" t="s">
        <v>3322</v>
      </c>
      <c r="H1385">
        <v>3</v>
      </c>
      <c r="I1385" s="9" t="s">
        <v>3862</v>
      </c>
    </row>
    <row r="1386" spans="1:9" x14ac:dyDescent="0.2">
      <c r="A1386">
        <v>10987788</v>
      </c>
      <c r="B1386" s="6">
        <v>46081</v>
      </c>
      <c r="C1386" t="s">
        <v>93</v>
      </c>
      <c r="D1386" t="s">
        <v>451</v>
      </c>
      <c r="E1386">
        <v>100832</v>
      </c>
      <c r="F1386" t="s">
        <v>3323</v>
      </c>
      <c r="G1386" t="s">
        <v>3324</v>
      </c>
      <c r="H1386">
        <v>3</v>
      </c>
      <c r="I1386" s="9" t="s">
        <v>3862</v>
      </c>
    </row>
    <row r="1387" spans="1:9" x14ac:dyDescent="0.2">
      <c r="A1387">
        <v>10987827</v>
      </c>
      <c r="B1387" s="6">
        <v>46081</v>
      </c>
      <c r="C1387" t="s">
        <v>348</v>
      </c>
      <c r="D1387" t="s">
        <v>434</v>
      </c>
      <c r="E1387">
        <v>83400</v>
      </c>
      <c r="F1387" t="s">
        <v>3325</v>
      </c>
      <c r="G1387" t="s">
        <v>3326</v>
      </c>
      <c r="H1387">
        <v>3</v>
      </c>
      <c r="I1387" s="9" t="s">
        <v>3862</v>
      </c>
    </row>
    <row r="1388" spans="1:9" x14ac:dyDescent="0.2">
      <c r="A1388">
        <v>10987859</v>
      </c>
      <c r="B1388" s="6">
        <v>46081</v>
      </c>
      <c r="C1388" t="s">
        <v>222</v>
      </c>
      <c r="D1388" t="s">
        <v>425</v>
      </c>
      <c r="E1388">
        <v>95639</v>
      </c>
      <c r="F1388" t="s">
        <v>3327</v>
      </c>
      <c r="G1388" t="s">
        <v>3328</v>
      </c>
      <c r="H1388">
        <v>3</v>
      </c>
      <c r="I1388" s="9" t="s">
        <v>3862</v>
      </c>
    </row>
    <row r="1389" spans="1:9" x14ac:dyDescent="0.2">
      <c r="A1389">
        <v>10987892</v>
      </c>
      <c r="B1389" s="6">
        <v>46081</v>
      </c>
      <c r="C1389" t="s">
        <v>254</v>
      </c>
      <c r="D1389" t="s">
        <v>436</v>
      </c>
      <c r="E1389">
        <v>96440</v>
      </c>
      <c r="F1389" t="s">
        <v>3329</v>
      </c>
      <c r="G1389" t="s">
        <v>3330</v>
      </c>
      <c r="H1389">
        <v>3</v>
      </c>
      <c r="I1389" s="9" t="s">
        <v>3862</v>
      </c>
    </row>
    <row r="1390" spans="1:9" x14ac:dyDescent="0.2">
      <c r="A1390">
        <v>10987918</v>
      </c>
      <c r="B1390" s="6">
        <v>46081</v>
      </c>
      <c r="C1390" t="s">
        <v>254</v>
      </c>
      <c r="D1390" t="s">
        <v>436</v>
      </c>
      <c r="E1390">
        <v>100447</v>
      </c>
      <c r="F1390" t="s">
        <v>3331</v>
      </c>
      <c r="G1390" t="s">
        <v>3332</v>
      </c>
      <c r="H1390">
        <v>3</v>
      </c>
      <c r="I1390" s="9" t="s">
        <v>3862</v>
      </c>
    </row>
    <row r="1391" spans="1:9" x14ac:dyDescent="0.2">
      <c r="A1391">
        <v>10987939</v>
      </c>
      <c r="B1391" s="6">
        <v>46081</v>
      </c>
      <c r="C1391" t="s">
        <v>123</v>
      </c>
      <c r="D1391" t="s">
        <v>425</v>
      </c>
      <c r="E1391">
        <v>98501</v>
      </c>
      <c r="F1391" t="s">
        <v>3333</v>
      </c>
      <c r="G1391" t="s">
        <v>3334</v>
      </c>
      <c r="H1391">
        <v>3</v>
      </c>
      <c r="I1391" s="9" t="s">
        <v>3862</v>
      </c>
    </row>
    <row r="1392" spans="1:9" x14ac:dyDescent="0.2">
      <c r="A1392">
        <v>10987956</v>
      </c>
      <c r="B1392" s="6">
        <v>46081</v>
      </c>
      <c r="C1392" t="s">
        <v>348</v>
      </c>
      <c r="D1392" t="s">
        <v>434</v>
      </c>
      <c r="E1392">
        <v>77934</v>
      </c>
      <c r="F1392" t="s">
        <v>746</v>
      </c>
      <c r="G1392" t="s">
        <v>3335</v>
      </c>
      <c r="H1392">
        <v>3</v>
      </c>
      <c r="I1392" s="9" t="s">
        <v>3862</v>
      </c>
    </row>
    <row r="1393" spans="1:9" x14ac:dyDescent="0.2">
      <c r="A1393">
        <v>10988128</v>
      </c>
      <c r="B1393" s="6">
        <v>46081</v>
      </c>
      <c r="C1393" t="s">
        <v>74</v>
      </c>
      <c r="D1393" t="s">
        <v>451</v>
      </c>
      <c r="E1393">
        <v>101145</v>
      </c>
      <c r="F1393" t="s">
        <v>3336</v>
      </c>
      <c r="G1393" t="s">
        <v>3337</v>
      </c>
      <c r="H1393">
        <v>3</v>
      </c>
      <c r="I1393" s="9" t="s">
        <v>3862</v>
      </c>
    </row>
    <row r="1394" spans="1:9" x14ac:dyDescent="0.2">
      <c r="A1394">
        <v>10988250</v>
      </c>
      <c r="B1394" s="6">
        <v>46081</v>
      </c>
      <c r="C1394" t="s">
        <v>411</v>
      </c>
      <c r="D1394" t="s">
        <v>432</v>
      </c>
      <c r="E1394">
        <v>99255</v>
      </c>
      <c r="F1394" t="s">
        <v>3338</v>
      </c>
      <c r="G1394" t="s">
        <v>3339</v>
      </c>
      <c r="H1394">
        <v>3</v>
      </c>
      <c r="I1394" s="9" t="s">
        <v>3862</v>
      </c>
    </row>
    <row r="1395" spans="1:9" x14ac:dyDescent="0.2">
      <c r="A1395">
        <v>10988253</v>
      </c>
      <c r="B1395" s="6">
        <v>46081</v>
      </c>
      <c r="C1395" t="s">
        <v>164</v>
      </c>
      <c r="D1395" t="s">
        <v>434</v>
      </c>
      <c r="E1395">
        <v>82857</v>
      </c>
      <c r="F1395" t="s">
        <v>3340</v>
      </c>
      <c r="G1395" t="s">
        <v>3341</v>
      </c>
      <c r="H1395">
        <v>3</v>
      </c>
      <c r="I1395" s="9" t="s">
        <v>3862</v>
      </c>
    </row>
    <row r="1396" spans="1:9" x14ac:dyDescent="0.2">
      <c r="A1396">
        <v>10988334</v>
      </c>
      <c r="B1396" s="6">
        <v>46081</v>
      </c>
      <c r="C1396" t="s">
        <v>319</v>
      </c>
      <c r="D1396" t="s">
        <v>436</v>
      </c>
      <c r="E1396">
        <v>98513</v>
      </c>
      <c r="F1396" t="s">
        <v>3342</v>
      </c>
      <c r="G1396" t="s">
        <v>3343</v>
      </c>
      <c r="H1396">
        <v>3</v>
      </c>
      <c r="I1396" s="9" t="s">
        <v>3862</v>
      </c>
    </row>
    <row r="1397" spans="1:9" x14ac:dyDescent="0.2">
      <c r="A1397">
        <v>10988447</v>
      </c>
      <c r="B1397" s="6">
        <v>46081</v>
      </c>
      <c r="C1397" t="s">
        <v>186</v>
      </c>
      <c r="D1397" t="s">
        <v>432</v>
      </c>
      <c r="E1397">
        <v>87574</v>
      </c>
      <c r="F1397" t="s">
        <v>3344</v>
      </c>
      <c r="G1397" t="s">
        <v>3345</v>
      </c>
      <c r="H1397">
        <v>3</v>
      </c>
      <c r="I1397" s="9" t="s">
        <v>3862</v>
      </c>
    </row>
    <row r="1398" spans="1:9" x14ac:dyDescent="0.2">
      <c r="A1398">
        <v>10988770</v>
      </c>
      <c r="B1398" s="6">
        <v>46081</v>
      </c>
      <c r="C1398" t="s">
        <v>93</v>
      </c>
      <c r="D1398" t="s">
        <v>451</v>
      </c>
      <c r="E1398">
        <v>100055</v>
      </c>
      <c r="F1398" t="s">
        <v>3346</v>
      </c>
      <c r="G1398" t="s">
        <v>3347</v>
      </c>
      <c r="H1398">
        <v>3</v>
      </c>
      <c r="I1398" s="9" t="s">
        <v>3862</v>
      </c>
    </row>
    <row r="1399" spans="1:9" x14ac:dyDescent="0.2">
      <c r="A1399">
        <v>10988790</v>
      </c>
      <c r="B1399" s="6">
        <v>46081</v>
      </c>
      <c r="C1399" t="s">
        <v>93</v>
      </c>
      <c r="D1399" t="s">
        <v>451</v>
      </c>
      <c r="E1399">
        <v>35154</v>
      </c>
      <c r="F1399" t="s">
        <v>3348</v>
      </c>
      <c r="G1399" t="s">
        <v>3349</v>
      </c>
      <c r="H1399">
        <v>3</v>
      </c>
      <c r="I1399" s="9" t="s">
        <v>3862</v>
      </c>
    </row>
    <row r="1400" spans="1:9" x14ac:dyDescent="0.2">
      <c r="A1400">
        <v>10989300</v>
      </c>
      <c r="B1400" s="6">
        <v>46082</v>
      </c>
      <c r="C1400" t="s">
        <v>102</v>
      </c>
      <c r="D1400" t="s">
        <v>432</v>
      </c>
      <c r="E1400">
        <v>97480</v>
      </c>
      <c r="F1400" t="s">
        <v>3350</v>
      </c>
      <c r="G1400" t="s">
        <v>3351</v>
      </c>
      <c r="H1400">
        <v>3</v>
      </c>
      <c r="I1400" s="9" t="s">
        <v>3862</v>
      </c>
    </row>
    <row r="1401" spans="1:9" x14ac:dyDescent="0.2">
      <c r="A1401">
        <v>10990448</v>
      </c>
      <c r="B1401" s="6">
        <v>46083</v>
      </c>
      <c r="C1401" t="s">
        <v>919</v>
      </c>
      <c r="D1401" t="s">
        <v>432</v>
      </c>
      <c r="E1401">
        <v>101401</v>
      </c>
      <c r="F1401" t="s">
        <v>3352</v>
      </c>
      <c r="G1401" t="s">
        <v>3353</v>
      </c>
      <c r="H1401">
        <v>3</v>
      </c>
      <c r="I1401" s="9" t="s">
        <v>3862</v>
      </c>
    </row>
    <row r="1402" spans="1:9" x14ac:dyDescent="0.2">
      <c r="A1402">
        <v>10990930</v>
      </c>
      <c r="B1402" s="6">
        <v>46084</v>
      </c>
      <c r="C1402" t="s">
        <v>76</v>
      </c>
      <c r="D1402" t="s">
        <v>425</v>
      </c>
      <c r="E1402">
        <v>96429</v>
      </c>
      <c r="F1402" t="s">
        <v>778</v>
      </c>
      <c r="G1402" t="s">
        <v>3354</v>
      </c>
      <c r="H1402">
        <v>3</v>
      </c>
      <c r="I1402" s="9" t="s">
        <v>3862</v>
      </c>
    </row>
    <row r="1403" spans="1:9" x14ac:dyDescent="0.2">
      <c r="A1403">
        <v>10991484</v>
      </c>
      <c r="B1403" s="6">
        <v>46085</v>
      </c>
      <c r="C1403" t="s">
        <v>248</v>
      </c>
      <c r="D1403" t="s">
        <v>434</v>
      </c>
      <c r="E1403">
        <v>75735</v>
      </c>
      <c r="F1403" t="s">
        <v>708</v>
      </c>
      <c r="G1403" t="s">
        <v>3355</v>
      </c>
      <c r="H1403">
        <v>3</v>
      </c>
      <c r="I1403" s="9" t="s">
        <v>3862</v>
      </c>
    </row>
    <row r="1404" spans="1:9" x14ac:dyDescent="0.2">
      <c r="A1404">
        <v>10991529</v>
      </c>
      <c r="B1404" s="6">
        <v>46085</v>
      </c>
      <c r="C1404" t="s">
        <v>300</v>
      </c>
      <c r="D1404" t="s">
        <v>432</v>
      </c>
      <c r="E1404">
        <v>69439</v>
      </c>
      <c r="F1404" t="s">
        <v>3356</v>
      </c>
      <c r="G1404" t="s">
        <v>3357</v>
      </c>
      <c r="H1404">
        <v>3</v>
      </c>
      <c r="I1404" s="9" t="s">
        <v>3862</v>
      </c>
    </row>
    <row r="1405" spans="1:9" x14ac:dyDescent="0.2">
      <c r="A1405">
        <v>10991530</v>
      </c>
      <c r="B1405" s="6">
        <v>46085</v>
      </c>
      <c r="C1405" t="s">
        <v>300</v>
      </c>
      <c r="D1405" t="s">
        <v>432</v>
      </c>
      <c r="E1405">
        <v>80975</v>
      </c>
      <c r="F1405" t="s">
        <v>3358</v>
      </c>
      <c r="G1405" t="s">
        <v>3359</v>
      </c>
      <c r="H1405">
        <v>3</v>
      </c>
      <c r="I1405" s="9" t="s">
        <v>3862</v>
      </c>
    </row>
    <row r="1406" spans="1:9" x14ac:dyDescent="0.2">
      <c r="A1406">
        <v>10991533</v>
      </c>
      <c r="B1406" s="6">
        <v>46085</v>
      </c>
      <c r="C1406" t="s">
        <v>300</v>
      </c>
      <c r="D1406" t="s">
        <v>432</v>
      </c>
      <c r="E1406">
        <v>80976</v>
      </c>
      <c r="F1406" t="s">
        <v>3360</v>
      </c>
      <c r="G1406" t="s">
        <v>3361</v>
      </c>
      <c r="H1406">
        <v>3</v>
      </c>
      <c r="I1406" s="9" t="s">
        <v>3862</v>
      </c>
    </row>
    <row r="1407" spans="1:9" x14ac:dyDescent="0.2">
      <c r="A1407">
        <v>10991899</v>
      </c>
      <c r="B1407" s="6">
        <v>46086</v>
      </c>
      <c r="C1407" t="s">
        <v>368</v>
      </c>
      <c r="D1407" t="s">
        <v>434</v>
      </c>
      <c r="E1407">
        <v>96116</v>
      </c>
      <c r="F1407" t="s">
        <v>3362</v>
      </c>
      <c r="G1407" t="s">
        <v>3363</v>
      </c>
      <c r="H1407">
        <v>3</v>
      </c>
      <c r="I1407" s="9" t="s">
        <v>3862</v>
      </c>
    </row>
    <row r="1408" spans="1:9" x14ac:dyDescent="0.2">
      <c r="A1408">
        <v>10991917</v>
      </c>
      <c r="B1408" s="6">
        <v>46086</v>
      </c>
      <c r="C1408" t="s">
        <v>704</v>
      </c>
      <c r="D1408" t="s">
        <v>434</v>
      </c>
      <c r="E1408">
        <v>99611</v>
      </c>
      <c r="F1408" t="s">
        <v>3364</v>
      </c>
      <c r="G1408" t="s">
        <v>3365</v>
      </c>
      <c r="H1408">
        <v>3</v>
      </c>
      <c r="I1408" s="9" t="s">
        <v>3862</v>
      </c>
    </row>
    <row r="1409" spans="1:9" x14ac:dyDescent="0.2">
      <c r="A1409">
        <v>10992578</v>
      </c>
      <c r="B1409" s="6">
        <v>46086</v>
      </c>
      <c r="C1409" t="s">
        <v>56</v>
      </c>
      <c r="D1409" t="s">
        <v>436</v>
      </c>
      <c r="E1409">
        <v>98244</v>
      </c>
      <c r="F1409" t="s">
        <v>567</v>
      </c>
      <c r="G1409" t="s">
        <v>3366</v>
      </c>
      <c r="H1409">
        <v>3</v>
      </c>
      <c r="I1409" s="9" t="s">
        <v>3862</v>
      </c>
    </row>
    <row r="1410" spans="1:9" x14ac:dyDescent="0.2">
      <c r="A1410">
        <v>10992715</v>
      </c>
      <c r="B1410" s="6">
        <v>46086</v>
      </c>
      <c r="C1410" t="s">
        <v>65</v>
      </c>
      <c r="D1410" t="s">
        <v>434</v>
      </c>
      <c r="E1410">
        <v>95681</v>
      </c>
      <c r="F1410" t="s">
        <v>3367</v>
      </c>
      <c r="G1410" t="s">
        <v>3368</v>
      </c>
      <c r="H1410">
        <v>3</v>
      </c>
      <c r="I1410" s="9" t="s">
        <v>3862</v>
      </c>
    </row>
    <row r="1411" spans="1:9" x14ac:dyDescent="0.2">
      <c r="A1411">
        <v>10992826</v>
      </c>
      <c r="B1411" s="6">
        <v>46087</v>
      </c>
      <c r="C1411" t="s">
        <v>248</v>
      </c>
      <c r="D1411" t="s">
        <v>434</v>
      </c>
      <c r="E1411">
        <v>69824</v>
      </c>
      <c r="F1411" t="s">
        <v>597</v>
      </c>
      <c r="G1411" t="s">
        <v>3369</v>
      </c>
      <c r="H1411">
        <v>3</v>
      </c>
      <c r="I1411" s="9" t="s">
        <v>3862</v>
      </c>
    </row>
    <row r="1412" spans="1:9" x14ac:dyDescent="0.2">
      <c r="A1412">
        <v>10993213</v>
      </c>
      <c r="B1412" s="6">
        <v>46087</v>
      </c>
      <c r="C1412" t="s">
        <v>133</v>
      </c>
      <c r="D1412" t="s">
        <v>432</v>
      </c>
      <c r="E1412">
        <v>100063</v>
      </c>
      <c r="F1412" t="s">
        <v>3370</v>
      </c>
      <c r="G1412" t="s">
        <v>3371</v>
      </c>
      <c r="H1412">
        <v>3</v>
      </c>
      <c r="I1412" s="9" t="s">
        <v>3862</v>
      </c>
    </row>
    <row r="1413" spans="1:9" x14ac:dyDescent="0.2">
      <c r="A1413">
        <v>10993375</v>
      </c>
      <c r="B1413" s="6">
        <v>46087</v>
      </c>
      <c r="C1413" t="s">
        <v>318</v>
      </c>
      <c r="D1413" t="s">
        <v>434</v>
      </c>
      <c r="E1413">
        <v>97648</v>
      </c>
      <c r="F1413" t="s">
        <v>485</v>
      </c>
      <c r="G1413" t="s">
        <v>3372</v>
      </c>
      <c r="H1413">
        <v>3</v>
      </c>
      <c r="I1413" s="9" t="s">
        <v>3862</v>
      </c>
    </row>
    <row r="1414" spans="1:9" x14ac:dyDescent="0.2">
      <c r="A1414">
        <v>10993538</v>
      </c>
      <c r="B1414" s="6">
        <v>46088</v>
      </c>
      <c r="C1414" t="s">
        <v>93</v>
      </c>
      <c r="D1414" t="s">
        <v>451</v>
      </c>
      <c r="E1414">
        <v>87813</v>
      </c>
      <c r="F1414" t="s">
        <v>3373</v>
      </c>
      <c r="G1414" t="s">
        <v>3374</v>
      </c>
      <c r="H1414">
        <v>3</v>
      </c>
      <c r="I1414" s="9" t="s">
        <v>3862</v>
      </c>
    </row>
    <row r="1415" spans="1:9" x14ac:dyDescent="0.2">
      <c r="A1415">
        <v>10993956</v>
      </c>
      <c r="B1415" s="6">
        <v>46088</v>
      </c>
      <c r="C1415" t="s">
        <v>93</v>
      </c>
      <c r="D1415" t="s">
        <v>451</v>
      </c>
      <c r="E1415">
        <v>64807</v>
      </c>
      <c r="F1415" t="s">
        <v>3375</v>
      </c>
      <c r="G1415" t="s">
        <v>3376</v>
      </c>
      <c r="H1415">
        <v>3</v>
      </c>
      <c r="I1415" s="9" t="s">
        <v>3862</v>
      </c>
    </row>
    <row r="1416" spans="1:9" x14ac:dyDescent="0.2">
      <c r="A1416">
        <v>10994224</v>
      </c>
      <c r="B1416" s="6">
        <v>46088</v>
      </c>
      <c r="C1416" t="s">
        <v>220</v>
      </c>
      <c r="D1416" t="s">
        <v>434</v>
      </c>
      <c r="E1416">
        <v>101452</v>
      </c>
      <c r="F1416" t="s">
        <v>3377</v>
      </c>
      <c r="G1416" t="s">
        <v>3378</v>
      </c>
      <c r="H1416">
        <v>3</v>
      </c>
      <c r="I1416" s="9" t="s">
        <v>3862</v>
      </c>
    </row>
    <row r="1417" spans="1:9" x14ac:dyDescent="0.2">
      <c r="A1417">
        <v>10994303</v>
      </c>
      <c r="B1417" s="6">
        <v>46088</v>
      </c>
      <c r="C1417" t="s">
        <v>93</v>
      </c>
      <c r="D1417" t="s">
        <v>451</v>
      </c>
      <c r="E1417">
        <v>91001</v>
      </c>
      <c r="F1417" t="s">
        <v>3379</v>
      </c>
      <c r="G1417" t="s">
        <v>3380</v>
      </c>
      <c r="H1417">
        <v>3</v>
      </c>
      <c r="I1417" s="9" t="s">
        <v>3862</v>
      </c>
    </row>
    <row r="1418" spans="1:9" x14ac:dyDescent="0.2">
      <c r="A1418">
        <v>10994384</v>
      </c>
      <c r="B1418" s="6">
        <v>46088</v>
      </c>
      <c r="C1418" t="s">
        <v>298</v>
      </c>
      <c r="D1418" t="s">
        <v>425</v>
      </c>
      <c r="E1418">
        <v>81210</v>
      </c>
      <c r="F1418" t="s">
        <v>3381</v>
      </c>
      <c r="G1418" t="s">
        <v>3382</v>
      </c>
      <c r="H1418">
        <v>3</v>
      </c>
      <c r="I1418" s="9" t="s">
        <v>3862</v>
      </c>
    </row>
    <row r="1419" spans="1:9" x14ac:dyDescent="0.2">
      <c r="A1419">
        <v>10994536</v>
      </c>
      <c r="B1419" s="6">
        <v>46088</v>
      </c>
      <c r="C1419" t="s">
        <v>298</v>
      </c>
      <c r="D1419" t="s">
        <v>425</v>
      </c>
      <c r="E1419">
        <v>94838</v>
      </c>
      <c r="F1419" t="s">
        <v>564</v>
      </c>
      <c r="G1419" t="s">
        <v>3383</v>
      </c>
      <c r="H1419">
        <v>3</v>
      </c>
      <c r="I1419" s="9" t="s">
        <v>3862</v>
      </c>
    </row>
    <row r="1420" spans="1:9" x14ac:dyDescent="0.2">
      <c r="A1420">
        <v>10994609</v>
      </c>
      <c r="B1420" s="6">
        <v>46088</v>
      </c>
      <c r="C1420" t="s">
        <v>56</v>
      </c>
      <c r="D1420" t="s">
        <v>436</v>
      </c>
      <c r="E1420">
        <v>99511</v>
      </c>
      <c r="F1420" t="s">
        <v>3384</v>
      </c>
      <c r="G1420" t="s">
        <v>3385</v>
      </c>
      <c r="H1420">
        <v>3</v>
      </c>
      <c r="I1420" s="9" t="s">
        <v>3862</v>
      </c>
    </row>
    <row r="1421" spans="1:9" x14ac:dyDescent="0.2">
      <c r="A1421">
        <v>10994613</v>
      </c>
      <c r="B1421" s="6">
        <v>46088</v>
      </c>
      <c r="C1421" t="s">
        <v>319</v>
      </c>
      <c r="D1421" t="s">
        <v>436</v>
      </c>
      <c r="E1421">
        <v>89934</v>
      </c>
      <c r="F1421" t="s">
        <v>444</v>
      </c>
      <c r="G1421" t="s">
        <v>3386</v>
      </c>
      <c r="H1421">
        <v>3</v>
      </c>
      <c r="I1421" s="9" t="s">
        <v>3862</v>
      </c>
    </row>
    <row r="1422" spans="1:9" x14ac:dyDescent="0.2">
      <c r="A1422">
        <v>10994729</v>
      </c>
      <c r="B1422" s="6">
        <v>46088</v>
      </c>
      <c r="C1422" t="s">
        <v>415</v>
      </c>
      <c r="D1422" t="s">
        <v>432</v>
      </c>
      <c r="E1422">
        <v>94750</v>
      </c>
      <c r="F1422" t="s">
        <v>3387</v>
      </c>
      <c r="G1422" t="s">
        <v>3388</v>
      </c>
      <c r="H1422">
        <v>3</v>
      </c>
      <c r="I1422" s="9" t="s">
        <v>3862</v>
      </c>
    </row>
    <row r="1423" spans="1:9" x14ac:dyDescent="0.2">
      <c r="A1423">
        <v>10994736</v>
      </c>
      <c r="B1423" s="6">
        <v>46088</v>
      </c>
      <c r="C1423" t="s">
        <v>121</v>
      </c>
      <c r="D1423" t="s">
        <v>436</v>
      </c>
      <c r="E1423">
        <v>95308</v>
      </c>
      <c r="F1423" t="s">
        <v>762</v>
      </c>
      <c r="G1423" t="s">
        <v>3389</v>
      </c>
      <c r="H1423">
        <v>3</v>
      </c>
      <c r="I1423" s="9" t="s">
        <v>3862</v>
      </c>
    </row>
    <row r="1424" spans="1:9" x14ac:dyDescent="0.2">
      <c r="A1424">
        <v>10994816</v>
      </c>
      <c r="B1424" s="6">
        <v>46088</v>
      </c>
      <c r="C1424" t="s">
        <v>121</v>
      </c>
      <c r="D1424" t="s">
        <v>436</v>
      </c>
      <c r="E1424">
        <v>99199</v>
      </c>
      <c r="F1424" t="s">
        <v>3390</v>
      </c>
      <c r="G1424" t="s">
        <v>3391</v>
      </c>
      <c r="H1424">
        <v>3</v>
      </c>
      <c r="I1424" s="9" t="s">
        <v>3862</v>
      </c>
    </row>
    <row r="1425" spans="1:9" x14ac:dyDescent="0.2">
      <c r="A1425">
        <v>10994841</v>
      </c>
      <c r="B1425" s="6">
        <v>46088</v>
      </c>
      <c r="C1425" t="s">
        <v>280</v>
      </c>
      <c r="D1425" t="s">
        <v>451</v>
      </c>
      <c r="E1425">
        <v>78717</v>
      </c>
      <c r="F1425" t="s">
        <v>582</v>
      </c>
      <c r="G1425" t="s">
        <v>3392</v>
      </c>
      <c r="H1425">
        <v>3</v>
      </c>
      <c r="I1425" s="9" t="s">
        <v>3862</v>
      </c>
    </row>
    <row r="1426" spans="1:9" x14ac:dyDescent="0.2">
      <c r="A1426">
        <v>10994863</v>
      </c>
      <c r="B1426" s="6">
        <v>46088</v>
      </c>
      <c r="C1426" t="s">
        <v>280</v>
      </c>
      <c r="D1426" t="s">
        <v>451</v>
      </c>
      <c r="E1426">
        <v>96125</v>
      </c>
      <c r="F1426" t="s">
        <v>584</v>
      </c>
      <c r="G1426" t="s">
        <v>3393</v>
      </c>
      <c r="H1426">
        <v>3</v>
      </c>
      <c r="I1426" s="9" t="s">
        <v>3862</v>
      </c>
    </row>
    <row r="1427" spans="1:9" x14ac:dyDescent="0.2">
      <c r="A1427">
        <v>10995124</v>
      </c>
      <c r="B1427" s="6">
        <v>46088</v>
      </c>
      <c r="C1427" t="s">
        <v>368</v>
      </c>
      <c r="D1427" t="s">
        <v>434</v>
      </c>
      <c r="E1427">
        <v>99087</v>
      </c>
      <c r="F1427" t="s">
        <v>3394</v>
      </c>
      <c r="G1427" t="s">
        <v>3395</v>
      </c>
      <c r="H1427">
        <v>3</v>
      </c>
      <c r="I1427" s="9" t="s">
        <v>3862</v>
      </c>
    </row>
    <row r="1428" spans="1:9" x14ac:dyDescent="0.2">
      <c r="A1428">
        <v>10995513</v>
      </c>
      <c r="B1428" s="6">
        <v>46088</v>
      </c>
      <c r="C1428" t="s">
        <v>233</v>
      </c>
      <c r="D1428" t="s">
        <v>451</v>
      </c>
      <c r="E1428">
        <v>91404</v>
      </c>
      <c r="F1428" t="s">
        <v>3396</v>
      </c>
      <c r="G1428" t="s">
        <v>3397</v>
      </c>
      <c r="H1428">
        <v>3</v>
      </c>
      <c r="I1428" s="9" t="s">
        <v>3862</v>
      </c>
    </row>
    <row r="1429" spans="1:9" x14ac:dyDescent="0.2">
      <c r="A1429">
        <v>10995545</v>
      </c>
      <c r="B1429" s="6">
        <v>46088</v>
      </c>
      <c r="C1429" t="s">
        <v>233</v>
      </c>
      <c r="D1429" t="s">
        <v>451</v>
      </c>
      <c r="E1429">
        <v>96400</v>
      </c>
      <c r="F1429" t="s">
        <v>3398</v>
      </c>
      <c r="G1429" t="s">
        <v>3399</v>
      </c>
      <c r="H1429">
        <v>3</v>
      </c>
      <c r="I1429" s="9" t="s">
        <v>3862</v>
      </c>
    </row>
    <row r="1430" spans="1:9" x14ac:dyDescent="0.2">
      <c r="A1430">
        <v>10995778</v>
      </c>
      <c r="B1430" s="6">
        <v>46089</v>
      </c>
      <c r="C1430" t="s">
        <v>704</v>
      </c>
      <c r="D1430" t="s">
        <v>434</v>
      </c>
      <c r="E1430">
        <v>99090</v>
      </c>
      <c r="F1430" t="s">
        <v>3400</v>
      </c>
      <c r="G1430" t="s">
        <v>3401</v>
      </c>
      <c r="H1430">
        <v>3</v>
      </c>
      <c r="I1430" s="9" t="s">
        <v>3862</v>
      </c>
    </row>
    <row r="1431" spans="1:9" x14ac:dyDescent="0.2">
      <c r="A1431">
        <v>10995824</v>
      </c>
      <c r="B1431" s="6">
        <v>46089</v>
      </c>
      <c r="C1431" t="s">
        <v>342</v>
      </c>
      <c r="D1431" t="s">
        <v>425</v>
      </c>
      <c r="E1431">
        <v>100179</v>
      </c>
      <c r="F1431" t="s">
        <v>3402</v>
      </c>
      <c r="G1431" t="s">
        <v>3403</v>
      </c>
      <c r="H1431">
        <v>3</v>
      </c>
      <c r="I1431" s="9" t="s">
        <v>3862</v>
      </c>
    </row>
    <row r="1432" spans="1:9" x14ac:dyDescent="0.2">
      <c r="A1432">
        <v>10995827</v>
      </c>
      <c r="B1432" s="6">
        <v>46089</v>
      </c>
      <c r="C1432" t="s">
        <v>310</v>
      </c>
      <c r="D1432" t="s">
        <v>432</v>
      </c>
      <c r="E1432">
        <v>89522</v>
      </c>
      <c r="F1432" t="s">
        <v>526</v>
      </c>
      <c r="G1432" t="s">
        <v>3404</v>
      </c>
      <c r="H1432">
        <v>3</v>
      </c>
      <c r="I1432" s="9" t="s">
        <v>3862</v>
      </c>
    </row>
    <row r="1433" spans="1:9" x14ac:dyDescent="0.2">
      <c r="A1433">
        <v>10995860</v>
      </c>
      <c r="B1433" s="6">
        <v>46089</v>
      </c>
      <c r="C1433" t="s">
        <v>91</v>
      </c>
      <c r="D1433" t="s">
        <v>434</v>
      </c>
      <c r="E1433">
        <v>101396</v>
      </c>
      <c r="F1433" t="s">
        <v>3405</v>
      </c>
      <c r="G1433" t="s">
        <v>3406</v>
      </c>
      <c r="H1433">
        <v>3</v>
      </c>
      <c r="I1433" s="9" t="s">
        <v>3862</v>
      </c>
    </row>
    <row r="1434" spans="1:9" x14ac:dyDescent="0.2">
      <c r="A1434">
        <v>10996102</v>
      </c>
      <c r="B1434" s="6">
        <v>46089</v>
      </c>
      <c r="C1434" t="s">
        <v>33</v>
      </c>
      <c r="D1434" t="s">
        <v>432</v>
      </c>
      <c r="E1434">
        <v>101736</v>
      </c>
      <c r="F1434" t="s">
        <v>3407</v>
      </c>
      <c r="G1434" t="s">
        <v>3408</v>
      </c>
      <c r="H1434">
        <v>3</v>
      </c>
      <c r="I1434" s="9" t="s">
        <v>3862</v>
      </c>
    </row>
    <row r="1435" spans="1:9" x14ac:dyDescent="0.2">
      <c r="A1435">
        <v>10996119</v>
      </c>
      <c r="B1435" s="6">
        <v>46089</v>
      </c>
      <c r="C1435" t="s">
        <v>63</v>
      </c>
      <c r="D1435" t="s">
        <v>432</v>
      </c>
      <c r="E1435">
        <v>89630</v>
      </c>
      <c r="F1435" t="s">
        <v>3409</v>
      </c>
      <c r="G1435" t="s">
        <v>3410</v>
      </c>
      <c r="H1435">
        <v>3</v>
      </c>
      <c r="I1435" s="9" t="s">
        <v>3862</v>
      </c>
    </row>
    <row r="1436" spans="1:9" x14ac:dyDescent="0.2">
      <c r="A1436">
        <v>10996171</v>
      </c>
      <c r="B1436" s="6">
        <v>46090</v>
      </c>
      <c r="C1436" t="s">
        <v>338</v>
      </c>
      <c r="D1436" t="s">
        <v>434</v>
      </c>
      <c r="E1436">
        <v>100198</v>
      </c>
      <c r="F1436" t="s">
        <v>3411</v>
      </c>
      <c r="G1436" t="s">
        <v>3412</v>
      </c>
      <c r="H1436">
        <v>3</v>
      </c>
      <c r="I1436" s="9" t="s">
        <v>3862</v>
      </c>
    </row>
    <row r="1437" spans="1:9" x14ac:dyDescent="0.2">
      <c r="A1437">
        <v>10996450</v>
      </c>
      <c r="B1437" s="6">
        <v>46090</v>
      </c>
      <c r="C1437" t="s">
        <v>223</v>
      </c>
      <c r="D1437" t="s">
        <v>436</v>
      </c>
      <c r="E1437">
        <v>90823</v>
      </c>
      <c r="F1437" t="s">
        <v>3413</v>
      </c>
      <c r="G1437" t="s">
        <v>3414</v>
      </c>
      <c r="H1437">
        <v>3</v>
      </c>
      <c r="I1437" s="9" t="s">
        <v>3862</v>
      </c>
    </row>
    <row r="1438" spans="1:9" x14ac:dyDescent="0.2">
      <c r="A1438">
        <v>10996541</v>
      </c>
      <c r="B1438" s="6">
        <v>46090</v>
      </c>
      <c r="C1438" t="s">
        <v>223</v>
      </c>
      <c r="D1438" t="s">
        <v>436</v>
      </c>
      <c r="E1438">
        <v>92862</v>
      </c>
      <c r="F1438" t="s">
        <v>3415</v>
      </c>
      <c r="G1438" t="s">
        <v>3416</v>
      </c>
      <c r="H1438">
        <v>3</v>
      </c>
      <c r="I1438" s="9" t="s">
        <v>3862</v>
      </c>
    </row>
    <row r="1439" spans="1:9" x14ac:dyDescent="0.2">
      <c r="A1439">
        <v>10996794</v>
      </c>
      <c r="B1439" s="6">
        <v>46091</v>
      </c>
      <c r="C1439" t="s">
        <v>231</v>
      </c>
      <c r="D1439" t="s">
        <v>432</v>
      </c>
      <c r="E1439">
        <v>91696</v>
      </c>
      <c r="F1439" t="s">
        <v>3417</v>
      </c>
      <c r="G1439" t="s">
        <v>3418</v>
      </c>
      <c r="H1439">
        <v>3</v>
      </c>
      <c r="I1439" s="9" t="s">
        <v>3862</v>
      </c>
    </row>
    <row r="1440" spans="1:9" x14ac:dyDescent="0.2">
      <c r="A1440">
        <v>10996795</v>
      </c>
      <c r="B1440" s="6">
        <v>46091</v>
      </c>
      <c r="C1440" t="s">
        <v>231</v>
      </c>
      <c r="D1440" t="s">
        <v>432</v>
      </c>
      <c r="E1440">
        <v>97071</v>
      </c>
      <c r="F1440" t="s">
        <v>3419</v>
      </c>
      <c r="G1440" t="s">
        <v>3420</v>
      </c>
      <c r="H1440">
        <v>3</v>
      </c>
      <c r="I1440" s="9" t="s">
        <v>3862</v>
      </c>
    </row>
    <row r="1441" spans="1:9" x14ac:dyDescent="0.2">
      <c r="A1441">
        <v>10996799</v>
      </c>
      <c r="B1441" s="6">
        <v>46091</v>
      </c>
      <c r="C1441" t="s">
        <v>231</v>
      </c>
      <c r="D1441" t="s">
        <v>432</v>
      </c>
      <c r="E1441">
        <v>93622</v>
      </c>
      <c r="F1441" t="s">
        <v>3421</v>
      </c>
      <c r="G1441" t="s">
        <v>3422</v>
      </c>
      <c r="H1441">
        <v>3</v>
      </c>
      <c r="I1441" s="9" t="s">
        <v>3862</v>
      </c>
    </row>
    <row r="1442" spans="1:9" x14ac:dyDescent="0.2">
      <c r="A1442">
        <v>10996809</v>
      </c>
      <c r="B1442" s="6">
        <v>46091</v>
      </c>
      <c r="C1442" t="s">
        <v>24</v>
      </c>
      <c r="D1442" t="s">
        <v>432</v>
      </c>
      <c r="E1442">
        <v>84823</v>
      </c>
      <c r="F1442" t="s">
        <v>3423</v>
      </c>
      <c r="G1442" t="s">
        <v>3424</v>
      </c>
      <c r="H1442">
        <v>3</v>
      </c>
      <c r="I1442" s="9" t="s">
        <v>3862</v>
      </c>
    </row>
    <row r="1443" spans="1:9" x14ac:dyDescent="0.2">
      <c r="A1443">
        <v>10996858</v>
      </c>
      <c r="B1443" s="6">
        <v>46091</v>
      </c>
      <c r="C1443" t="s">
        <v>97</v>
      </c>
      <c r="D1443" t="s">
        <v>451</v>
      </c>
      <c r="E1443">
        <v>97620</v>
      </c>
      <c r="F1443" t="s">
        <v>3425</v>
      </c>
      <c r="G1443" t="s">
        <v>3426</v>
      </c>
      <c r="H1443">
        <v>3</v>
      </c>
      <c r="I1443" s="9" t="s">
        <v>3862</v>
      </c>
    </row>
    <row r="1444" spans="1:9" x14ac:dyDescent="0.2">
      <c r="A1444">
        <v>10996884</v>
      </c>
      <c r="B1444" s="6">
        <v>46091</v>
      </c>
      <c r="C1444" t="s">
        <v>97</v>
      </c>
      <c r="D1444" t="s">
        <v>451</v>
      </c>
      <c r="E1444">
        <v>97876</v>
      </c>
      <c r="F1444" t="s">
        <v>2409</v>
      </c>
      <c r="G1444" t="s">
        <v>3427</v>
      </c>
      <c r="H1444">
        <v>3</v>
      </c>
      <c r="I1444" s="9" t="s">
        <v>3862</v>
      </c>
    </row>
    <row r="1445" spans="1:9" x14ac:dyDescent="0.2">
      <c r="A1445">
        <v>10996911</v>
      </c>
      <c r="B1445" s="6">
        <v>46091</v>
      </c>
      <c r="C1445" t="s">
        <v>392</v>
      </c>
      <c r="D1445" t="s">
        <v>432</v>
      </c>
      <c r="E1445">
        <v>70347</v>
      </c>
      <c r="F1445" t="s">
        <v>3428</v>
      </c>
      <c r="G1445" t="s">
        <v>3429</v>
      </c>
      <c r="H1445">
        <v>3</v>
      </c>
      <c r="I1445" s="9" t="s">
        <v>3862</v>
      </c>
    </row>
    <row r="1446" spans="1:9" x14ac:dyDescent="0.2">
      <c r="A1446">
        <v>10997062</v>
      </c>
      <c r="B1446" s="6">
        <v>46091</v>
      </c>
      <c r="C1446" t="s">
        <v>216</v>
      </c>
      <c r="D1446" t="s">
        <v>436</v>
      </c>
      <c r="E1446">
        <v>98001</v>
      </c>
      <c r="F1446" t="s">
        <v>574</v>
      </c>
      <c r="G1446" t="s">
        <v>3430</v>
      </c>
      <c r="H1446">
        <v>3</v>
      </c>
      <c r="I1446" s="9" t="s">
        <v>3862</v>
      </c>
    </row>
    <row r="1447" spans="1:9" x14ac:dyDescent="0.2">
      <c r="A1447">
        <v>10997503</v>
      </c>
      <c r="B1447" s="6">
        <v>46092</v>
      </c>
      <c r="C1447" t="s">
        <v>249</v>
      </c>
      <c r="D1447" t="s">
        <v>436</v>
      </c>
      <c r="E1447">
        <v>92965</v>
      </c>
      <c r="F1447" t="s">
        <v>3431</v>
      </c>
      <c r="G1447" t="s">
        <v>3432</v>
      </c>
      <c r="H1447">
        <v>3</v>
      </c>
      <c r="I1447" s="9" t="s">
        <v>3862</v>
      </c>
    </row>
    <row r="1448" spans="1:9" x14ac:dyDescent="0.2">
      <c r="A1448">
        <v>10997607</v>
      </c>
      <c r="B1448" s="6">
        <v>46092</v>
      </c>
      <c r="C1448" t="s">
        <v>369</v>
      </c>
      <c r="D1448" t="s">
        <v>425</v>
      </c>
      <c r="E1448">
        <v>78180</v>
      </c>
      <c r="F1448" t="s">
        <v>692</v>
      </c>
      <c r="G1448" t="s">
        <v>3433</v>
      </c>
      <c r="H1448">
        <v>3</v>
      </c>
      <c r="I1448" s="9" t="s">
        <v>3862</v>
      </c>
    </row>
    <row r="1449" spans="1:9" x14ac:dyDescent="0.2">
      <c r="A1449">
        <v>10997742</v>
      </c>
      <c r="B1449" s="6">
        <v>46092</v>
      </c>
      <c r="C1449" t="s">
        <v>411</v>
      </c>
      <c r="D1449" t="s">
        <v>432</v>
      </c>
      <c r="E1449">
        <v>85452</v>
      </c>
      <c r="F1449" t="s">
        <v>3434</v>
      </c>
      <c r="G1449" t="s">
        <v>3435</v>
      </c>
      <c r="H1449">
        <v>3</v>
      </c>
      <c r="I1449" s="9" t="s">
        <v>3862</v>
      </c>
    </row>
    <row r="1450" spans="1:9" x14ac:dyDescent="0.2">
      <c r="A1450">
        <v>10997817</v>
      </c>
      <c r="B1450" s="6">
        <v>46092</v>
      </c>
      <c r="C1450" t="s">
        <v>38</v>
      </c>
      <c r="D1450" t="s">
        <v>436</v>
      </c>
      <c r="E1450">
        <v>90251</v>
      </c>
      <c r="F1450" t="s">
        <v>680</v>
      </c>
      <c r="G1450" t="s">
        <v>3436</v>
      </c>
      <c r="H1450">
        <v>3</v>
      </c>
      <c r="I1450" s="9" t="s">
        <v>3862</v>
      </c>
    </row>
    <row r="1451" spans="1:9" x14ac:dyDescent="0.2">
      <c r="A1451">
        <v>10997858</v>
      </c>
      <c r="B1451" s="6">
        <v>46092</v>
      </c>
      <c r="C1451" t="s">
        <v>370</v>
      </c>
      <c r="D1451" t="s">
        <v>436</v>
      </c>
      <c r="E1451">
        <v>78781</v>
      </c>
      <c r="F1451" t="s">
        <v>571</v>
      </c>
      <c r="G1451" t="s">
        <v>3437</v>
      </c>
      <c r="H1451">
        <v>3</v>
      </c>
      <c r="I1451" s="9" t="s">
        <v>3862</v>
      </c>
    </row>
    <row r="1452" spans="1:9" x14ac:dyDescent="0.2">
      <c r="A1452">
        <v>10997859</v>
      </c>
      <c r="B1452" s="6">
        <v>46092</v>
      </c>
      <c r="C1452" t="s">
        <v>299</v>
      </c>
      <c r="D1452" t="s">
        <v>436</v>
      </c>
      <c r="E1452">
        <v>74593</v>
      </c>
      <c r="F1452" t="s">
        <v>3438</v>
      </c>
      <c r="G1452" t="s">
        <v>3439</v>
      </c>
      <c r="H1452">
        <v>3</v>
      </c>
      <c r="I1452" s="9" t="s">
        <v>3862</v>
      </c>
    </row>
    <row r="1453" spans="1:9" x14ac:dyDescent="0.2">
      <c r="A1453">
        <v>10997921</v>
      </c>
      <c r="B1453" s="6">
        <v>46092</v>
      </c>
      <c r="C1453" t="s">
        <v>130</v>
      </c>
      <c r="D1453" t="s">
        <v>434</v>
      </c>
      <c r="E1453">
        <v>96363</v>
      </c>
      <c r="F1453" t="s">
        <v>701</v>
      </c>
      <c r="G1453" t="s">
        <v>3440</v>
      </c>
      <c r="H1453">
        <v>3</v>
      </c>
      <c r="I1453" s="9" t="s">
        <v>3862</v>
      </c>
    </row>
    <row r="1454" spans="1:9" x14ac:dyDescent="0.2">
      <c r="A1454">
        <v>10997955</v>
      </c>
      <c r="B1454" s="6">
        <v>46092</v>
      </c>
      <c r="C1454" t="s">
        <v>164</v>
      </c>
      <c r="D1454" t="s">
        <v>434</v>
      </c>
      <c r="E1454">
        <v>86013</v>
      </c>
      <c r="F1454" t="s">
        <v>3441</v>
      </c>
      <c r="G1454" t="s">
        <v>3442</v>
      </c>
      <c r="H1454">
        <v>3</v>
      </c>
      <c r="I1454" s="9" t="s">
        <v>3862</v>
      </c>
    </row>
    <row r="1455" spans="1:9" x14ac:dyDescent="0.2">
      <c r="A1455">
        <v>10998156</v>
      </c>
      <c r="B1455" s="6">
        <v>46092</v>
      </c>
      <c r="C1455" t="s">
        <v>160</v>
      </c>
      <c r="D1455" t="s">
        <v>432</v>
      </c>
      <c r="E1455">
        <v>98039</v>
      </c>
      <c r="F1455" t="s">
        <v>3443</v>
      </c>
      <c r="G1455" t="s">
        <v>3444</v>
      </c>
      <c r="H1455">
        <v>3</v>
      </c>
      <c r="I1455" s="9" t="s">
        <v>3862</v>
      </c>
    </row>
    <row r="1456" spans="1:9" x14ac:dyDescent="0.2">
      <c r="A1456">
        <v>10998431</v>
      </c>
      <c r="B1456" s="6">
        <v>46093</v>
      </c>
      <c r="C1456" t="s">
        <v>210</v>
      </c>
      <c r="D1456" t="s">
        <v>432</v>
      </c>
      <c r="E1456">
        <v>96666</v>
      </c>
      <c r="F1456" t="s">
        <v>3445</v>
      </c>
      <c r="G1456" t="s">
        <v>3446</v>
      </c>
      <c r="H1456">
        <v>3</v>
      </c>
      <c r="I1456" s="9" t="s">
        <v>3862</v>
      </c>
    </row>
    <row r="1457" spans="1:9" x14ac:dyDescent="0.2">
      <c r="A1457">
        <v>10998433</v>
      </c>
      <c r="B1457" s="6">
        <v>46093</v>
      </c>
      <c r="C1457" t="s">
        <v>210</v>
      </c>
      <c r="D1457" t="s">
        <v>432</v>
      </c>
      <c r="E1457">
        <v>56274</v>
      </c>
      <c r="F1457" t="s">
        <v>3447</v>
      </c>
      <c r="G1457" t="s">
        <v>3448</v>
      </c>
      <c r="H1457">
        <v>3</v>
      </c>
      <c r="I1457" s="9" t="s">
        <v>3862</v>
      </c>
    </row>
    <row r="1458" spans="1:9" x14ac:dyDescent="0.2">
      <c r="A1458">
        <v>10998435</v>
      </c>
      <c r="B1458" s="6">
        <v>46093</v>
      </c>
      <c r="C1458" t="s">
        <v>210</v>
      </c>
      <c r="D1458" t="s">
        <v>432</v>
      </c>
      <c r="E1458">
        <v>90911</v>
      </c>
      <c r="F1458" t="s">
        <v>3449</v>
      </c>
      <c r="G1458" t="s">
        <v>3450</v>
      </c>
      <c r="H1458">
        <v>3</v>
      </c>
      <c r="I1458" s="9" t="s">
        <v>3862</v>
      </c>
    </row>
    <row r="1459" spans="1:9" x14ac:dyDescent="0.2">
      <c r="A1459">
        <v>10998503</v>
      </c>
      <c r="B1459" s="6">
        <v>46093</v>
      </c>
      <c r="C1459" t="s">
        <v>216</v>
      </c>
      <c r="D1459" t="s">
        <v>436</v>
      </c>
      <c r="E1459">
        <v>95779</v>
      </c>
      <c r="F1459" t="s">
        <v>3451</v>
      </c>
      <c r="G1459" t="s">
        <v>3452</v>
      </c>
      <c r="H1459">
        <v>3</v>
      </c>
      <c r="I1459" s="9" t="s">
        <v>3862</v>
      </c>
    </row>
    <row r="1460" spans="1:9" x14ac:dyDescent="0.2">
      <c r="A1460">
        <v>10998623</v>
      </c>
      <c r="B1460" s="6">
        <v>46093</v>
      </c>
      <c r="C1460" t="s">
        <v>129</v>
      </c>
      <c r="D1460" t="s">
        <v>434</v>
      </c>
      <c r="E1460">
        <v>78464</v>
      </c>
      <c r="F1460" t="s">
        <v>730</v>
      </c>
      <c r="G1460" t="s">
        <v>3453</v>
      </c>
      <c r="H1460">
        <v>3</v>
      </c>
      <c r="I1460" s="9" t="s">
        <v>3862</v>
      </c>
    </row>
    <row r="1461" spans="1:9" x14ac:dyDescent="0.2">
      <c r="A1461">
        <v>10998808</v>
      </c>
      <c r="B1461" s="6">
        <v>46093</v>
      </c>
      <c r="C1461" t="s">
        <v>216</v>
      </c>
      <c r="D1461" t="s">
        <v>436</v>
      </c>
      <c r="E1461">
        <v>95498</v>
      </c>
      <c r="F1461" t="s">
        <v>3454</v>
      </c>
      <c r="G1461" t="s">
        <v>3455</v>
      </c>
      <c r="H1461">
        <v>3</v>
      </c>
      <c r="I1461" s="9" t="s">
        <v>3862</v>
      </c>
    </row>
    <row r="1462" spans="1:9" x14ac:dyDescent="0.2">
      <c r="A1462">
        <v>10998826</v>
      </c>
      <c r="B1462" s="6">
        <v>46093</v>
      </c>
      <c r="C1462" t="s">
        <v>216</v>
      </c>
      <c r="D1462" t="s">
        <v>436</v>
      </c>
      <c r="E1462">
        <v>80099</v>
      </c>
      <c r="F1462" t="s">
        <v>729</v>
      </c>
      <c r="G1462" t="s">
        <v>3456</v>
      </c>
      <c r="H1462">
        <v>3</v>
      </c>
      <c r="I1462" s="9" t="s">
        <v>3862</v>
      </c>
    </row>
    <row r="1463" spans="1:9" x14ac:dyDescent="0.2">
      <c r="A1463">
        <v>10998837</v>
      </c>
      <c r="B1463" s="6">
        <v>46093</v>
      </c>
      <c r="C1463" t="s">
        <v>216</v>
      </c>
      <c r="D1463" t="s">
        <v>436</v>
      </c>
      <c r="E1463">
        <v>96738</v>
      </c>
      <c r="F1463" t="s">
        <v>3457</v>
      </c>
      <c r="G1463" t="s">
        <v>3458</v>
      </c>
      <c r="H1463">
        <v>3</v>
      </c>
      <c r="I1463" s="9" t="s">
        <v>3862</v>
      </c>
    </row>
    <row r="1464" spans="1:9" x14ac:dyDescent="0.2">
      <c r="A1464">
        <v>10998859</v>
      </c>
      <c r="B1464" s="6">
        <v>46093</v>
      </c>
      <c r="C1464" t="s">
        <v>264</v>
      </c>
      <c r="D1464" t="s">
        <v>432</v>
      </c>
      <c r="E1464">
        <v>98445</v>
      </c>
      <c r="F1464" t="s">
        <v>3459</v>
      </c>
      <c r="G1464" t="s">
        <v>3460</v>
      </c>
      <c r="H1464">
        <v>3</v>
      </c>
      <c r="I1464" s="9" t="s">
        <v>3862</v>
      </c>
    </row>
    <row r="1465" spans="1:9" x14ac:dyDescent="0.2">
      <c r="A1465">
        <v>10998879</v>
      </c>
      <c r="B1465" s="6">
        <v>46093</v>
      </c>
      <c r="C1465" t="s">
        <v>160</v>
      </c>
      <c r="D1465" t="s">
        <v>432</v>
      </c>
      <c r="E1465">
        <v>85166</v>
      </c>
      <c r="F1465" t="s">
        <v>736</v>
      </c>
      <c r="G1465" t="s">
        <v>3461</v>
      </c>
      <c r="H1465">
        <v>3</v>
      </c>
      <c r="I1465" s="9" t="s">
        <v>3862</v>
      </c>
    </row>
    <row r="1466" spans="1:9" x14ac:dyDescent="0.2">
      <c r="A1466">
        <v>10998926</v>
      </c>
      <c r="B1466" s="6">
        <v>46093</v>
      </c>
      <c r="C1466" t="s">
        <v>294</v>
      </c>
      <c r="D1466" t="s">
        <v>432</v>
      </c>
      <c r="E1466">
        <v>96760</v>
      </c>
      <c r="F1466" t="s">
        <v>3462</v>
      </c>
      <c r="G1466" t="s">
        <v>3463</v>
      </c>
      <c r="H1466">
        <v>3</v>
      </c>
      <c r="I1466" s="9" t="s">
        <v>3862</v>
      </c>
    </row>
    <row r="1467" spans="1:9" x14ac:dyDescent="0.2">
      <c r="A1467">
        <v>10998934</v>
      </c>
      <c r="B1467" s="6">
        <v>46093</v>
      </c>
      <c r="C1467" t="s">
        <v>160</v>
      </c>
      <c r="D1467" t="s">
        <v>432</v>
      </c>
      <c r="E1467">
        <v>93254</v>
      </c>
      <c r="F1467" t="s">
        <v>3464</v>
      </c>
      <c r="G1467" t="s">
        <v>3465</v>
      </c>
      <c r="H1467">
        <v>3</v>
      </c>
      <c r="I1467" s="9" t="s">
        <v>3862</v>
      </c>
    </row>
    <row r="1468" spans="1:9" x14ac:dyDescent="0.2">
      <c r="A1468">
        <v>10998937</v>
      </c>
      <c r="B1468" s="6">
        <v>46093</v>
      </c>
      <c r="C1468" t="s">
        <v>160</v>
      </c>
      <c r="D1468" t="s">
        <v>432</v>
      </c>
      <c r="E1468">
        <v>89109</v>
      </c>
      <c r="F1468" t="s">
        <v>3466</v>
      </c>
      <c r="G1468" t="s">
        <v>3467</v>
      </c>
      <c r="H1468">
        <v>3</v>
      </c>
      <c r="I1468" s="9" t="s">
        <v>3862</v>
      </c>
    </row>
    <row r="1469" spans="1:9" x14ac:dyDescent="0.2">
      <c r="A1469">
        <v>10998939</v>
      </c>
      <c r="B1469" s="6">
        <v>46093</v>
      </c>
      <c r="C1469" t="s">
        <v>160</v>
      </c>
      <c r="D1469" t="s">
        <v>432</v>
      </c>
      <c r="E1469">
        <v>85508</v>
      </c>
      <c r="F1469" t="s">
        <v>3468</v>
      </c>
      <c r="G1469" t="s">
        <v>3469</v>
      </c>
      <c r="H1469">
        <v>3</v>
      </c>
      <c r="I1469" s="9" t="s">
        <v>3862</v>
      </c>
    </row>
    <row r="1470" spans="1:9" x14ac:dyDescent="0.2">
      <c r="A1470">
        <v>10998941</v>
      </c>
      <c r="B1470" s="6">
        <v>46093</v>
      </c>
      <c r="C1470" t="s">
        <v>294</v>
      </c>
      <c r="D1470" t="s">
        <v>432</v>
      </c>
      <c r="E1470">
        <v>95753</v>
      </c>
      <c r="F1470" t="s">
        <v>3470</v>
      </c>
      <c r="G1470" t="s">
        <v>3471</v>
      </c>
      <c r="H1470">
        <v>3</v>
      </c>
      <c r="I1470" s="9" t="s">
        <v>3862</v>
      </c>
    </row>
    <row r="1471" spans="1:9" x14ac:dyDescent="0.2">
      <c r="A1471">
        <v>10998981</v>
      </c>
      <c r="B1471" s="6">
        <v>46093</v>
      </c>
      <c r="C1471" t="s">
        <v>902</v>
      </c>
      <c r="D1471" t="s">
        <v>693</v>
      </c>
      <c r="E1471">
        <v>73581</v>
      </c>
      <c r="F1471" t="s">
        <v>3472</v>
      </c>
      <c r="G1471" t="s">
        <v>3473</v>
      </c>
      <c r="H1471">
        <v>3</v>
      </c>
      <c r="I1471" s="9" t="s">
        <v>3862</v>
      </c>
    </row>
    <row r="1472" spans="1:9" x14ac:dyDescent="0.2">
      <c r="A1472">
        <v>10998985</v>
      </c>
      <c r="B1472" s="6">
        <v>46094</v>
      </c>
      <c r="C1472" t="s">
        <v>902</v>
      </c>
      <c r="D1472" t="s">
        <v>693</v>
      </c>
      <c r="E1472">
        <v>76937</v>
      </c>
      <c r="F1472" t="s">
        <v>3474</v>
      </c>
      <c r="G1472" t="s">
        <v>3475</v>
      </c>
      <c r="H1472">
        <v>3</v>
      </c>
      <c r="I1472" s="9" t="s">
        <v>3862</v>
      </c>
    </row>
    <row r="1473" spans="1:9" x14ac:dyDescent="0.2">
      <c r="A1473">
        <v>10999024</v>
      </c>
      <c r="B1473" s="6">
        <v>46094</v>
      </c>
      <c r="C1473" t="s">
        <v>209</v>
      </c>
      <c r="D1473" t="s">
        <v>432</v>
      </c>
      <c r="E1473">
        <v>92056</v>
      </c>
      <c r="F1473" t="s">
        <v>550</v>
      </c>
      <c r="G1473" t="s">
        <v>3476</v>
      </c>
      <c r="H1473">
        <v>3</v>
      </c>
      <c r="I1473" s="9" t="s">
        <v>3862</v>
      </c>
    </row>
    <row r="1474" spans="1:9" x14ac:dyDescent="0.2">
      <c r="A1474">
        <v>10999068</v>
      </c>
      <c r="B1474" s="6">
        <v>46094</v>
      </c>
      <c r="C1474" t="s">
        <v>394</v>
      </c>
      <c r="D1474" t="s">
        <v>451</v>
      </c>
      <c r="E1474">
        <v>97445</v>
      </c>
      <c r="F1474" t="s">
        <v>3477</v>
      </c>
      <c r="G1474" t="s">
        <v>3478</v>
      </c>
      <c r="H1474">
        <v>3</v>
      </c>
      <c r="I1474" s="9" t="s">
        <v>3862</v>
      </c>
    </row>
    <row r="1475" spans="1:9" x14ac:dyDescent="0.2">
      <c r="A1475">
        <v>10999074</v>
      </c>
      <c r="B1475" s="6">
        <v>46094</v>
      </c>
      <c r="C1475" t="s">
        <v>394</v>
      </c>
      <c r="D1475" t="s">
        <v>451</v>
      </c>
      <c r="E1475">
        <v>100850</v>
      </c>
      <c r="F1475" t="s">
        <v>3479</v>
      </c>
      <c r="G1475" t="s">
        <v>3480</v>
      </c>
      <c r="H1475">
        <v>3</v>
      </c>
      <c r="I1475" s="9" t="s">
        <v>3862</v>
      </c>
    </row>
    <row r="1476" spans="1:9" x14ac:dyDescent="0.2">
      <c r="A1476">
        <v>10999104</v>
      </c>
      <c r="B1476" s="6">
        <v>46094</v>
      </c>
      <c r="C1476" t="s">
        <v>233</v>
      </c>
      <c r="D1476" t="s">
        <v>451</v>
      </c>
      <c r="E1476">
        <v>70861</v>
      </c>
      <c r="F1476" t="s">
        <v>3481</v>
      </c>
      <c r="G1476" t="s">
        <v>3482</v>
      </c>
      <c r="H1476">
        <v>3</v>
      </c>
      <c r="I1476" s="9" t="s">
        <v>3862</v>
      </c>
    </row>
    <row r="1477" spans="1:9" x14ac:dyDescent="0.2">
      <c r="A1477">
        <v>10999121</v>
      </c>
      <c r="B1477" s="6">
        <v>46094</v>
      </c>
      <c r="C1477" t="s">
        <v>233</v>
      </c>
      <c r="D1477" t="s">
        <v>451</v>
      </c>
      <c r="E1477">
        <v>98194</v>
      </c>
      <c r="F1477" t="s">
        <v>2501</v>
      </c>
      <c r="G1477" t="s">
        <v>3483</v>
      </c>
      <c r="H1477">
        <v>3</v>
      </c>
      <c r="I1477" s="9" t="s">
        <v>3862</v>
      </c>
    </row>
    <row r="1478" spans="1:9" x14ac:dyDescent="0.2">
      <c r="A1478">
        <v>10999148</v>
      </c>
      <c r="B1478" s="6">
        <v>46094</v>
      </c>
      <c r="C1478" t="s">
        <v>63</v>
      </c>
      <c r="D1478" t="s">
        <v>432</v>
      </c>
      <c r="E1478">
        <v>90113</v>
      </c>
      <c r="F1478" t="s">
        <v>3484</v>
      </c>
      <c r="G1478" t="s">
        <v>3485</v>
      </c>
      <c r="H1478">
        <v>3</v>
      </c>
      <c r="I1478" s="9" t="s">
        <v>3862</v>
      </c>
    </row>
    <row r="1479" spans="1:9" x14ac:dyDescent="0.2">
      <c r="A1479">
        <v>10999150</v>
      </c>
      <c r="B1479" s="6">
        <v>46094</v>
      </c>
      <c r="C1479" t="s">
        <v>394</v>
      </c>
      <c r="D1479" t="s">
        <v>451</v>
      </c>
      <c r="E1479">
        <v>102218</v>
      </c>
      <c r="F1479" t="s">
        <v>3486</v>
      </c>
      <c r="G1479" t="s">
        <v>3487</v>
      </c>
      <c r="H1479">
        <v>3</v>
      </c>
      <c r="I1479" s="9" t="s">
        <v>3862</v>
      </c>
    </row>
    <row r="1480" spans="1:9" x14ac:dyDescent="0.2">
      <c r="A1480">
        <v>10999167</v>
      </c>
      <c r="B1480" s="6">
        <v>46094</v>
      </c>
      <c r="C1480" t="s">
        <v>122</v>
      </c>
      <c r="D1480" t="s">
        <v>425</v>
      </c>
      <c r="E1480">
        <v>95981</v>
      </c>
      <c r="F1480" t="s">
        <v>667</v>
      </c>
      <c r="G1480" t="s">
        <v>3488</v>
      </c>
      <c r="H1480">
        <v>3</v>
      </c>
      <c r="I1480" s="9" t="s">
        <v>3862</v>
      </c>
    </row>
    <row r="1481" spans="1:9" x14ac:dyDescent="0.2">
      <c r="A1481">
        <v>10999555</v>
      </c>
      <c r="B1481" s="6">
        <v>46094</v>
      </c>
      <c r="C1481" t="s">
        <v>255</v>
      </c>
      <c r="D1481" t="s">
        <v>451</v>
      </c>
      <c r="E1481">
        <v>101668</v>
      </c>
      <c r="F1481" t="s">
        <v>3489</v>
      </c>
      <c r="G1481" t="s">
        <v>3490</v>
      </c>
      <c r="H1481">
        <v>3</v>
      </c>
      <c r="I1481" s="9" t="s">
        <v>3862</v>
      </c>
    </row>
    <row r="1482" spans="1:9" x14ac:dyDescent="0.2">
      <c r="A1482">
        <v>10999874</v>
      </c>
      <c r="B1482" s="6">
        <v>46095</v>
      </c>
      <c r="C1482" t="s">
        <v>104</v>
      </c>
      <c r="D1482" t="s">
        <v>436</v>
      </c>
      <c r="E1482">
        <v>99569</v>
      </c>
      <c r="F1482" t="s">
        <v>3491</v>
      </c>
      <c r="G1482" t="s">
        <v>3492</v>
      </c>
      <c r="H1482">
        <v>3</v>
      </c>
      <c r="I1482" s="9" t="s">
        <v>3862</v>
      </c>
    </row>
    <row r="1483" spans="1:9" x14ac:dyDescent="0.2">
      <c r="A1483">
        <v>11000278</v>
      </c>
      <c r="B1483" s="6">
        <v>46095</v>
      </c>
      <c r="C1483" t="s">
        <v>348</v>
      </c>
      <c r="D1483" t="s">
        <v>434</v>
      </c>
      <c r="E1483">
        <v>89452</v>
      </c>
      <c r="F1483" t="s">
        <v>3493</v>
      </c>
      <c r="G1483" t="s">
        <v>3494</v>
      </c>
      <c r="H1483">
        <v>3</v>
      </c>
      <c r="I1483" s="9" t="s">
        <v>3862</v>
      </c>
    </row>
    <row r="1484" spans="1:9" x14ac:dyDescent="0.2">
      <c r="A1484">
        <v>11000391</v>
      </c>
      <c r="B1484" s="6">
        <v>46095</v>
      </c>
      <c r="C1484" t="s">
        <v>93</v>
      </c>
      <c r="D1484" t="s">
        <v>451</v>
      </c>
      <c r="E1484">
        <v>96834</v>
      </c>
      <c r="F1484" t="s">
        <v>643</v>
      </c>
      <c r="G1484" t="s">
        <v>3495</v>
      </c>
      <c r="H1484">
        <v>3</v>
      </c>
      <c r="I1484" s="9" t="s">
        <v>3862</v>
      </c>
    </row>
    <row r="1485" spans="1:9" x14ac:dyDescent="0.2">
      <c r="A1485">
        <v>11000523</v>
      </c>
      <c r="B1485" s="6">
        <v>46095</v>
      </c>
      <c r="C1485" t="s">
        <v>177</v>
      </c>
      <c r="D1485" t="s">
        <v>451</v>
      </c>
      <c r="E1485">
        <v>101340</v>
      </c>
      <c r="F1485" t="s">
        <v>3496</v>
      </c>
      <c r="G1485" t="s">
        <v>3497</v>
      </c>
      <c r="H1485">
        <v>3</v>
      </c>
      <c r="I1485" s="9" t="s">
        <v>3862</v>
      </c>
    </row>
    <row r="1486" spans="1:9" x14ac:dyDescent="0.2">
      <c r="A1486">
        <v>11000539</v>
      </c>
      <c r="B1486" s="6">
        <v>46095</v>
      </c>
      <c r="C1486" t="s">
        <v>177</v>
      </c>
      <c r="D1486" t="s">
        <v>451</v>
      </c>
      <c r="E1486">
        <v>98439</v>
      </c>
      <c r="F1486" t="s">
        <v>646</v>
      </c>
      <c r="G1486" t="s">
        <v>3498</v>
      </c>
      <c r="H1486">
        <v>3</v>
      </c>
      <c r="I1486" s="9" t="s">
        <v>3862</v>
      </c>
    </row>
    <row r="1487" spans="1:9" x14ac:dyDescent="0.2">
      <c r="A1487">
        <v>11000546</v>
      </c>
      <c r="B1487" s="6">
        <v>46095</v>
      </c>
      <c r="C1487" t="s">
        <v>177</v>
      </c>
      <c r="D1487" t="s">
        <v>451</v>
      </c>
      <c r="E1487">
        <v>98314</v>
      </c>
      <c r="F1487" t="s">
        <v>647</v>
      </c>
      <c r="G1487" t="s">
        <v>3499</v>
      </c>
      <c r="H1487">
        <v>3</v>
      </c>
      <c r="I1487" s="9" t="s">
        <v>3862</v>
      </c>
    </row>
    <row r="1488" spans="1:9" x14ac:dyDescent="0.2">
      <c r="A1488">
        <v>11000783</v>
      </c>
      <c r="B1488" s="6">
        <v>46095</v>
      </c>
      <c r="C1488" t="s">
        <v>254</v>
      </c>
      <c r="D1488" t="s">
        <v>436</v>
      </c>
      <c r="E1488">
        <v>66146</v>
      </c>
      <c r="F1488" t="s">
        <v>628</v>
      </c>
      <c r="G1488" t="s">
        <v>3500</v>
      </c>
      <c r="H1488">
        <v>3</v>
      </c>
      <c r="I1488" s="9" t="s">
        <v>3862</v>
      </c>
    </row>
    <row r="1489" spans="1:9" x14ac:dyDescent="0.2">
      <c r="A1489">
        <v>11000786</v>
      </c>
      <c r="B1489" s="6">
        <v>46095</v>
      </c>
      <c r="C1489" t="s">
        <v>93</v>
      </c>
      <c r="D1489" t="s">
        <v>451</v>
      </c>
      <c r="E1489">
        <v>95623</v>
      </c>
      <c r="F1489" t="s">
        <v>3501</v>
      </c>
      <c r="G1489" t="s">
        <v>3502</v>
      </c>
      <c r="H1489">
        <v>3</v>
      </c>
      <c r="I1489" s="9" t="s">
        <v>3862</v>
      </c>
    </row>
    <row r="1490" spans="1:9" x14ac:dyDescent="0.2">
      <c r="A1490">
        <v>11000825</v>
      </c>
      <c r="B1490" s="6">
        <v>46095</v>
      </c>
      <c r="C1490" t="s">
        <v>93</v>
      </c>
      <c r="D1490" t="s">
        <v>451</v>
      </c>
      <c r="E1490">
        <v>100055</v>
      </c>
      <c r="F1490" t="s">
        <v>3346</v>
      </c>
      <c r="G1490" t="s">
        <v>3503</v>
      </c>
      <c r="H1490">
        <v>3</v>
      </c>
      <c r="I1490" s="9" t="s">
        <v>3862</v>
      </c>
    </row>
    <row r="1491" spans="1:9" x14ac:dyDescent="0.2">
      <c r="A1491">
        <v>11000892</v>
      </c>
      <c r="B1491" s="6">
        <v>46095</v>
      </c>
      <c r="C1491" t="s">
        <v>203</v>
      </c>
      <c r="D1491" t="s">
        <v>434</v>
      </c>
      <c r="E1491">
        <v>86145</v>
      </c>
      <c r="F1491" t="s">
        <v>3504</v>
      </c>
      <c r="G1491" t="s">
        <v>3505</v>
      </c>
      <c r="H1491">
        <v>3</v>
      </c>
      <c r="I1491" s="9" t="s">
        <v>3862</v>
      </c>
    </row>
    <row r="1492" spans="1:9" x14ac:dyDescent="0.2">
      <c r="A1492">
        <v>11000899</v>
      </c>
      <c r="B1492" s="6">
        <v>46095</v>
      </c>
      <c r="C1492" t="s">
        <v>93</v>
      </c>
      <c r="D1492" t="s">
        <v>451</v>
      </c>
      <c r="E1492">
        <v>98237</v>
      </c>
      <c r="F1492" t="s">
        <v>771</v>
      </c>
      <c r="G1492" t="s">
        <v>3506</v>
      </c>
      <c r="H1492">
        <v>3</v>
      </c>
      <c r="I1492" s="9" t="s">
        <v>3862</v>
      </c>
    </row>
    <row r="1493" spans="1:9" x14ac:dyDescent="0.2">
      <c r="A1493">
        <v>11001054</v>
      </c>
      <c r="B1493" s="6">
        <v>46095</v>
      </c>
      <c r="C1493" t="s">
        <v>408</v>
      </c>
      <c r="D1493" t="s">
        <v>434</v>
      </c>
      <c r="E1493">
        <v>96679</v>
      </c>
      <c r="F1493" t="s">
        <v>3507</v>
      </c>
      <c r="G1493" t="s">
        <v>3508</v>
      </c>
      <c r="H1493">
        <v>3</v>
      </c>
      <c r="I1493" s="9" t="s">
        <v>3862</v>
      </c>
    </row>
    <row r="1494" spans="1:9" x14ac:dyDescent="0.2">
      <c r="A1494">
        <v>11001086</v>
      </c>
      <c r="B1494" s="6">
        <v>46095</v>
      </c>
      <c r="C1494" t="s">
        <v>408</v>
      </c>
      <c r="D1494" t="s">
        <v>434</v>
      </c>
      <c r="E1494">
        <v>77145</v>
      </c>
      <c r="F1494" t="s">
        <v>3509</v>
      </c>
      <c r="G1494" t="s">
        <v>3510</v>
      </c>
      <c r="H1494">
        <v>3</v>
      </c>
      <c r="I1494" s="9" t="s">
        <v>3862</v>
      </c>
    </row>
    <row r="1495" spans="1:9" x14ac:dyDescent="0.2">
      <c r="A1495">
        <v>11001104</v>
      </c>
      <c r="B1495" s="6">
        <v>46095</v>
      </c>
      <c r="C1495" t="s">
        <v>408</v>
      </c>
      <c r="D1495" t="s">
        <v>434</v>
      </c>
      <c r="E1495">
        <v>90597</v>
      </c>
      <c r="F1495" t="s">
        <v>3511</v>
      </c>
      <c r="G1495" t="s">
        <v>3512</v>
      </c>
      <c r="H1495">
        <v>3</v>
      </c>
      <c r="I1495" s="9" t="s">
        <v>3862</v>
      </c>
    </row>
    <row r="1496" spans="1:9" x14ac:dyDescent="0.2">
      <c r="A1496">
        <v>11001270</v>
      </c>
      <c r="B1496" s="6">
        <v>46095</v>
      </c>
      <c r="C1496" t="s">
        <v>156</v>
      </c>
      <c r="D1496" t="s">
        <v>425</v>
      </c>
      <c r="E1496">
        <v>100550</v>
      </c>
      <c r="F1496" t="s">
        <v>3513</v>
      </c>
      <c r="G1496" t="s">
        <v>3514</v>
      </c>
      <c r="H1496">
        <v>3</v>
      </c>
      <c r="I1496" s="9" t="s">
        <v>3862</v>
      </c>
    </row>
    <row r="1497" spans="1:9" x14ac:dyDescent="0.2">
      <c r="A1497">
        <v>11001280</v>
      </c>
      <c r="B1497" s="6">
        <v>46095</v>
      </c>
      <c r="C1497" t="s">
        <v>138</v>
      </c>
      <c r="D1497" t="s">
        <v>425</v>
      </c>
      <c r="E1497">
        <v>97509</v>
      </c>
      <c r="F1497" t="s">
        <v>3515</v>
      </c>
      <c r="G1497" t="s">
        <v>3516</v>
      </c>
      <c r="H1497">
        <v>3</v>
      </c>
      <c r="I1497" s="9" t="s">
        <v>3862</v>
      </c>
    </row>
    <row r="1498" spans="1:9" x14ac:dyDescent="0.2">
      <c r="A1498">
        <v>11001305</v>
      </c>
      <c r="B1498" s="6">
        <v>46095</v>
      </c>
      <c r="C1498" t="s">
        <v>121</v>
      </c>
      <c r="D1498" t="s">
        <v>436</v>
      </c>
      <c r="E1498">
        <v>84007</v>
      </c>
      <c r="F1498" t="s">
        <v>3517</v>
      </c>
      <c r="G1498" t="s">
        <v>3518</v>
      </c>
      <c r="H1498">
        <v>3</v>
      </c>
      <c r="I1498" s="9" t="s">
        <v>3862</v>
      </c>
    </row>
    <row r="1499" spans="1:9" x14ac:dyDescent="0.2">
      <c r="A1499">
        <v>11001513</v>
      </c>
      <c r="B1499" s="6">
        <v>46095</v>
      </c>
      <c r="C1499" t="s">
        <v>114</v>
      </c>
      <c r="D1499" t="s">
        <v>425</v>
      </c>
      <c r="E1499">
        <v>93490</v>
      </c>
      <c r="F1499" t="s">
        <v>3519</v>
      </c>
      <c r="G1499" t="s">
        <v>3520</v>
      </c>
      <c r="H1499">
        <v>3</v>
      </c>
      <c r="I1499" s="9" t="s">
        <v>3862</v>
      </c>
    </row>
    <row r="1500" spans="1:9" x14ac:dyDescent="0.2">
      <c r="A1500">
        <v>11001514</v>
      </c>
      <c r="B1500" s="6">
        <v>46095</v>
      </c>
      <c r="C1500" t="s">
        <v>408</v>
      </c>
      <c r="D1500" t="s">
        <v>434</v>
      </c>
      <c r="E1500">
        <v>100119</v>
      </c>
      <c r="F1500" t="s">
        <v>3521</v>
      </c>
      <c r="G1500" t="s">
        <v>3522</v>
      </c>
      <c r="H1500">
        <v>3</v>
      </c>
      <c r="I1500" s="9" t="s">
        <v>3862</v>
      </c>
    </row>
    <row r="1501" spans="1:9" x14ac:dyDescent="0.2">
      <c r="A1501">
        <v>11001592</v>
      </c>
      <c r="B1501" s="6">
        <v>46095</v>
      </c>
      <c r="C1501" t="s">
        <v>165</v>
      </c>
      <c r="D1501" t="s">
        <v>434</v>
      </c>
      <c r="E1501">
        <v>97278</v>
      </c>
      <c r="F1501" t="s">
        <v>3523</v>
      </c>
      <c r="G1501" t="s">
        <v>3524</v>
      </c>
      <c r="H1501">
        <v>3</v>
      </c>
      <c r="I1501" s="9" t="s">
        <v>3862</v>
      </c>
    </row>
    <row r="1502" spans="1:9" x14ac:dyDescent="0.2">
      <c r="A1502">
        <v>11001599</v>
      </c>
      <c r="B1502" s="6">
        <v>46095</v>
      </c>
      <c r="C1502" t="s">
        <v>165</v>
      </c>
      <c r="D1502" t="s">
        <v>434</v>
      </c>
      <c r="E1502">
        <v>96286</v>
      </c>
      <c r="F1502" t="s">
        <v>3525</v>
      </c>
      <c r="G1502" t="s">
        <v>3526</v>
      </c>
      <c r="H1502">
        <v>3</v>
      </c>
      <c r="I1502" s="9" t="s">
        <v>3862</v>
      </c>
    </row>
    <row r="1503" spans="1:9" x14ac:dyDescent="0.2">
      <c r="A1503">
        <v>11001875</v>
      </c>
      <c r="B1503" s="6">
        <v>46096</v>
      </c>
      <c r="C1503" t="s">
        <v>302</v>
      </c>
      <c r="D1503" t="s">
        <v>434</v>
      </c>
      <c r="E1503">
        <v>86031</v>
      </c>
      <c r="F1503" t="s">
        <v>779</v>
      </c>
      <c r="G1503" t="s">
        <v>3527</v>
      </c>
      <c r="H1503">
        <v>3</v>
      </c>
      <c r="I1503" s="9" t="s">
        <v>3862</v>
      </c>
    </row>
    <row r="1504" spans="1:9" x14ac:dyDescent="0.2">
      <c r="A1504">
        <v>11001909</v>
      </c>
      <c r="B1504" s="6">
        <v>46096</v>
      </c>
      <c r="C1504" t="s">
        <v>56</v>
      </c>
      <c r="D1504" t="s">
        <v>436</v>
      </c>
      <c r="E1504">
        <v>85335</v>
      </c>
      <c r="F1504" t="s">
        <v>768</v>
      </c>
      <c r="G1504" t="s">
        <v>3528</v>
      </c>
      <c r="H1504">
        <v>3</v>
      </c>
      <c r="I1504" s="9" t="s">
        <v>3862</v>
      </c>
    </row>
    <row r="1505" spans="1:9" x14ac:dyDescent="0.2">
      <c r="A1505">
        <v>11001919</v>
      </c>
      <c r="B1505" s="6">
        <v>46096</v>
      </c>
      <c r="C1505" t="s">
        <v>165</v>
      </c>
      <c r="D1505" t="s">
        <v>434</v>
      </c>
      <c r="E1505">
        <v>96247</v>
      </c>
      <c r="F1505" t="s">
        <v>3529</v>
      </c>
      <c r="G1505" t="s">
        <v>3530</v>
      </c>
      <c r="H1505">
        <v>3</v>
      </c>
      <c r="I1505" s="9" t="s">
        <v>3862</v>
      </c>
    </row>
    <row r="1506" spans="1:9" x14ac:dyDescent="0.2">
      <c r="A1506">
        <v>11002040</v>
      </c>
      <c r="B1506" s="6">
        <v>46096</v>
      </c>
      <c r="C1506" t="s">
        <v>340</v>
      </c>
      <c r="D1506" t="s">
        <v>436</v>
      </c>
      <c r="E1506">
        <v>97202</v>
      </c>
      <c r="F1506" t="s">
        <v>3531</v>
      </c>
      <c r="G1506" t="s">
        <v>3532</v>
      </c>
      <c r="H1506">
        <v>3</v>
      </c>
      <c r="I1506" s="9" t="s">
        <v>3862</v>
      </c>
    </row>
    <row r="1507" spans="1:9" x14ac:dyDescent="0.2">
      <c r="A1507">
        <v>11002140</v>
      </c>
      <c r="B1507" s="6">
        <v>46096</v>
      </c>
      <c r="C1507" t="s">
        <v>338</v>
      </c>
      <c r="D1507" t="s">
        <v>434</v>
      </c>
      <c r="E1507">
        <v>84187</v>
      </c>
      <c r="F1507" t="s">
        <v>3533</v>
      </c>
      <c r="G1507" t="s">
        <v>3534</v>
      </c>
      <c r="H1507">
        <v>3</v>
      </c>
      <c r="I1507" s="9" t="s">
        <v>3862</v>
      </c>
    </row>
    <row r="1508" spans="1:9" x14ac:dyDescent="0.2">
      <c r="A1508">
        <v>11002143</v>
      </c>
      <c r="B1508" s="6">
        <v>46096</v>
      </c>
      <c r="C1508" t="s">
        <v>234</v>
      </c>
      <c r="D1508" t="s">
        <v>432</v>
      </c>
      <c r="E1508">
        <v>71494</v>
      </c>
      <c r="F1508" t="s">
        <v>3535</v>
      </c>
      <c r="G1508" t="s">
        <v>3536</v>
      </c>
      <c r="H1508">
        <v>3</v>
      </c>
      <c r="I1508" s="9" t="s">
        <v>3862</v>
      </c>
    </row>
    <row r="1509" spans="1:9" x14ac:dyDescent="0.2">
      <c r="A1509">
        <v>11002147</v>
      </c>
      <c r="B1509" s="6">
        <v>46096</v>
      </c>
      <c r="C1509" t="s">
        <v>338</v>
      </c>
      <c r="D1509" t="s">
        <v>434</v>
      </c>
      <c r="E1509">
        <v>99589</v>
      </c>
      <c r="F1509" t="s">
        <v>3537</v>
      </c>
      <c r="G1509" t="s">
        <v>3538</v>
      </c>
      <c r="H1509">
        <v>3</v>
      </c>
      <c r="I1509" s="9" t="s">
        <v>3862</v>
      </c>
    </row>
    <row r="1510" spans="1:9" x14ac:dyDescent="0.2">
      <c r="A1510">
        <v>11002152</v>
      </c>
      <c r="B1510" s="6">
        <v>46096</v>
      </c>
      <c r="C1510" t="s">
        <v>234</v>
      </c>
      <c r="D1510" t="s">
        <v>432</v>
      </c>
      <c r="E1510">
        <v>100466</v>
      </c>
      <c r="F1510" t="s">
        <v>3539</v>
      </c>
      <c r="G1510" t="s">
        <v>3540</v>
      </c>
      <c r="H1510">
        <v>3</v>
      </c>
      <c r="I1510" s="9" t="s">
        <v>3862</v>
      </c>
    </row>
    <row r="1511" spans="1:9" x14ac:dyDescent="0.2">
      <c r="A1511">
        <v>11002154</v>
      </c>
      <c r="B1511" s="6">
        <v>46097</v>
      </c>
      <c r="C1511" t="s">
        <v>234</v>
      </c>
      <c r="D1511" t="s">
        <v>432</v>
      </c>
      <c r="E1511">
        <v>40411</v>
      </c>
      <c r="F1511" t="s">
        <v>3541</v>
      </c>
      <c r="G1511" t="s">
        <v>3542</v>
      </c>
      <c r="H1511">
        <v>3</v>
      </c>
      <c r="I1511" s="9" t="s">
        <v>3862</v>
      </c>
    </row>
    <row r="1512" spans="1:9" x14ac:dyDescent="0.2">
      <c r="A1512">
        <v>11002155</v>
      </c>
      <c r="B1512" s="6">
        <v>46097</v>
      </c>
      <c r="C1512" t="s">
        <v>234</v>
      </c>
      <c r="D1512" t="s">
        <v>432</v>
      </c>
      <c r="E1512">
        <v>96405</v>
      </c>
      <c r="F1512" t="s">
        <v>3543</v>
      </c>
      <c r="G1512" t="s">
        <v>3544</v>
      </c>
      <c r="H1512">
        <v>3</v>
      </c>
      <c r="I1512" s="9" t="s">
        <v>3862</v>
      </c>
    </row>
    <row r="1513" spans="1:9" x14ac:dyDescent="0.2">
      <c r="A1513">
        <v>11002236</v>
      </c>
      <c r="B1513" s="6">
        <v>46097</v>
      </c>
      <c r="C1513" t="s">
        <v>253</v>
      </c>
      <c r="D1513" t="s">
        <v>425</v>
      </c>
      <c r="E1513">
        <v>86686</v>
      </c>
      <c r="F1513" t="s">
        <v>694</v>
      </c>
      <c r="G1513" t="s">
        <v>3545</v>
      </c>
      <c r="H1513">
        <v>3</v>
      </c>
      <c r="I1513" s="9" t="s">
        <v>3862</v>
      </c>
    </row>
    <row r="1514" spans="1:9" x14ac:dyDescent="0.2">
      <c r="A1514">
        <v>11002329</v>
      </c>
      <c r="B1514" s="6">
        <v>46097</v>
      </c>
      <c r="C1514" t="s">
        <v>372</v>
      </c>
      <c r="D1514" t="s">
        <v>434</v>
      </c>
      <c r="E1514">
        <v>96308</v>
      </c>
      <c r="F1514" t="s">
        <v>579</v>
      </c>
      <c r="G1514" t="s">
        <v>3546</v>
      </c>
      <c r="H1514">
        <v>3</v>
      </c>
      <c r="I1514" s="9" t="s">
        <v>3862</v>
      </c>
    </row>
    <row r="1515" spans="1:9" x14ac:dyDescent="0.2">
      <c r="A1515">
        <v>11002456</v>
      </c>
      <c r="B1515" s="6">
        <v>46097</v>
      </c>
      <c r="C1515" t="s">
        <v>235</v>
      </c>
      <c r="D1515" t="s">
        <v>451</v>
      </c>
      <c r="E1515">
        <v>96371</v>
      </c>
      <c r="F1515" t="s">
        <v>452</v>
      </c>
      <c r="G1515" t="s">
        <v>3547</v>
      </c>
      <c r="H1515">
        <v>3</v>
      </c>
      <c r="I1515" s="9" t="s">
        <v>3862</v>
      </c>
    </row>
    <row r="1516" spans="1:9" x14ac:dyDescent="0.2">
      <c r="A1516">
        <v>11002519</v>
      </c>
      <c r="B1516" s="6">
        <v>46097</v>
      </c>
      <c r="C1516" t="s">
        <v>262</v>
      </c>
      <c r="D1516" t="s">
        <v>436</v>
      </c>
      <c r="E1516">
        <v>93896</v>
      </c>
      <c r="F1516" t="s">
        <v>566</v>
      </c>
      <c r="G1516" t="s">
        <v>3548</v>
      </c>
      <c r="H1516">
        <v>3</v>
      </c>
      <c r="I1516" s="9" t="s">
        <v>3862</v>
      </c>
    </row>
    <row r="1517" spans="1:9" x14ac:dyDescent="0.2">
      <c r="A1517">
        <v>11002583</v>
      </c>
      <c r="B1517" s="6">
        <v>46097</v>
      </c>
      <c r="C1517" t="s">
        <v>42</v>
      </c>
      <c r="D1517" t="s">
        <v>432</v>
      </c>
      <c r="E1517">
        <v>94297</v>
      </c>
      <c r="F1517" t="s">
        <v>560</v>
      </c>
      <c r="G1517" t="s">
        <v>3549</v>
      </c>
      <c r="H1517">
        <v>3</v>
      </c>
      <c r="I1517" s="9" t="s">
        <v>3862</v>
      </c>
    </row>
    <row r="1518" spans="1:9" x14ac:dyDescent="0.2">
      <c r="A1518">
        <v>11002595</v>
      </c>
      <c r="B1518" s="6">
        <v>46097</v>
      </c>
      <c r="C1518" t="s">
        <v>42</v>
      </c>
      <c r="D1518" t="s">
        <v>432</v>
      </c>
      <c r="E1518">
        <v>89569</v>
      </c>
      <c r="F1518" t="s">
        <v>474</v>
      </c>
      <c r="G1518" t="s">
        <v>3550</v>
      </c>
      <c r="H1518">
        <v>3</v>
      </c>
      <c r="I1518" s="9" t="s">
        <v>3862</v>
      </c>
    </row>
    <row r="1519" spans="1:9" x14ac:dyDescent="0.2">
      <c r="A1519">
        <v>11002632</v>
      </c>
      <c r="B1519" s="6">
        <v>46097</v>
      </c>
      <c r="C1519" t="s">
        <v>42</v>
      </c>
      <c r="D1519" t="s">
        <v>432</v>
      </c>
      <c r="E1519">
        <v>94451</v>
      </c>
      <c r="F1519" t="s">
        <v>476</v>
      </c>
      <c r="G1519" t="s">
        <v>3551</v>
      </c>
      <c r="H1519">
        <v>3</v>
      </c>
      <c r="I1519" s="9" t="s">
        <v>3862</v>
      </c>
    </row>
    <row r="1520" spans="1:9" x14ac:dyDescent="0.2">
      <c r="A1520">
        <v>11002639</v>
      </c>
      <c r="B1520" s="6">
        <v>46097</v>
      </c>
      <c r="C1520" t="s">
        <v>42</v>
      </c>
      <c r="D1520" t="s">
        <v>432</v>
      </c>
      <c r="E1520">
        <v>93847</v>
      </c>
      <c r="F1520" t="s">
        <v>475</v>
      </c>
      <c r="G1520" t="s">
        <v>3552</v>
      </c>
      <c r="H1520">
        <v>3</v>
      </c>
      <c r="I1520" s="9" t="s">
        <v>3862</v>
      </c>
    </row>
    <row r="1521" spans="1:9" x14ac:dyDescent="0.2">
      <c r="A1521">
        <v>11002642</v>
      </c>
      <c r="B1521" s="6">
        <v>46097</v>
      </c>
      <c r="C1521" t="s">
        <v>42</v>
      </c>
      <c r="D1521" t="s">
        <v>432</v>
      </c>
      <c r="E1521">
        <v>100826</v>
      </c>
      <c r="F1521" t="s">
        <v>3553</v>
      </c>
      <c r="G1521" t="s">
        <v>3554</v>
      </c>
      <c r="H1521">
        <v>3</v>
      </c>
      <c r="I1521" s="9" t="s">
        <v>3862</v>
      </c>
    </row>
    <row r="1522" spans="1:9" x14ac:dyDescent="0.2">
      <c r="A1522">
        <v>11002643</v>
      </c>
      <c r="B1522" s="6">
        <v>46097</v>
      </c>
      <c r="C1522" t="s">
        <v>42</v>
      </c>
      <c r="D1522" t="s">
        <v>432</v>
      </c>
      <c r="E1522">
        <v>96742</v>
      </c>
      <c r="F1522" t="s">
        <v>473</v>
      </c>
      <c r="G1522" t="s">
        <v>3555</v>
      </c>
      <c r="H1522">
        <v>3</v>
      </c>
      <c r="I1522" s="9" t="s">
        <v>3862</v>
      </c>
    </row>
    <row r="1523" spans="1:9" x14ac:dyDescent="0.2">
      <c r="A1523">
        <v>11003267</v>
      </c>
      <c r="B1523" s="6">
        <v>46098</v>
      </c>
      <c r="C1523" t="s">
        <v>411</v>
      </c>
      <c r="D1523" t="s">
        <v>432</v>
      </c>
      <c r="E1523">
        <v>63990</v>
      </c>
      <c r="F1523" t="s">
        <v>3556</v>
      </c>
      <c r="G1523" t="s">
        <v>3557</v>
      </c>
      <c r="H1523">
        <v>3</v>
      </c>
      <c r="I1523" s="9" t="s">
        <v>3862</v>
      </c>
    </row>
    <row r="1524" spans="1:9" x14ac:dyDescent="0.2">
      <c r="A1524">
        <v>11003509</v>
      </c>
      <c r="B1524" s="6">
        <v>46099</v>
      </c>
      <c r="C1524" t="s">
        <v>377</v>
      </c>
      <c r="D1524" t="s">
        <v>432</v>
      </c>
      <c r="E1524">
        <v>98453</v>
      </c>
      <c r="F1524" t="s">
        <v>3558</v>
      </c>
      <c r="G1524" t="s">
        <v>3559</v>
      </c>
      <c r="H1524">
        <v>3</v>
      </c>
      <c r="I1524" s="9" t="s">
        <v>3862</v>
      </c>
    </row>
    <row r="1525" spans="1:9" x14ac:dyDescent="0.2">
      <c r="A1525">
        <v>11003530</v>
      </c>
      <c r="B1525" s="6">
        <v>46099</v>
      </c>
      <c r="C1525" t="s">
        <v>377</v>
      </c>
      <c r="D1525" t="s">
        <v>432</v>
      </c>
      <c r="E1525">
        <v>84568</v>
      </c>
      <c r="F1525" t="s">
        <v>800</v>
      </c>
      <c r="G1525" t="s">
        <v>3560</v>
      </c>
      <c r="H1525">
        <v>3</v>
      </c>
      <c r="I1525" s="9" t="s">
        <v>3862</v>
      </c>
    </row>
    <row r="1526" spans="1:9" x14ac:dyDescent="0.2">
      <c r="A1526">
        <v>11003539</v>
      </c>
      <c r="B1526" s="6">
        <v>46099</v>
      </c>
      <c r="C1526" t="s">
        <v>377</v>
      </c>
      <c r="D1526" t="s">
        <v>432</v>
      </c>
      <c r="E1526">
        <v>95713</v>
      </c>
      <c r="F1526" t="s">
        <v>801</v>
      </c>
      <c r="G1526" t="s">
        <v>3561</v>
      </c>
      <c r="H1526">
        <v>3</v>
      </c>
      <c r="I1526" s="9" t="s">
        <v>3862</v>
      </c>
    </row>
    <row r="1527" spans="1:9" x14ac:dyDescent="0.2">
      <c r="A1527">
        <v>11003541</v>
      </c>
      <c r="B1527" s="6">
        <v>46099</v>
      </c>
      <c r="C1527" t="s">
        <v>377</v>
      </c>
      <c r="D1527" t="s">
        <v>432</v>
      </c>
      <c r="E1527">
        <v>99590</v>
      </c>
      <c r="F1527" t="s">
        <v>3562</v>
      </c>
      <c r="G1527" t="s">
        <v>3563</v>
      </c>
      <c r="H1527">
        <v>3</v>
      </c>
      <c r="I1527" s="9" t="s">
        <v>3862</v>
      </c>
    </row>
    <row r="1528" spans="1:9" x14ac:dyDescent="0.2">
      <c r="A1528">
        <v>11003842</v>
      </c>
      <c r="B1528" s="6">
        <v>46099</v>
      </c>
      <c r="C1528" t="s">
        <v>248</v>
      </c>
      <c r="D1528" t="s">
        <v>434</v>
      </c>
      <c r="E1528">
        <v>74879</v>
      </c>
      <c r="F1528" t="s">
        <v>783</v>
      </c>
      <c r="G1528" t="s">
        <v>3564</v>
      </c>
      <c r="H1528">
        <v>3</v>
      </c>
      <c r="I1528" s="9" t="s">
        <v>3862</v>
      </c>
    </row>
    <row r="1529" spans="1:9" x14ac:dyDescent="0.2">
      <c r="A1529">
        <v>11003999</v>
      </c>
      <c r="B1529" s="6">
        <v>46099</v>
      </c>
      <c r="C1529" t="s">
        <v>326</v>
      </c>
      <c r="D1529" t="s">
        <v>434</v>
      </c>
      <c r="E1529">
        <v>97258</v>
      </c>
      <c r="F1529" t="s">
        <v>3161</v>
      </c>
      <c r="G1529" t="s">
        <v>3565</v>
      </c>
      <c r="H1529">
        <v>3</v>
      </c>
      <c r="I1529" s="9" t="s">
        <v>3862</v>
      </c>
    </row>
    <row r="1530" spans="1:9" x14ac:dyDescent="0.2">
      <c r="A1530">
        <v>11004134</v>
      </c>
      <c r="B1530" s="6">
        <v>46100</v>
      </c>
      <c r="C1530" t="s">
        <v>78</v>
      </c>
      <c r="D1530" t="s">
        <v>436</v>
      </c>
      <c r="E1530">
        <v>95723</v>
      </c>
      <c r="F1530" t="s">
        <v>787</v>
      </c>
      <c r="G1530" t="s">
        <v>3566</v>
      </c>
      <c r="H1530">
        <v>3</v>
      </c>
      <c r="I1530" s="9" t="s">
        <v>3862</v>
      </c>
    </row>
    <row r="1531" spans="1:9" x14ac:dyDescent="0.2">
      <c r="A1531">
        <v>11004147</v>
      </c>
      <c r="B1531" s="6">
        <v>46100</v>
      </c>
      <c r="C1531" t="s">
        <v>78</v>
      </c>
      <c r="D1531" t="s">
        <v>436</v>
      </c>
      <c r="E1531">
        <v>99145</v>
      </c>
      <c r="F1531" t="s">
        <v>3567</v>
      </c>
      <c r="G1531" t="s">
        <v>3568</v>
      </c>
      <c r="H1531">
        <v>3</v>
      </c>
      <c r="I1531" s="9" t="s">
        <v>3862</v>
      </c>
    </row>
    <row r="1532" spans="1:9" x14ac:dyDescent="0.2">
      <c r="A1532">
        <v>11004152</v>
      </c>
      <c r="B1532" s="6">
        <v>46100</v>
      </c>
      <c r="C1532" t="s">
        <v>78</v>
      </c>
      <c r="D1532" t="s">
        <v>436</v>
      </c>
      <c r="E1532">
        <v>70619</v>
      </c>
      <c r="F1532" t="s">
        <v>688</v>
      </c>
      <c r="G1532" t="s">
        <v>3569</v>
      </c>
      <c r="H1532">
        <v>3</v>
      </c>
      <c r="I1532" s="9" t="s">
        <v>3862</v>
      </c>
    </row>
    <row r="1533" spans="1:9" x14ac:dyDescent="0.2">
      <c r="A1533">
        <v>11004159</v>
      </c>
      <c r="B1533" s="6">
        <v>46100</v>
      </c>
      <c r="C1533" t="s">
        <v>248</v>
      </c>
      <c r="D1533" t="s">
        <v>434</v>
      </c>
      <c r="E1533">
        <v>88583</v>
      </c>
      <c r="F1533" t="s">
        <v>3570</v>
      </c>
      <c r="G1533" t="s">
        <v>3571</v>
      </c>
      <c r="H1533">
        <v>3</v>
      </c>
      <c r="I1533" s="9" t="s">
        <v>3862</v>
      </c>
    </row>
    <row r="1534" spans="1:9" x14ac:dyDescent="0.2">
      <c r="A1534">
        <v>11004160</v>
      </c>
      <c r="B1534" s="6">
        <v>46100</v>
      </c>
      <c r="C1534" t="s">
        <v>411</v>
      </c>
      <c r="D1534" t="s">
        <v>432</v>
      </c>
      <c r="E1534">
        <v>70488</v>
      </c>
      <c r="F1534" t="s">
        <v>3572</v>
      </c>
      <c r="G1534" t="s">
        <v>3573</v>
      </c>
      <c r="H1534">
        <v>3</v>
      </c>
      <c r="I1534" s="9" t="s">
        <v>3862</v>
      </c>
    </row>
    <row r="1535" spans="1:9" x14ac:dyDescent="0.2">
      <c r="A1535">
        <v>11004411</v>
      </c>
      <c r="B1535" s="6">
        <v>46100</v>
      </c>
      <c r="C1535" t="s">
        <v>300</v>
      </c>
      <c r="D1535" t="s">
        <v>432</v>
      </c>
      <c r="E1535">
        <v>71467</v>
      </c>
      <c r="F1535" t="s">
        <v>3574</v>
      </c>
      <c r="G1535" t="s">
        <v>3575</v>
      </c>
      <c r="H1535">
        <v>3</v>
      </c>
      <c r="I1535" s="9" t="s">
        <v>3862</v>
      </c>
    </row>
    <row r="1536" spans="1:9" x14ac:dyDescent="0.2">
      <c r="A1536">
        <v>11004516</v>
      </c>
      <c r="B1536" s="6">
        <v>46100</v>
      </c>
      <c r="C1536" t="s">
        <v>394</v>
      </c>
      <c r="D1536" t="s">
        <v>451</v>
      </c>
      <c r="E1536">
        <v>72236</v>
      </c>
      <c r="F1536" t="s">
        <v>727</v>
      </c>
      <c r="G1536" t="s">
        <v>3576</v>
      </c>
      <c r="H1536">
        <v>3</v>
      </c>
      <c r="I1536" s="9" t="s">
        <v>3862</v>
      </c>
    </row>
    <row r="1537" spans="1:9" x14ac:dyDescent="0.2">
      <c r="A1537">
        <v>11004523</v>
      </c>
      <c r="B1537" s="6">
        <v>46100</v>
      </c>
      <c r="C1537" t="s">
        <v>394</v>
      </c>
      <c r="D1537" t="s">
        <v>451</v>
      </c>
      <c r="E1537">
        <v>90522</v>
      </c>
      <c r="F1537" t="s">
        <v>709</v>
      </c>
      <c r="G1537" t="s">
        <v>3577</v>
      </c>
      <c r="H1537">
        <v>3</v>
      </c>
      <c r="I1537" s="9" t="s">
        <v>3862</v>
      </c>
    </row>
    <row r="1538" spans="1:9" x14ac:dyDescent="0.2">
      <c r="A1538">
        <v>11004585</v>
      </c>
      <c r="B1538" s="6">
        <v>46100</v>
      </c>
      <c r="C1538" t="s">
        <v>264</v>
      </c>
      <c r="D1538" t="s">
        <v>432</v>
      </c>
      <c r="E1538">
        <v>93203</v>
      </c>
      <c r="F1538" t="s">
        <v>3578</v>
      </c>
      <c r="G1538" t="s">
        <v>3579</v>
      </c>
      <c r="H1538">
        <v>3</v>
      </c>
      <c r="I1538" s="9" t="s">
        <v>3862</v>
      </c>
    </row>
    <row r="1539" spans="1:9" x14ac:dyDescent="0.2">
      <c r="A1539">
        <v>11004602</v>
      </c>
      <c r="B1539" s="6">
        <v>46100</v>
      </c>
      <c r="C1539" t="s">
        <v>264</v>
      </c>
      <c r="D1539" t="s">
        <v>432</v>
      </c>
      <c r="E1539">
        <v>79660</v>
      </c>
      <c r="F1539" t="s">
        <v>3580</v>
      </c>
      <c r="G1539" t="s">
        <v>3581</v>
      </c>
      <c r="H1539">
        <v>3</v>
      </c>
      <c r="I1539" s="9" t="s">
        <v>3862</v>
      </c>
    </row>
    <row r="1540" spans="1:9" x14ac:dyDescent="0.2">
      <c r="A1540">
        <v>11004744</v>
      </c>
      <c r="B1540" s="6">
        <v>46101</v>
      </c>
      <c r="C1540" t="s">
        <v>242</v>
      </c>
      <c r="D1540" t="s">
        <v>436</v>
      </c>
      <c r="E1540">
        <v>95727</v>
      </c>
      <c r="F1540" t="s">
        <v>3582</v>
      </c>
      <c r="G1540" t="s">
        <v>3583</v>
      </c>
      <c r="H1540">
        <v>3</v>
      </c>
      <c r="I1540" s="9" t="s">
        <v>3862</v>
      </c>
    </row>
    <row r="1541" spans="1:9" x14ac:dyDescent="0.2">
      <c r="A1541">
        <v>11004781</v>
      </c>
      <c r="B1541" s="6">
        <v>46101</v>
      </c>
      <c r="C1541" t="s">
        <v>56</v>
      </c>
      <c r="D1541" t="s">
        <v>436</v>
      </c>
      <c r="E1541">
        <v>101275</v>
      </c>
      <c r="F1541" t="s">
        <v>3584</v>
      </c>
      <c r="G1541" t="s">
        <v>3585</v>
      </c>
      <c r="H1541">
        <v>3</v>
      </c>
      <c r="I1541" s="9" t="s">
        <v>3862</v>
      </c>
    </row>
    <row r="1542" spans="1:9" x14ac:dyDescent="0.2">
      <c r="A1542">
        <v>11004782</v>
      </c>
      <c r="B1542" s="6">
        <v>46101</v>
      </c>
      <c r="C1542" t="s">
        <v>164</v>
      </c>
      <c r="D1542" t="s">
        <v>434</v>
      </c>
      <c r="E1542">
        <v>85076</v>
      </c>
      <c r="F1542" t="s">
        <v>3586</v>
      </c>
      <c r="G1542" t="s">
        <v>3587</v>
      </c>
      <c r="H1542">
        <v>3</v>
      </c>
      <c r="I1542" s="9" t="s">
        <v>3862</v>
      </c>
    </row>
    <row r="1543" spans="1:9" x14ac:dyDescent="0.2">
      <c r="A1543">
        <v>11004785</v>
      </c>
      <c r="B1543" s="6">
        <v>46101</v>
      </c>
      <c r="C1543" t="s">
        <v>164</v>
      </c>
      <c r="D1543" t="s">
        <v>434</v>
      </c>
      <c r="E1543">
        <v>95205</v>
      </c>
      <c r="F1543" t="s">
        <v>1040</v>
      </c>
      <c r="G1543" t="s">
        <v>3588</v>
      </c>
      <c r="H1543">
        <v>3</v>
      </c>
      <c r="I1543" s="9" t="s">
        <v>3862</v>
      </c>
    </row>
    <row r="1544" spans="1:9" x14ac:dyDescent="0.2">
      <c r="A1544">
        <v>11004795</v>
      </c>
      <c r="B1544" s="6">
        <v>46101</v>
      </c>
      <c r="C1544" t="s">
        <v>164</v>
      </c>
      <c r="D1544" t="s">
        <v>434</v>
      </c>
      <c r="E1544">
        <v>98638</v>
      </c>
      <c r="F1544" t="s">
        <v>750</v>
      </c>
      <c r="G1544" t="s">
        <v>3589</v>
      </c>
      <c r="H1544">
        <v>3</v>
      </c>
      <c r="I1544" s="9" t="s">
        <v>3862</v>
      </c>
    </row>
    <row r="1545" spans="1:9" x14ac:dyDescent="0.2">
      <c r="A1545">
        <v>11004801</v>
      </c>
      <c r="B1545" s="6">
        <v>46101</v>
      </c>
      <c r="C1545" t="s">
        <v>164</v>
      </c>
      <c r="D1545" t="s">
        <v>434</v>
      </c>
      <c r="E1545">
        <v>90163</v>
      </c>
      <c r="F1545" t="s">
        <v>3590</v>
      </c>
      <c r="G1545" t="s">
        <v>3591</v>
      </c>
      <c r="H1545">
        <v>3</v>
      </c>
      <c r="I1545" s="9" t="s">
        <v>3862</v>
      </c>
    </row>
    <row r="1546" spans="1:9" x14ac:dyDescent="0.2">
      <c r="A1546">
        <v>11004953</v>
      </c>
      <c r="B1546" s="6">
        <v>46101</v>
      </c>
      <c r="C1546" t="s">
        <v>235</v>
      </c>
      <c r="D1546" t="s">
        <v>451</v>
      </c>
      <c r="E1546">
        <v>93431</v>
      </c>
      <c r="F1546" t="s">
        <v>3592</v>
      </c>
      <c r="G1546" t="s">
        <v>3593</v>
      </c>
      <c r="H1546">
        <v>3</v>
      </c>
      <c r="I1546" s="9" t="s">
        <v>3862</v>
      </c>
    </row>
    <row r="1547" spans="1:9" x14ac:dyDescent="0.2">
      <c r="A1547">
        <v>11005319</v>
      </c>
      <c r="B1547" s="6">
        <v>46102</v>
      </c>
      <c r="C1547" t="s">
        <v>290</v>
      </c>
      <c r="D1547" t="s">
        <v>432</v>
      </c>
      <c r="E1547">
        <v>87742</v>
      </c>
      <c r="F1547" t="s">
        <v>3594</v>
      </c>
      <c r="G1547" t="s">
        <v>3595</v>
      </c>
      <c r="H1547">
        <v>3</v>
      </c>
      <c r="I1547" s="9" t="s">
        <v>3862</v>
      </c>
    </row>
    <row r="1548" spans="1:9" x14ac:dyDescent="0.2">
      <c r="A1548">
        <v>11005696</v>
      </c>
      <c r="B1548" s="6">
        <v>46102</v>
      </c>
      <c r="C1548" t="s">
        <v>233</v>
      </c>
      <c r="D1548" t="s">
        <v>451</v>
      </c>
      <c r="E1548">
        <v>87983</v>
      </c>
      <c r="F1548" t="s">
        <v>2172</v>
      </c>
      <c r="G1548" t="s">
        <v>3596</v>
      </c>
      <c r="H1548">
        <v>3</v>
      </c>
      <c r="I1548" s="9" t="s">
        <v>3862</v>
      </c>
    </row>
    <row r="1549" spans="1:9" x14ac:dyDescent="0.2">
      <c r="A1549">
        <v>11005705</v>
      </c>
      <c r="B1549" s="6">
        <v>46102</v>
      </c>
      <c r="C1549" t="s">
        <v>149</v>
      </c>
      <c r="D1549" t="s">
        <v>451</v>
      </c>
      <c r="E1549">
        <v>99141</v>
      </c>
      <c r="F1549" t="s">
        <v>3597</v>
      </c>
      <c r="G1549" t="s">
        <v>3598</v>
      </c>
      <c r="H1549">
        <v>3</v>
      </c>
      <c r="I1549" s="9" t="s">
        <v>3862</v>
      </c>
    </row>
    <row r="1550" spans="1:9" x14ac:dyDescent="0.2">
      <c r="A1550">
        <v>11005722</v>
      </c>
      <c r="B1550" s="6">
        <v>46102</v>
      </c>
      <c r="C1550" t="s">
        <v>93</v>
      </c>
      <c r="D1550" t="s">
        <v>451</v>
      </c>
      <c r="E1550">
        <v>101925</v>
      </c>
      <c r="F1550" t="s">
        <v>3599</v>
      </c>
      <c r="G1550" t="s">
        <v>3600</v>
      </c>
      <c r="H1550">
        <v>3</v>
      </c>
      <c r="I1550" s="9" t="s">
        <v>3862</v>
      </c>
    </row>
    <row r="1551" spans="1:9" x14ac:dyDescent="0.2">
      <c r="A1551">
        <v>11005738</v>
      </c>
      <c r="B1551" s="6">
        <v>46102</v>
      </c>
      <c r="C1551" t="s">
        <v>93</v>
      </c>
      <c r="D1551" t="s">
        <v>451</v>
      </c>
      <c r="E1551">
        <v>102263</v>
      </c>
      <c r="F1551" t="s">
        <v>3601</v>
      </c>
      <c r="G1551" t="s">
        <v>3602</v>
      </c>
      <c r="H1551">
        <v>3</v>
      </c>
      <c r="I1551" s="9" t="s">
        <v>3862</v>
      </c>
    </row>
    <row r="1552" spans="1:9" x14ac:dyDescent="0.2">
      <c r="A1552">
        <v>11005818</v>
      </c>
      <c r="B1552" s="6">
        <v>46102</v>
      </c>
      <c r="C1552" t="s">
        <v>93</v>
      </c>
      <c r="D1552" t="s">
        <v>451</v>
      </c>
      <c r="E1552">
        <v>98518</v>
      </c>
      <c r="F1552" t="s">
        <v>3603</v>
      </c>
      <c r="G1552" t="s">
        <v>3604</v>
      </c>
      <c r="H1552">
        <v>3</v>
      </c>
      <c r="I1552" s="9" t="s">
        <v>3862</v>
      </c>
    </row>
    <row r="1553" spans="1:9" x14ac:dyDescent="0.2">
      <c r="A1553">
        <v>11006223</v>
      </c>
      <c r="B1553" s="6">
        <v>46102</v>
      </c>
      <c r="C1553" t="s">
        <v>319</v>
      </c>
      <c r="D1553" t="s">
        <v>436</v>
      </c>
      <c r="E1553">
        <v>97302</v>
      </c>
      <c r="F1553" t="s">
        <v>769</v>
      </c>
      <c r="G1553" t="s">
        <v>3605</v>
      </c>
      <c r="H1553">
        <v>3</v>
      </c>
      <c r="I1553" s="9" t="s">
        <v>3862</v>
      </c>
    </row>
    <row r="1554" spans="1:9" x14ac:dyDescent="0.2">
      <c r="A1554">
        <v>11006387</v>
      </c>
      <c r="B1554" s="6">
        <v>46102</v>
      </c>
      <c r="C1554" t="s">
        <v>104</v>
      </c>
      <c r="D1554" t="s">
        <v>436</v>
      </c>
      <c r="E1554">
        <v>102502</v>
      </c>
      <c r="F1554" t="s">
        <v>3606</v>
      </c>
      <c r="G1554" t="s">
        <v>3607</v>
      </c>
      <c r="H1554">
        <v>3</v>
      </c>
      <c r="I1554" s="9" t="s">
        <v>3862</v>
      </c>
    </row>
    <row r="1555" spans="1:9" x14ac:dyDescent="0.2">
      <c r="A1555">
        <v>11007014</v>
      </c>
      <c r="B1555" s="6">
        <v>46102</v>
      </c>
      <c r="C1555" t="s">
        <v>317</v>
      </c>
      <c r="D1555" t="s">
        <v>436</v>
      </c>
      <c r="E1555">
        <v>86724</v>
      </c>
      <c r="F1555" t="s">
        <v>3608</v>
      </c>
      <c r="G1555" t="s">
        <v>3609</v>
      </c>
      <c r="H1555">
        <v>3</v>
      </c>
      <c r="I1555" s="9" t="s">
        <v>3862</v>
      </c>
    </row>
    <row r="1556" spans="1:9" x14ac:dyDescent="0.2">
      <c r="A1556">
        <v>10985226</v>
      </c>
      <c r="B1556" s="6">
        <v>46078</v>
      </c>
      <c r="C1556" t="s">
        <v>369</v>
      </c>
      <c r="D1556" t="s">
        <v>425</v>
      </c>
      <c r="E1556">
        <v>82089</v>
      </c>
      <c r="F1556" t="s">
        <v>549</v>
      </c>
      <c r="G1556" t="s">
        <v>3610</v>
      </c>
      <c r="H1556">
        <v>2</v>
      </c>
      <c r="I1556" s="9" t="s">
        <v>3862</v>
      </c>
    </row>
    <row r="1557" spans="1:9" x14ac:dyDescent="0.2">
      <c r="A1557">
        <v>10985620</v>
      </c>
      <c r="B1557" s="6">
        <v>46078</v>
      </c>
      <c r="C1557" t="s">
        <v>226</v>
      </c>
      <c r="D1557" t="s">
        <v>432</v>
      </c>
      <c r="E1557">
        <v>97809</v>
      </c>
      <c r="F1557" t="s">
        <v>615</v>
      </c>
      <c r="G1557" t="s">
        <v>3611</v>
      </c>
      <c r="H1557">
        <v>2</v>
      </c>
      <c r="I1557" s="9" t="s">
        <v>3862</v>
      </c>
    </row>
    <row r="1558" spans="1:9" x14ac:dyDescent="0.2">
      <c r="A1558">
        <v>10985630</v>
      </c>
      <c r="B1558" s="6">
        <v>46078</v>
      </c>
      <c r="C1558" t="s">
        <v>226</v>
      </c>
      <c r="D1558" t="s">
        <v>432</v>
      </c>
      <c r="E1558">
        <v>97364</v>
      </c>
      <c r="F1558" t="s">
        <v>2080</v>
      </c>
      <c r="G1558" t="s">
        <v>3612</v>
      </c>
      <c r="H1558">
        <v>2</v>
      </c>
      <c r="I1558" s="9" t="s">
        <v>3862</v>
      </c>
    </row>
    <row r="1559" spans="1:9" x14ac:dyDescent="0.2">
      <c r="A1559">
        <v>10986509</v>
      </c>
      <c r="B1559" s="6">
        <v>46079</v>
      </c>
      <c r="C1559" t="s">
        <v>226</v>
      </c>
      <c r="D1559" t="s">
        <v>432</v>
      </c>
      <c r="E1559">
        <v>99032</v>
      </c>
      <c r="F1559" t="s">
        <v>3613</v>
      </c>
      <c r="G1559" t="s">
        <v>3614</v>
      </c>
      <c r="H1559">
        <v>2</v>
      </c>
      <c r="I1559" s="9" t="s">
        <v>3862</v>
      </c>
    </row>
    <row r="1560" spans="1:9" x14ac:dyDescent="0.2">
      <c r="A1560">
        <v>10986692</v>
      </c>
      <c r="B1560" s="6">
        <v>46080</v>
      </c>
      <c r="C1560" t="s">
        <v>312</v>
      </c>
      <c r="D1560" t="s">
        <v>451</v>
      </c>
      <c r="E1560">
        <v>84436</v>
      </c>
      <c r="F1560" t="s">
        <v>3615</v>
      </c>
      <c r="G1560" t="s">
        <v>3616</v>
      </c>
      <c r="H1560">
        <v>2</v>
      </c>
      <c r="I1560" s="9" t="s">
        <v>3862</v>
      </c>
    </row>
    <row r="1561" spans="1:9" x14ac:dyDescent="0.2">
      <c r="A1561">
        <v>10986699</v>
      </c>
      <c r="B1561" s="6">
        <v>46080</v>
      </c>
      <c r="C1561" t="s">
        <v>312</v>
      </c>
      <c r="D1561" t="s">
        <v>451</v>
      </c>
      <c r="E1561">
        <v>99259</v>
      </c>
      <c r="F1561" t="s">
        <v>3617</v>
      </c>
      <c r="G1561" t="s">
        <v>3618</v>
      </c>
      <c r="H1561">
        <v>2</v>
      </c>
      <c r="I1561" s="9" t="s">
        <v>3862</v>
      </c>
    </row>
    <row r="1562" spans="1:9" x14ac:dyDescent="0.2">
      <c r="A1562">
        <v>10986799</v>
      </c>
      <c r="B1562" s="6">
        <v>46080</v>
      </c>
      <c r="C1562" t="s">
        <v>312</v>
      </c>
      <c r="D1562" t="s">
        <v>451</v>
      </c>
      <c r="E1562">
        <v>97559</v>
      </c>
      <c r="F1562" t="s">
        <v>3619</v>
      </c>
      <c r="G1562" t="s">
        <v>3620</v>
      </c>
      <c r="H1562">
        <v>2</v>
      </c>
      <c r="I1562" s="9" t="s">
        <v>3862</v>
      </c>
    </row>
    <row r="1563" spans="1:9" x14ac:dyDescent="0.2">
      <c r="A1563">
        <v>10986809</v>
      </c>
      <c r="B1563" s="6">
        <v>46080</v>
      </c>
      <c r="C1563" t="s">
        <v>312</v>
      </c>
      <c r="D1563" t="s">
        <v>451</v>
      </c>
      <c r="E1563">
        <v>99381</v>
      </c>
      <c r="F1563" t="s">
        <v>3621</v>
      </c>
      <c r="G1563" t="s">
        <v>3622</v>
      </c>
      <c r="H1563">
        <v>2</v>
      </c>
      <c r="I1563" s="9" t="s">
        <v>3862</v>
      </c>
    </row>
    <row r="1564" spans="1:9" x14ac:dyDescent="0.2">
      <c r="A1564">
        <v>10987228</v>
      </c>
      <c r="B1564" s="6">
        <v>46081</v>
      </c>
      <c r="C1564" t="s">
        <v>122</v>
      </c>
      <c r="D1564" t="s">
        <v>425</v>
      </c>
      <c r="E1564">
        <v>51005</v>
      </c>
      <c r="F1564" t="s">
        <v>3623</v>
      </c>
      <c r="G1564" t="s">
        <v>3624</v>
      </c>
      <c r="H1564">
        <v>2</v>
      </c>
      <c r="I1564" s="9" t="s">
        <v>3862</v>
      </c>
    </row>
    <row r="1565" spans="1:9" x14ac:dyDescent="0.2">
      <c r="A1565">
        <v>10987742</v>
      </c>
      <c r="B1565" s="6">
        <v>46081</v>
      </c>
      <c r="C1565" t="s">
        <v>381</v>
      </c>
      <c r="D1565" t="s">
        <v>434</v>
      </c>
      <c r="E1565">
        <v>93571</v>
      </c>
      <c r="F1565" t="s">
        <v>493</v>
      </c>
      <c r="G1565" t="s">
        <v>3625</v>
      </c>
      <c r="H1565">
        <v>2</v>
      </c>
      <c r="I1565" s="9" t="s">
        <v>3862</v>
      </c>
    </row>
    <row r="1566" spans="1:9" x14ac:dyDescent="0.2">
      <c r="A1566">
        <v>10987772</v>
      </c>
      <c r="B1566" s="6">
        <v>46081</v>
      </c>
      <c r="C1566" t="s">
        <v>93</v>
      </c>
      <c r="D1566" t="s">
        <v>451</v>
      </c>
      <c r="E1566">
        <v>96834</v>
      </c>
      <c r="F1566" t="s">
        <v>643</v>
      </c>
      <c r="G1566" t="s">
        <v>3626</v>
      </c>
      <c r="H1566">
        <v>2</v>
      </c>
      <c r="I1566" s="9" t="s">
        <v>3862</v>
      </c>
    </row>
    <row r="1567" spans="1:9" x14ac:dyDescent="0.2">
      <c r="A1567">
        <v>10988006</v>
      </c>
      <c r="B1567" s="6">
        <v>46081</v>
      </c>
      <c r="C1567" t="s">
        <v>74</v>
      </c>
      <c r="D1567" t="s">
        <v>451</v>
      </c>
      <c r="E1567">
        <v>88665</v>
      </c>
      <c r="F1567" t="s">
        <v>3627</v>
      </c>
      <c r="G1567" t="s">
        <v>3628</v>
      </c>
      <c r="H1567">
        <v>2</v>
      </c>
      <c r="I1567" s="9" t="s">
        <v>3862</v>
      </c>
    </row>
    <row r="1568" spans="1:9" x14ac:dyDescent="0.2">
      <c r="A1568">
        <v>10988096</v>
      </c>
      <c r="B1568" s="6">
        <v>46081</v>
      </c>
      <c r="C1568" t="s">
        <v>74</v>
      </c>
      <c r="D1568" t="s">
        <v>451</v>
      </c>
      <c r="E1568">
        <v>92463</v>
      </c>
      <c r="F1568" t="s">
        <v>3629</v>
      </c>
      <c r="G1568" t="s">
        <v>3630</v>
      </c>
      <c r="H1568">
        <v>2</v>
      </c>
      <c r="I1568" s="9" t="s">
        <v>3862</v>
      </c>
    </row>
    <row r="1569" spans="1:9" x14ac:dyDescent="0.2">
      <c r="A1569">
        <v>10988229</v>
      </c>
      <c r="B1569" s="6">
        <v>46081</v>
      </c>
      <c r="C1569" t="s">
        <v>411</v>
      </c>
      <c r="D1569" t="s">
        <v>432</v>
      </c>
      <c r="E1569">
        <v>75128</v>
      </c>
      <c r="F1569" t="s">
        <v>3631</v>
      </c>
      <c r="G1569" t="s">
        <v>3632</v>
      </c>
      <c r="H1569">
        <v>2</v>
      </c>
      <c r="I1569" s="9" t="s">
        <v>3862</v>
      </c>
    </row>
    <row r="1570" spans="1:9" x14ac:dyDescent="0.2">
      <c r="A1570">
        <v>10988235</v>
      </c>
      <c r="B1570" s="6">
        <v>46081</v>
      </c>
      <c r="C1570" t="s">
        <v>411</v>
      </c>
      <c r="D1570" t="s">
        <v>432</v>
      </c>
      <c r="E1570">
        <v>76993</v>
      </c>
      <c r="F1570" t="s">
        <v>3633</v>
      </c>
      <c r="G1570" t="s">
        <v>3634</v>
      </c>
      <c r="H1570">
        <v>2</v>
      </c>
      <c r="I1570" s="9" t="s">
        <v>3862</v>
      </c>
    </row>
    <row r="1571" spans="1:9" x14ac:dyDescent="0.2">
      <c r="A1571">
        <v>10988635</v>
      </c>
      <c r="B1571" s="6">
        <v>46081</v>
      </c>
      <c r="C1571" t="s">
        <v>348</v>
      </c>
      <c r="D1571" t="s">
        <v>434</v>
      </c>
      <c r="E1571">
        <v>78810</v>
      </c>
      <c r="F1571" t="s">
        <v>638</v>
      </c>
      <c r="G1571" t="s">
        <v>3635</v>
      </c>
      <c r="H1571">
        <v>2</v>
      </c>
      <c r="I1571" s="9" t="s">
        <v>3862</v>
      </c>
    </row>
    <row r="1572" spans="1:9" x14ac:dyDescent="0.2">
      <c r="A1572">
        <v>10989134</v>
      </c>
      <c r="B1572" s="6">
        <v>46081</v>
      </c>
      <c r="C1572" t="s">
        <v>317</v>
      </c>
      <c r="D1572" t="s">
        <v>436</v>
      </c>
      <c r="E1572">
        <v>39884</v>
      </c>
      <c r="F1572" t="s">
        <v>3636</v>
      </c>
      <c r="G1572" t="s">
        <v>3637</v>
      </c>
      <c r="H1572">
        <v>2</v>
      </c>
      <c r="I1572" s="9" t="s">
        <v>3862</v>
      </c>
    </row>
    <row r="1573" spans="1:9" x14ac:dyDescent="0.2">
      <c r="A1573">
        <v>10989363</v>
      </c>
      <c r="B1573" s="6">
        <v>46082</v>
      </c>
      <c r="C1573" t="s">
        <v>291</v>
      </c>
      <c r="D1573" t="s">
        <v>451</v>
      </c>
      <c r="E1573">
        <v>98440</v>
      </c>
      <c r="F1573" t="s">
        <v>3638</v>
      </c>
      <c r="G1573" t="s">
        <v>3639</v>
      </c>
      <c r="H1573">
        <v>2</v>
      </c>
      <c r="I1573" s="9" t="s">
        <v>3862</v>
      </c>
    </row>
    <row r="1574" spans="1:9" x14ac:dyDescent="0.2">
      <c r="A1574">
        <v>10989470</v>
      </c>
      <c r="B1574" s="6">
        <v>46082</v>
      </c>
      <c r="C1574" t="s">
        <v>231</v>
      </c>
      <c r="D1574" t="s">
        <v>432</v>
      </c>
      <c r="E1574">
        <v>95311</v>
      </c>
      <c r="F1574" t="s">
        <v>3640</v>
      </c>
      <c r="G1574" t="s">
        <v>3641</v>
      </c>
      <c r="H1574">
        <v>2</v>
      </c>
      <c r="I1574" s="9" t="s">
        <v>3862</v>
      </c>
    </row>
    <row r="1575" spans="1:9" x14ac:dyDescent="0.2">
      <c r="A1575">
        <v>10990406</v>
      </c>
      <c r="B1575" s="6">
        <v>46083</v>
      </c>
      <c r="C1575" t="s">
        <v>894</v>
      </c>
      <c r="D1575" t="s">
        <v>425</v>
      </c>
      <c r="E1575">
        <v>65240</v>
      </c>
      <c r="F1575" t="s">
        <v>3642</v>
      </c>
      <c r="G1575" t="s">
        <v>3643</v>
      </c>
      <c r="H1575">
        <v>2</v>
      </c>
      <c r="I1575" s="9" t="s">
        <v>3862</v>
      </c>
    </row>
    <row r="1576" spans="1:9" x14ac:dyDescent="0.2">
      <c r="A1576">
        <v>10990683</v>
      </c>
      <c r="B1576" s="6">
        <v>46084</v>
      </c>
      <c r="C1576" t="s">
        <v>893</v>
      </c>
      <c r="D1576" t="s">
        <v>436</v>
      </c>
      <c r="E1576">
        <v>101740</v>
      </c>
      <c r="F1576" t="s">
        <v>2548</v>
      </c>
      <c r="G1576" t="s">
        <v>3644</v>
      </c>
      <c r="H1576">
        <v>2</v>
      </c>
      <c r="I1576" s="9" t="s">
        <v>3862</v>
      </c>
    </row>
    <row r="1577" spans="1:9" x14ac:dyDescent="0.2">
      <c r="A1577">
        <v>10991027</v>
      </c>
      <c r="B1577" s="6">
        <v>46084</v>
      </c>
      <c r="C1577" t="s">
        <v>70</v>
      </c>
      <c r="D1577" t="s">
        <v>434</v>
      </c>
      <c r="E1577">
        <v>96506</v>
      </c>
      <c r="F1577" t="s">
        <v>3645</v>
      </c>
      <c r="G1577" t="s">
        <v>3646</v>
      </c>
      <c r="H1577">
        <v>2</v>
      </c>
      <c r="I1577" s="9" t="s">
        <v>3862</v>
      </c>
    </row>
    <row r="1578" spans="1:9" x14ac:dyDescent="0.2">
      <c r="A1578">
        <v>10991520</v>
      </c>
      <c r="B1578" s="6">
        <v>46085</v>
      </c>
      <c r="C1578" t="s">
        <v>255</v>
      </c>
      <c r="D1578" t="s">
        <v>451</v>
      </c>
      <c r="E1578">
        <v>84066</v>
      </c>
      <c r="F1578" t="s">
        <v>3647</v>
      </c>
      <c r="G1578" t="s">
        <v>3648</v>
      </c>
      <c r="H1578">
        <v>2</v>
      </c>
      <c r="I1578" s="9" t="s">
        <v>3862</v>
      </c>
    </row>
    <row r="1579" spans="1:9" x14ac:dyDescent="0.2">
      <c r="A1579">
        <v>10991885</v>
      </c>
      <c r="B1579" s="6">
        <v>46086</v>
      </c>
      <c r="C1579" t="s">
        <v>368</v>
      </c>
      <c r="D1579" t="s">
        <v>434</v>
      </c>
      <c r="E1579">
        <v>98009</v>
      </c>
      <c r="F1579" t="s">
        <v>3649</v>
      </c>
      <c r="G1579" t="s">
        <v>3650</v>
      </c>
      <c r="H1579">
        <v>2</v>
      </c>
      <c r="I1579" s="9" t="s">
        <v>3862</v>
      </c>
    </row>
    <row r="1580" spans="1:9" x14ac:dyDescent="0.2">
      <c r="A1580">
        <v>10992296</v>
      </c>
      <c r="B1580" s="6">
        <v>46086</v>
      </c>
      <c r="C1580" t="s">
        <v>129</v>
      </c>
      <c r="D1580" t="s">
        <v>434</v>
      </c>
      <c r="E1580">
        <v>95044</v>
      </c>
      <c r="F1580" t="s">
        <v>1135</v>
      </c>
      <c r="G1580" t="s">
        <v>3651</v>
      </c>
      <c r="H1580">
        <v>2</v>
      </c>
      <c r="I1580" s="9" t="s">
        <v>3862</v>
      </c>
    </row>
    <row r="1581" spans="1:9" x14ac:dyDescent="0.2">
      <c r="A1581">
        <v>10992455</v>
      </c>
      <c r="B1581" s="6">
        <v>46086</v>
      </c>
      <c r="C1581" t="s">
        <v>166</v>
      </c>
      <c r="D1581" t="s">
        <v>432</v>
      </c>
      <c r="E1581">
        <v>95154</v>
      </c>
      <c r="F1581" t="s">
        <v>3652</v>
      </c>
      <c r="G1581" t="s">
        <v>3653</v>
      </c>
      <c r="H1581">
        <v>2</v>
      </c>
      <c r="I1581" s="9" t="s">
        <v>3862</v>
      </c>
    </row>
    <row r="1582" spans="1:9" x14ac:dyDescent="0.2">
      <c r="A1582">
        <v>10992714</v>
      </c>
      <c r="B1582" s="6">
        <v>46086</v>
      </c>
      <c r="C1582" t="s">
        <v>65</v>
      </c>
      <c r="D1582" t="s">
        <v>434</v>
      </c>
      <c r="E1582">
        <v>95699</v>
      </c>
      <c r="F1582" t="s">
        <v>3654</v>
      </c>
      <c r="G1582" t="s">
        <v>3655</v>
      </c>
      <c r="H1582">
        <v>2</v>
      </c>
      <c r="I1582" s="9" t="s">
        <v>3862</v>
      </c>
    </row>
    <row r="1583" spans="1:9" x14ac:dyDescent="0.2">
      <c r="A1583">
        <v>10992719</v>
      </c>
      <c r="B1583" s="6">
        <v>46086</v>
      </c>
      <c r="C1583" t="s">
        <v>65</v>
      </c>
      <c r="D1583" t="s">
        <v>434</v>
      </c>
      <c r="E1583">
        <v>92585</v>
      </c>
      <c r="F1583" t="s">
        <v>3656</v>
      </c>
      <c r="G1583" t="s">
        <v>3657</v>
      </c>
      <c r="H1583">
        <v>2</v>
      </c>
      <c r="I1583" s="9" t="s">
        <v>3862</v>
      </c>
    </row>
    <row r="1584" spans="1:9" x14ac:dyDescent="0.2">
      <c r="A1584">
        <v>10992965</v>
      </c>
      <c r="B1584" s="6">
        <v>46087</v>
      </c>
      <c r="C1584" t="s">
        <v>279</v>
      </c>
      <c r="D1584" t="s">
        <v>425</v>
      </c>
      <c r="E1584">
        <v>95683</v>
      </c>
      <c r="F1584" t="s">
        <v>3658</v>
      </c>
      <c r="G1584" t="s">
        <v>3659</v>
      </c>
      <c r="H1584">
        <v>2</v>
      </c>
      <c r="I1584" s="9" t="s">
        <v>3862</v>
      </c>
    </row>
    <row r="1585" spans="1:9" x14ac:dyDescent="0.2">
      <c r="A1585">
        <v>10992972</v>
      </c>
      <c r="B1585" s="6">
        <v>46087</v>
      </c>
      <c r="C1585" t="s">
        <v>153</v>
      </c>
      <c r="D1585" t="s">
        <v>432</v>
      </c>
      <c r="E1585">
        <v>90576</v>
      </c>
      <c r="F1585" t="s">
        <v>605</v>
      </c>
      <c r="G1585" t="s">
        <v>3660</v>
      </c>
      <c r="H1585">
        <v>2</v>
      </c>
      <c r="I1585" s="9" t="s">
        <v>3862</v>
      </c>
    </row>
    <row r="1586" spans="1:9" x14ac:dyDescent="0.2">
      <c r="A1586">
        <v>10993517</v>
      </c>
      <c r="B1586" s="6">
        <v>46088</v>
      </c>
      <c r="C1586" t="s">
        <v>93</v>
      </c>
      <c r="D1586" t="s">
        <v>451</v>
      </c>
      <c r="E1586">
        <v>100950</v>
      </c>
      <c r="F1586" t="s">
        <v>3661</v>
      </c>
      <c r="G1586" t="s">
        <v>3662</v>
      </c>
      <c r="H1586">
        <v>2</v>
      </c>
      <c r="I1586" s="9" t="s">
        <v>3862</v>
      </c>
    </row>
    <row r="1587" spans="1:9" x14ac:dyDescent="0.2">
      <c r="A1587">
        <v>10993531</v>
      </c>
      <c r="B1587" s="6">
        <v>46088</v>
      </c>
      <c r="C1587" t="s">
        <v>93</v>
      </c>
      <c r="D1587" t="s">
        <v>451</v>
      </c>
      <c r="E1587">
        <v>95440</v>
      </c>
      <c r="F1587" t="s">
        <v>3663</v>
      </c>
      <c r="G1587" t="s">
        <v>3664</v>
      </c>
      <c r="H1587">
        <v>2</v>
      </c>
      <c r="I1587" s="9" t="s">
        <v>3862</v>
      </c>
    </row>
    <row r="1588" spans="1:9" x14ac:dyDescent="0.2">
      <c r="A1588">
        <v>10993963</v>
      </c>
      <c r="B1588" s="6">
        <v>46088</v>
      </c>
      <c r="C1588" t="s">
        <v>206</v>
      </c>
      <c r="D1588" t="s">
        <v>432</v>
      </c>
      <c r="E1588">
        <v>92234</v>
      </c>
      <c r="F1588" t="s">
        <v>492</v>
      </c>
      <c r="G1588" t="s">
        <v>3665</v>
      </c>
      <c r="H1588">
        <v>2</v>
      </c>
      <c r="I1588" s="9" t="s">
        <v>3862</v>
      </c>
    </row>
    <row r="1589" spans="1:9" x14ac:dyDescent="0.2">
      <c r="A1589">
        <v>10994212</v>
      </c>
      <c r="B1589" s="6">
        <v>46088</v>
      </c>
      <c r="C1589" t="s">
        <v>220</v>
      </c>
      <c r="D1589" t="s">
        <v>434</v>
      </c>
      <c r="E1589">
        <v>91613</v>
      </c>
      <c r="F1589" t="s">
        <v>524</v>
      </c>
      <c r="G1589" t="s">
        <v>3666</v>
      </c>
      <c r="H1589">
        <v>2</v>
      </c>
      <c r="I1589" s="9" t="s">
        <v>3862</v>
      </c>
    </row>
    <row r="1590" spans="1:9" x14ac:dyDescent="0.2">
      <c r="A1590">
        <v>10994292</v>
      </c>
      <c r="B1590" s="6">
        <v>46088</v>
      </c>
      <c r="C1590" t="s">
        <v>312</v>
      </c>
      <c r="D1590" t="s">
        <v>451</v>
      </c>
      <c r="E1590">
        <v>100758</v>
      </c>
      <c r="F1590" t="s">
        <v>3667</v>
      </c>
      <c r="G1590" t="s">
        <v>3668</v>
      </c>
      <c r="H1590">
        <v>2</v>
      </c>
      <c r="I1590" s="9" t="s">
        <v>3862</v>
      </c>
    </row>
    <row r="1591" spans="1:9" x14ac:dyDescent="0.2">
      <c r="A1591">
        <v>10994413</v>
      </c>
      <c r="B1591" s="6">
        <v>46088</v>
      </c>
      <c r="C1591" t="s">
        <v>319</v>
      </c>
      <c r="D1591" t="s">
        <v>436</v>
      </c>
      <c r="E1591">
        <v>95659</v>
      </c>
      <c r="F1591" t="s">
        <v>636</v>
      </c>
      <c r="G1591" t="s">
        <v>3669</v>
      </c>
      <c r="H1591">
        <v>2</v>
      </c>
      <c r="I1591" s="9" t="s">
        <v>3862</v>
      </c>
    </row>
    <row r="1592" spans="1:9" x14ac:dyDescent="0.2">
      <c r="A1592">
        <v>10994432</v>
      </c>
      <c r="B1592" s="6">
        <v>46088</v>
      </c>
      <c r="C1592" t="s">
        <v>249</v>
      </c>
      <c r="D1592" t="s">
        <v>436</v>
      </c>
      <c r="E1592">
        <v>98965</v>
      </c>
      <c r="F1592" t="s">
        <v>3670</v>
      </c>
      <c r="G1592" t="s">
        <v>3671</v>
      </c>
      <c r="H1592">
        <v>2</v>
      </c>
      <c r="I1592" s="9" t="s">
        <v>3862</v>
      </c>
    </row>
    <row r="1593" spans="1:9" x14ac:dyDescent="0.2">
      <c r="A1593">
        <v>10994746</v>
      </c>
      <c r="B1593" s="6">
        <v>46088</v>
      </c>
      <c r="C1593" t="s">
        <v>412</v>
      </c>
      <c r="D1593" t="s">
        <v>436</v>
      </c>
      <c r="E1593">
        <v>81763</v>
      </c>
      <c r="F1593" t="s">
        <v>446</v>
      </c>
      <c r="G1593" t="s">
        <v>3672</v>
      </c>
      <c r="H1593">
        <v>2</v>
      </c>
      <c r="I1593" s="9" t="s">
        <v>3862</v>
      </c>
    </row>
    <row r="1594" spans="1:9" x14ac:dyDescent="0.2">
      <c r="A1594">
        <v>10995515</v>
      </c>
      <c r="B1594" s="6">
        <v>46088</v>
      </c>
      <c r="C1594" t="s">
        <v>317</v>
      </c>
      <c r="D1594" t="s">
        <v>436</v>
      </c>
      <c r="E1594">
        <v>91616</v>
      </c>
      <c r="F1594" t="s">
        <v>3673</v>
      </c>
      <c r="G1594" t="s">
        <v>3674</v>
      </c>
      <c r="H1594">
        <v>2</v>
      </c>
      <c r="I1594" s="9" t="s">
        <v>3862</v>
      </c>
    </row>
    <row r="1595" spans="1:9" x14ac:dyDescent="0.2">
      <c r="A1595">
        <v>10995960</v>
      </c>
      <c r="B1595" s="6">
        <v>46089</v>
      </c>
      <c r="C1595" t="s">
        <v>310</v>
      </c>
      <c r="D1595" t="s">
        <v>432</v>
      </c>
      <c r="E1595">
        <v>90236</v>
      </c>
      <c r="F1595" t="s">
        <v>3675</v>
      </c>
      <c r="G1595" t="s">
        <v>3676</v>
      </c>
      <c r="H1595">
        <v>2</v>
      </c>
      <c r="I1595" s="9" t="s">
        <v>3862</v>
      </c>
    </row>
    <row r="1596" spans="1:9" x14ac:dyDescent="0.2">
      <c r="A1596">
        <v>10996498</v>
      </c>
      <c r="B1596" s="6">
        <v>46090</v>
      </c>
      <c r="C1596" t="s">
        <v>223</v>
      </c>
      <c r="D1596" t="s">
        <v>436</v>
      </c>
      <c r="E1596">
        <v>100804</v>
      </c>
      <c r="F1596" t="s">
        <v>3677</v>
      </c>
      <c r="G1596" t="s">
        <v>3678</v>
      </c>
      <c r="H1596">
        <v>2</v>
      </c>
      <c r="I1596" s="9" t="s">
        <v>3862</v>
      </c>
    </row>
    <row r="1597" spans="1:9" x14ac:dyDescent="0.2">
      <c r="A1597">
        <v>10996818</v>
      </c>
      <c r="B1597" s="6">
        <v>46091</v>
      </c>
      <c r="C1597" t="s">
        <v>24</v>
      </c>
      <c r="D1597" t="s">
        <v>432</v>
      </c>
      <c r="E1597">
        <v>96207</v>
      </c>
      <c r="F1597" t="s">
        <v>3679</v>
      </c>
      <c r="G1597" t="s">
        <v>3680</v>
      </c>
      <c r="H1597">
        <v>2</v>
      </c>
      <c r="I1597" s="9" t="s">
        <v>3862</v>
      </c>
    </row>
    <row r="1598" spans="1:9" x14ac:dyDescent="0.2">
      <c r="A1598">
        <v>10997521</v>
      </c>
      <c r="B1598" s="6">
        <v>46092</v>
      </c>
      <c r="C1598" t="s">
        <v>289</v>
      </c>
      <c r="D1598" t="s">
        <v>434</v>
      </c>
      <c r="E1598">
        <v>85212</v>
      </c>
      <c r="F1598" t="s">
        <v>788</v>
      </c>
      <c r="G1598" t="s">
        <v>3681</v>
      </c>
      <c r="H1598">
        <v>2</v>
      </c>
      <c r="I1598" s="9" t="s">
        <v>3862</v>
      </c>
    </row>
    <row r="1599" spans="1:9" x14ac:dyDescent="0.2">
      <c r="A1599">
        <v>10997874</v>
      </c>
      <c r="B1599" s="6">
        <v>46092</v>
      </c>
      <c r="C1599" t="s">
        <v>149</v>
      </c>
      <c r="D1599" t="s">
        <v>451</v>
      </c>
      <c r="E1599">
        <v>98229</v>
      </c>
      <c r="F1599" t="s">
        <v>612</v>
      </c>
      <c r="G1599" t="s">
        <v>3682</v>
      </c>
      <c r="H1599">
        <v>2</v>
      </c>
      <c r="I1599" s="9" t="s">
        <v>3862</v>
      </c>
    </row>
    <row r="1600" spans="1:9" x14ac:dyDescent="0.2">
      <c r="A1600">
        <v>10998592</v>
      </c>
      <c r="B1600" s="6">
        <v>46093</v>
      </c>
      <c r="C1600" t="s">
        <v>124</v>
      </c>
      <c r="D1600" t="s">
        <v>432</v>
      </c>
      <c r="E1600">
        <v>95209</v>
      </c>
      <c r="F1600" t="s">
        <v>601</v>
      </c>
      <c r="G1600" t="s">
        <v>3683</v>
      </c>
      <c r="H1600">
        <v>2</v>
      </c>
      <c r="I1600" s="9" t="s">
        <v>3862</v>
      </c>
    </row>
    <row r="1601" spans="1:9" x14ac:dyDescent="0.2">
      <c r="A1601">
        <v>10998795</v>
      </c>
      <c r="B1601" s="6">
        <v>46093</v>
      </c>
      <c r="C1601" t="s">
        <v>248</v>
      </c>
      <c r="D1601" t="s">
        <v>434</v>
      </c>
      <c r="E1601">
        <v>101716</v>
      </c>
      <c r="F1601" t="s">
        <v>3684</v>
      </c>
      <c r="G1601" t="s">
        <v>3685</v>
      </c>
      <c r="H1601">
        <v>2</v>
      </c>
      <c r="I1601" s="9" t="s">
        <v>3862</v>
      </c>
    </row>
    <row r="1602" spans="1:9" x14ac:dyDescent="0.2">
      <c r="A1602">
        <v>10998842</v>
      </c>
      <c r="B1602" s="6">
        <v>46093</v>
      </c>
      <c r="C1602" t="s">
        <v>284</v>
      </c>
      <c r="D1602" t="s">
        <v>436</v>
      </c>
      <c r="E1602">
        <v>96592</v>
      </c>
      <c r="F1602" t="s">
        <v>3686</v>
      </c>
      <c r="G1602" t="s">
        <v>3687</v>
      </c>
      <c r="H1602">
        <v>2</v>
      </c>
      <c r="I1602" s="9" t="s">
        <v>3862</v>
      </c>
    </row>
    <row r="1603" spans="1:9" x14ac:dyDescent="0.2">
      <c r="A1603">
        <v>10998872</v>
      </c>
      <c r="B1603" s="6">
        <v>46093</v>
      </c>
      <c r="C1603" t="s">
        <v>337</v>
      </c>
      <c r="D1603" t="s">
        <v>425</v>
      </c>
      <c r="E1603">
        <v>96737</v>
      </c>
      <c r="F1603" t="s">
        <v>3688</v>
      </c>
      <c r="G1603" t="s">
        <v>3689</v>
      </c>
      <c r="H1603">
        <v>2</v>
      </c>
      <c r="I1603" s="9" t="s">
        <v>3862</v>
      </c>
    </row>
    <row r="1604" spans="1:9" x14ac:dyDescent="0.2">
      <c r="A1604">
        <v>10998935</v>
      </c>
      <c r="B1604" s="6">
        <v>46093</v>
      </c>
      <c r="C1604" t="s">
        <v>294</v>
      </c>
      <c r="D1604" t="s">
        <v>432</v>
      </c>
      <c r="E1604">
        <v>97248</v>
      </c>
      <c r="F1604" t="s">
        <v>3690</v>
      </c>
      <c r="G1604" t="s">
        <v>3691</v>
      </c>
      <c r="H1604">
        <v>2</v>
      </c>
      <c r="I1604" s="9" t="s">
        <v>3862</v>
      </c>
    </row>
    <row r="1605" spans="1:9" x14ac:dyDescent="0.2">
      <c r="A1605">
        <v>10999010</v>
      </c>
      <c r="B1605" s="6">
        <v>46094</v>
      </c>
      <c r="C1605" t="s">
        <v>209</v>
      </c>
      <c r="D1605" t="s">
        <v>432</v>
      </c>
      <c r="E1605">
        <v>100543</v>
      </c>
      <c r="F1605" t="s">
        <v>3692</v>
      </c>
      <c r="G1605" t="s">
        <v>3693</v>
      </c>
      <c r="H1605">
        <v>2</v>
      </c>
      <c r="I1605" s="9" t="s">
        <v>3862</v>
      </c>
    </row>
    <row r="1606" spans="1:9" x14ac:dyDescent="0.2">
      <c r="A1606">
        <v>10999012</v>
      </c>
      <c r="B1606" s="6">
        <v>46094</v>
      </c>
      <c r="C1606" t="s">
        <v>282</v>
      </c>
      <c r="D1606" t="s">
        <v>425</v>
      </c>
      <c r="E1606">
        <v>92738</v>
      </c>
      <c r="F1606" t="s">
        <v>3694</v>
      </c>
      <c r="G1606" t="s">
        <v>3695</v>
      </c>
      <c r="H1606">
        <v>2</v>
      </c>
      <c r="I1606" s="9" t="s">
        <v>3862</v>
      </c>
    </row>
    <row r="1607" spans="1:9" x14ac:dyDescent="0.2">
      <c r="A1607">
        <v>10999591</v>
      </c>
      <c r="B1607" s="6">
        <v>46094</v>
      </c>
      <c r="C1607" t="s">
        <v>284</v>
      </c>
      <c r="D1607" t="s">
        <v>436</v>
      </c>
      <c r="E1607">
        <v>96186</v>
      </c>
      <c r="F1607" t="s">
        <v>3696</v>
      </c>
      <c r="G1607" t="s">
        <v>3697</v>
      </c>
      <c r="H1607">
        <v>2</v>
      </c>
      <c r="I1607" s="9" t="s">
        <v>3862</v>
      </c>
    </row>
    <row r="1608" spans="1:9" x14ac:dyDescent="0.2">
      <c r="A1608">
        <v>11000890</v>
      </c>
      <c r="B1608" s="6">
        <v>46095</v>
      </c>
      <c r="C1608" t="s">
        <v>209</v>
      </c>
      <c r="D1608" t="s">
        <v>432</v>
      </c>
      <c r="E1608">
        <v>84592</v>
      </c>
      <c r="F1608" t="s">
        <v>3698</v>
      </c>
      <c r="G1608" t="s">
        <v>3699</v>
      </c>
      <c r="H1608">
        <v>2</v>
      </c>
      <c r="I1608" s="9" t="s">
        <v>3862</v>
      </c>
    </row>
    <row r="1609" spans="1:9" x14ac:dyDescent="0.2">
      <c r="A1609">
        <v>11000979</v>
      </c>
      <c r="B1609" s="6">
        <v>46095</v>
      </c>
      <c r="C1609" t="s">
        <v>408</v>
      </c>
      <c r="D1609" t="s">
        <v>434</v>
      </c>
      <c r="E1609">
        <v>100208</v>
      </c>
      <c r="F1609" t="s">
        <v>3700</v>
      </c>
      <c r="G1609" t="s">
        <v>3701</v>
      </c>
      <c r="H1609">
        <v>2</v>
      </c>
      <c r="I1609" s="9" t="s">
        <v>3862</v>
      </c>
    </row>
    <row r="1610" spans="1:9" x14ac:dyDescent="0.2">
      <c r="A1610">
        <v>11001448</v>
      </c>
      <c r="B1610" s="6">
        <v>46095</v>
      </c>
      <c r="C1610" t="s">
        <v>408</v>
      </c>
      <c r="D1610" t="s">
        <v>434</v>
      </c>
      <c r="E1610">
        <v>96025</v>
      </c>
      <c r="F1610" t="s">
        <v>3702</v>
      </c>
      <c r="G1610" t="s">
        <v>3703</v>
      </c>
      <c r="H1610">
        <v>2</v>
      </c>
      <c r="I1610" s="9" t="s">
        <v>3862</v>
      </c>
    </row>
    <row r="1611" spans="1:9" x14ac:dyDescent="0.2">
      <c r="A1611">
        <v>11002685</v>
      </c>
      <c r="B1611" s="6">
        <v>46097</v>
      </c>
      <c r="C1611" t="s">
        <v>248</v>
      </c>
      <c r="D1611" t="s">
        <v>434</v>
      </c>
      <c r="E1611">
        <v>100183</v>
      </c>
      <c r="F1611" t="s">
        <v>3704</v>
      </c>
      <c r="G1611" t="s">
        <v>3705</v>
      </c>
      <c r="H1611">
        <v>2</v>
      </c>
      <c r="I1611" s="9" t="s">
        <v>3862</v>
      </c>
    </row>
    <row r="1612" spans="1:9" x14ac:dyDescent="0.2">
      <c r="A1612">
        <v>11004048</v>
      </c>
      <c r="B1612" s="6">
        <v>46100</v>
      </c>
      <c r="C1612" t="s">
        <v>389</v>
      </c>
      <c r="D1612" t="s">
        <v>451</v>
      </c>
      <c r="E1612">
        <v>95076</v>
      </c>
      <c r="F1612" t="s">
        <v>3706</v>
      </c>
      <c r="G1612" t="s">
        <v>3707</v>
      </c>
      <c r="H1612">
        <v>2</v>
      </c>
      <c r="I1612" s="9" t="s">
        <v>3862</v>
      </c>
    </row>
    <row r="1613" spans="1:9" x14ac:dyDescent="0.2">
      <c r="A1613">
        <v>11004568</v>
      </c>
      <c r="B1613" s="6">
        <v>46100</v>
      </c>
      <c r="C1613" t="s">
        <v>294</v>
      </c>
      <c r="D1613" t="s">
        <v>432</v>
      </c>
      <c r="E1613">
        <v>99298</v>
      </c>
      <c r="F1613" t="s">
        <v>2165</v>
      </c>
      <c r="G1613" t="s">
        <v>3708</v>
      </c>
      <c r="H1613">
        <v>2</v>
      </c>
      <c r="I1613" s="9" t="s">
        <v>3862</v>
      </c>
    </row>
    <row r="1614" spans="1:9" x14ac:dyDescent="0.2">
      <c r="A1614">
        <v>11006474</v>
      </c>
      <c r="B1614" s="6">
        <v>46102</v>
      </c>
      <c r="C1614" t="s">
        <v>74</v>
      </c>
      <c r="D1614" t="s">
        <v>451</v>
      </c>
      <c r="E1614">
        <v>100182</v>
      </c>
      <c r="F1614" t="s">
        <v>2640</v>
      </c>
      <c r="G1614" t="s">
        <v>3709</v>
      </c>
      <c r="H1614">
        <v>2</v>
      </c>
      <c r="I1614" s="9" t="s">
        <v>3862</v>
      </c>
    </row>
    <row r="1615" spans="1:9" x14ac:dyDescent="0.2">
      <c r="A1615">
        <v>10985445</v>
      </c>
      <c r="B1615" s="6">
        <v>46078</v>
      </c>
      <c r="C1615" t="s">
        <v>370</v>
      </c>
      <c r="D1615" t="s">
        <v>436</v>
      </c>
      <c r="E1615">
        <v>92832</v>
      </c>
      <c r="F1615" t="s">
        <v>3710</v>
      </c>
      <c r="G1615" t="s">
        <v>3711</v>
      </c>
      <c r="H1615">
        <v>1</v>
      </c>
      <c r="I1615" s="9" t="s">
        <v>3862</v>
      </c>
    </row>
    <row r="1616" spans="1:9" x14ac:dyDescent="0.2">
      <c r="A1616">
        <v>10985538</v>
      </c>
      <c r="B1616" s="6">
        <v>46078</v>
      </c>
      <c r="C1616" t="s">
        <v>226</v>
      </c>
      <c r="D1616" t="s">
        <v>432</v>
      </c>
      <c r="E1616">
        <v>79641</v>
      </c>
      <c r="F1616" t="s">
        <v>3712</v>
      </c>
      <c r="G1616" t="s">
        <v>3713</v>
      </c>
      <c r="H1616">
        <v>1</v>
      </c>
      <c r="I1616" s="9" t="s">
        <v>3862</v>
      </c>
    </row>
    <row r="1617" spans="1:9" x14ac:dyDescent="0.2">
      <c r="A1617">
        <v>10986320</v>
      </c>
      <c r="B1617" s="6">
        <v>46079</v>
      </c>
      <c r="C1617" t="s">
        <v>287</v>
      </c>
      <c r="D1617" t="s">
        <v>436</v>
      </c>
      <c r="E1617">
        <v>98345</v>
      </c>
      <c r="F1617" t="s">
        <v>3714</v>
      </c>
      <c r="G1617" t="s">
        <v>3715</v>
      </c>
      <c r="H1617">
        <v>1</v>
      </c>
      <c r="I1617" s="9" t="s">
        <v>3862</v>
      </c>
    </row>
    <row r="1618" spans="1:9" x14ac:dyDescent="0.2">
      <c r="A1618">
        <v>10986537</v>
      </c>
      <c r="B1618" s="6">
        <v>46079</v>
      </c>
      <c r="C1618" t="s">
        <v>108</v>
      </c>
      <c r="D1618" t="s">
        <v>434</v>
      </c>
      <c r="E1618">
        <v>98952</v>
      </c>
      <c r="F1618" t="s">
        <v>3716</v>
      </c>
      <c r="G1618" t="s">
        <v>3717</v>
      </c>
      <c r="H1618">
        <v>1</v>
      </c>
      <c r="I1618" s="9" t="s">
        <v>3862</v>
      </c>
    </row>
    <row r="1619" spans="1:9" x14ac:dyDescent="0.2">
      <c r="A1619">
        <v>10986719</v>
      </c>
      <c r="B1619" s="6">
        <v>46080</v>
      </c>
      <c r="C1619" t="s">
        <v>294</v>
      </c>
      <c r="D1619" t="s">
        <v>432</v>
      </c>
      <c r="E1619">
        <v>77561</v>
      </c>
      <c r="F1619" t="s">
        <v>3718</v>
      </c>
      <c r="G1619" t="s">
        <v>3719</v>
      </c>
      <c r="H1619">
        <v>1</v>
      </c>
      <c r="I1619" s="9" t="s">
        <v>3862</v>
      </c>
    </row>
    <row r="1620" spans="1:9" x14ac:dyDescent="0.2">
      <c r="A1620">
        <v>10987052</v>
      </c>
      <c r="B1620" s="6">
        <v>46080</v>
      </c>
      <c r="C1620" t="s">
        <v>325</v>
      </c>
      <c r="D1620" t="s">
        <v>451</v>
      </c>
      <c r="E1620">
        <v>83284</v>
      </c>
      <c r="F1620" t="s">
        <v>789</v>
      </c>
      <c r="G1620" t="s">
        <v>3720</v>
      </c>
      <c r="H1620">
        <v>1</v>
      </c>
      <c r="I1620" s="9" t="s">
        <v>3862</v>
      </c>
    </row>
    <row r="1621" spans="1:9" x14ac:dyDescent="0.2">
      <c r="A1621">
        <v>10987068</v>
      </c>
      <c r="B1621" s="6">
        <v>46080</v>
      </c>
      <c r="C1621" t="s">
        <v>346</v>
      </c>
      <c r="D1621" t="s">
        <v>425</v>
      </c>
      <c r="E1621">
        <v>95048</v>
      </c>
      <c r="F1621" t="s">
        <v>3721</v>
      </c>
      <c r="G1621" t="s">
        <v>3722</v>
      </c>
      <c r="H1621">
        <v>1</v>
      </c>
      <c r="I1621" s="9" t="s">
        <v>3862</v>
      </c>
    </row>
    <row r="1622" spans="1:9" x14ac:dyDescent="0.2">
      <c r="A1622">
        <v>10987173</v>
      </c>
      <c r="B1622" s="6">
        <v>46081</v>
      </c>
      <c r="C1622" t="s">
        <v>302</v>
      </c>
      <c r="D1622" t="s">
        <v>434</v>
      </c>
      <c r="E1622">
        <v>77126</v>
      </c>
      <c r="F1622" t="s">
        <v>503</v>
      </c>
      <c r="G1622" t="s">
        <v>3723</v>
      </c>
      <c r="H1622">
        <v>1</v>
      </c>
      <c r="I1622" s="9" t="s">
        <v>3862</v>
      </c>
    </row>
    <row r="1623" spans="1:9" x14ac:dyDescent="0.2">
      <c r="A1623">
        <v>10987475</v>
      </c>
      <c r="B1623" s="6">
        <v>46081</v>
      </c>
      <c r="C1623" t="s">
        <v>226</v>
      </c>
      <c r="D1623" t="s">
        <v>432</v>
      </c>
      <c r="E1623">
        <v>96110</v>
      </c>
      <c r="F1623" t="s">
        <v>1113</v>
      </c>
      <c r="G1623" t="s">
        <v>3724</v>
      </c>
      <c r="H1623">
        <v>1</v>
      </c>
      <c r="I1623" s="9" t="s">
        <v>3862</v>
      </c>
    </row>
    <row r="1624" spans="1:9" x14ac:dyDescent="0.2">
      <c r="A1624">
        <v>10987692</v>
      </c>
      <c r="B1624" s="6">
        <v>46081</v>
      </c>
      <c r="C1624" t="s">
        <v>104</v>
      </c>
      <c r="D1624" t="s">
        <v>436</v>
      </c>
      <c r="E1624">
        <v>84025</v>
      </c>
      <c r="F1624" t="s">
        <v>3725</v>
      </c>
      <c r="G1624" t="s">
        <v>3726</v>
      </c>
      <c r="H1624">
        <v>1</v>
      </c>
      <c r="I1624" s="9" t="s">
        <v>3862</v>
      </c>
    </row>
    <row r="1625" spans="1:9" x14ac:dyDescent="0.2">
      <c r="A1625">
        <v>10987739</v>
      </c>
      <c r="B1625" s="6">
        <v>46081</v>
      </c>
      <c r="C1625" t="s">
        <v>93</v>
      </c>
      <c r="D1625" t="s">
        <v>451</v>
      </c>
      <c r="E1625">
        <v>95440</v>
      </c>
      <c r="F1625" t="s">
        <v>3663</v>
      </c>
      <c r="G1625" t="s">
        <v>3727</v>
      </c>
      <c r="H1625">
        <v>1</v>
      </c>
      <c r="I1625" s="9" t="s">
        <v>3862</v>
      </c>
    </row>
    <row r="1626" spans="1:9" x14ac:dyDescent="0.2">
      <c r="A1626">
        <v>10988260</v>
      </c>
      <c r="B1626" s="6">
        <v>46081</v>
      </c>
      <c r="C1626" t="s">
        <v>411</v>
      </c>
      <c r="D1626" t="s">
        <v>432</v>
      </c>
      <c r="E1626">
        <v>62848</v>
      </c>
      <c r="F1626" t="s">
        <v>3728</v>
      </c>
      <c r="G1626" t="s">
        <v>3729</v>
      </c>
      <c r="H1626">
        <v>1</v>
      </c>
      <c r="I1626" s="9" t="s">
        <v>3862</v>
      </c>
    </row>
    <row r="1627" spans="1:9" x14ac:dyDescent="0.2">
      <c r="A1627">
        <v>10988271</v>
      </c>
      <c r="B1627" s="6">
        <v>46081</v>
      </c>
      <c r="C1627" t="s">
        <v>411</v>
      </c>
      <c r="D1627" t="s">
        <v>432</v>
      </c>
      <c r="E1627">
        <v>100559</v>
      </c>
      <c r="F1627" t="s">
        <v>3730</v>
      </c>
      <c r="G1627" t="s">
        <v>3731</v>
      </c>
      <c r="H1627">
        <v>1</v>
      </c>
      <c r="I1627" s="9" t="s">
        <v>3862</v>
      </c>
    </row>
    <row r="1628" spans="1:9" x14ac:dyDescent="0.2">
      <c r="A1628">
        <v>10988285</v>
      </c>
      <c r="B1628" s="6">
        <v>46081</v>
      </c>
      <c r="C1628" t="s">
        <v>411</v>
      </c>
      <c r="D1628" t="s">
        <v>432</v>
      </c>
      <c r="E1628">
        <v>94407</v>
      </c>
      <c r="F1628" t="s">
        <v>3732</v>
      </c>
      <c r="G1628" t="s">
        <v>3733</v>
      </c>
      <c r="H1628">
        <v>1</v>
      </c>
      <c r="I1628" s="9" t="s">
        <v>3862</v>
      </c>
    </row>
    <row r="1629" spans="1:9" x14ac:dyDescent="0.2">
      <c r="A1629">
        <v>10988299</v>
      </c>
      <c r="B1629" s="6">
        <v>46081</v>
      </c>
      <c r="C1629" t="s">
        <v>411</v>
      </c>
      <c r="D1629" t="s">
        <v>432</v>
      </c>
      <c r="E1629">
        <v>31436</v>
      </c>
      <c r="F1629" t="s">
        <v>3734</v>
      </c>
      <c r="G1629" t="s">
        <v>3735</v>
      </c>
      <c r="H1629">
        <v>1</v>
      </c>
      <c r="I1629" s="9" t="s">
        <v>3862</v>
      </c>
    </row>
    <row r="1630" spans="1:9" x14ac:dyDescent="0.2">
      <c r="A1630">
        <v>10988496</v>
      </c>
      <c r="B1630" s="6">
        <v>46081</v>
      </c>
      <c r="C1630" t="s">
        <v>226</v>
      </c>
      <c r="D1630" t="s">
        <v>432</v>
      </c>
      <c r="E1630">
        <v>96776</v>
      </c>
      <c r="F1630" t="s">
        <v>3736</v>
      </c>
      <c r="G1630" t="s">
        <v>3737</v>
      </c>
      <c r="H1630">
        <v>1</v>
      </c>
      <c r="I1630" s="9" t="s">
        <v>3862</v>
      </c>
    </row>
    <row r="1631" spans="1:9" x14ac:dyDescent="0.2">
      <c r="A1631">
        <v>10988856</v>
      </c>
      <c r="B1631" s="6">
        <v>46081</v>
      </c>
      <c r="C1631" t="s">
        <v>156</v>
      </c>
      <c r="D1631" t="s">
        <v>425</v>
      </c>
      <c r="E1631">
        <v>95025</v>
      </c>
      <c r="F1631" t="s">
        <v>3738</v>
      </c>
      <c r="G1631" t="s">
        <v>3739</v>
      </c>
      <c r="H1631">
        <v>1</v>
      </c>
      <c r="I1631" s="9" t="s">
        <v>3862</v>
      </c>
    </row>
    <row r="1632" spans="1:9" x14ac:dyDescent="0.2">
      <c r="A1632">
        <v>10989234</v>
      </c>
      <c r="B1632" s="6">
        <v>46081</v>
      </c>
      <c r="C1632" t="s">
        <v>234</v>
      </c>
      <c r="D1632" t="s">
        <v>432</v>
      </c>
      <c r="E1632">
        <v>100784</v>
      </c>
      <c r="F1632" t="s">
        <v>3740</v>
      </c>
      <c r="G1632" t="s">
        <v>3741</v>
      </c>
      <c r="H1632">
        <v>1</v>
      </c>
      <c r="I1632" s="9" t="s">
        <v>3862</v>
      </c>
    </row>
    <row r="1633" spans="1:9" x14ac:dyDescent="0.2">
      <c r="A1633">
        <v>10989252</v>
      </c>
      <c r="B1633" s="6">
        <v>46081</v>
      </c>
      <c r="C1633" t="s">
        <v>234</v>
      </c>
      <c r="D1633" t="s">
        <v>432</v>
      </c>
      <c r="E1633">
        <v>99619</v>
      </c>
      <c r="F1633" t="s">
        <v>3742</v>
      </c>
      <c r="G1633" t="s">
        <v>3743</v>
      </c>
      <c r="H1633">
        <v>1</v>
      </c>
      <c r="I1633" s="9" t="s">
        <v>3862</v>
      </c>
    </row>
    <row r="1634" spans="1:9" x14ac:dyDescent="0.2">
      <c r="A1634">
        <v>10989256</v>
      </c>
      <c r="B1634" s="6">
        <v>46081</v>
      </c>
      <c r="C1634" t="s">
        <v>234</v>
      </c>
      <c r="D1634" t="s">
        <v>432</v>
      </c>
      <c r="E1634">
        <v>96315</v>
      </c>
      <c r="F1634" t="s">
        <v>3744</v>
      </c>
      <c r="G1634" t="s">
        <v>3745</v>
      </c>
      <c r="H1634">
        <v>1</v>
      </c>
      <c r="I1634" s="9" t="s">
        <v>3862</v>
      </c>
    </row>
    <row r="1635" spans="1:9" x14ac:dyDescent="0.2">
      <c r="A1635">
        <v>10991418</v>
      </c>
      <c r="B1635" s="6">
        <v>46085</v>
      </c>
      <c r="C1635" t="s">
        <v>302</v>
      </c>
      <c r="D1635" t="s">
        <v>434</v>
      </c>
      <c r="E1635">
        <v>90945</v>
      </c>
      <c r="F1635" t="s">
        <v>3746</v>
      </c>
      <c r="G1635" t="s">
        <v>3747</v>
      </c>
      <c r="H1635">
        <v>1</v>
      </c>
      <c r="I1635" s="9" t="s">
        <v>3862</v>
      </c>
    </row>
    <row r="1636" spans="1:9" x14ac:dyDescent="0.2">
      <c r="A1636">
        <v>10991777</v>
      </c>
      <c r="B1636" s="6">
        <v>46085</v>
      </c>
      <c r="C1636" t="s">
        <v>121</v>
      </c>
      <c r="D1636" t="s">
        <v>436</v>
      </c>
      <c r="E1636">
        <v>99724</v>
      </c>
      <c r="F1636" t="s">
        <v>795</v>
      </c>
      <c r="G1636" t="s">
        <v>3748</v>
      </c>
      <c r="H1636">
        <v>1</v>
      </c>
      <c r="I1636" s="9" t="s">
        <v>3862</v>
      </c>
    </row>
    <row r="1637" spans="1:9" x14ac:dyDescent="0.2">
      <c r="A1637">
        <v>10992427</v>
      </c>
      <c r="B1637" s="6">
        <v>46086</v>
      </c>
      <c r="C1637" t="s">
        <v>298</v>
      </c>
      <c r="D1637" t="s">
        <v>425</v>
      </c>
      <c r="E1637">
        <v>91315</v>
      </c>
      <c r="F1637" t="s">
        <v>1036</v>
      </c>
      <c r="G1637" t="s">
        <v>3749</v>
      </c>
      <c r="H1637">
        <v>1</v>
      </c>
      <c r="I1637" s="9" t="s">
        <v>3862</v>
      </c>
    </row>
    <row r="1638" spans="1:9" x14ac:dyDescent="0.2">
      <c r="A1638">
        <v>10992684</v>
      </c>
      <c r="B1638" s="6">
        <v>46086</v>
      </c>
      <c r="C1638" t="s">
        <v>242</v>
      </c>
      <c r="D1638" t="s">
        <v>436</v>
      </c>
      <c r="E1638">
        <v>92621</v>
      </c>
      <c r="F1638" t="s">
        <v>3001</v>
      </c>
      <c r="G1638" t="s">
        <v>3750</v>
      </c>
      <c r="H1638">
        <v>1</v>
      </c>
      <c r="I1638" s="9" t="s">
        <v>3862</v>
      </c>
    </row>
    <row r="1639" spans="1:9" x14ac:dyDescent="0.2">
      <c r="A1639">
        <v>10992713</v>
      </c>
      <c r="B1639" s="6">
        <v>46086</v>
      </c>
      <c r="C1639" t="s">
        <v>65</v>
      </c>
      <c r="D1639" t="s">
        <v>434</v>
      </c>
      <c r="E1639">
        <v>94414</v>
      </c>
      <c r="F1639" t="s">
        <v>3751</v>
      </c>
      <c r="G1639" t="s">
        <v>3752</v>
      </c>
      <c r="H1639">
        <v>1</v>
      </c>
      <c r="I1639" s="9" t="s">
        <v>3862</v>
      </c>
    </row>
    <row r="1640" spans="1:9" x14ac:dyDescent="0.2">
      <c r="A1640">
        <v>10993318</v>
      </c>
      <c r="B1640" s="6">
        <v>46087</v>
      </c>
      <c r="C1640" t="s">
        <v>121</v>
      </c>
      <c r="D1640" t="s">
        <v>436</v>
      </c>
      <c r="E1640">
        <v>99234</v>
      </c>
      <c r="F1640" t="s">
        <v>3753</v>
      </c>
      <c r="G1640" t="s">
        <v>3754</v>
      </c>
      <c r="H1640">
        <v>1</v>
      </c>
      <c r="I1640" s="9" t="s">
        <v>3862</v>
      </c>
    </row>
    <row r="1641" spans="1:9" x14ac:dyDescent="0.2">
      <c r="A1641">
        <v>10993319</v>
      </c>
      <c r="B1641" s="6">
        <v>46087</v>
      </c>
      <c r="C1641" t="s">
        <v>284</v>
      </c>
      <c r="D1641" t="s">
        <v>436</v>
      </c>
      <c r="E1641">
        <v>94559</v>
      </c>
      <c r="F1641" t="s">
        <v>718</v>
      </c>
      <c r="G1641" t="s">
        <v>3755</v>
      </c>
      <c r="H1641">
        <v>1</v>
      </c>
      <c r="I1641" s="9" t="s">
        <v>3862</v>
      </c>
    </row>
    <row r="1642" spans="1:9" x14ac:dyDescent="0.2">
      <c r="A1642">
        <v>10993508</v>
      </c>
      <c r="B1642" s="6">
        <v>46088</v>
      </c>
      <c r="C1642" t="s">
        <v>411</v>
      </c>
      <c r="D1642" t="s">
        <v>432</v>
      </c>
      <c r="E1642">
        <v>97941</v>
      </c>
      <c r="F1642" t="s">
        <v>3756</v>
      </c>
      <c r="G1642" t="s">
        <v>3757</v>
      </c>
      <c r="H1642">
        <v>1</v>
      </c>
      <c r="I1642" s="9" t="s">
        <v>3862</v>
      </c>
    </row>
    <row r="1643" spans="1:9" x14ac:dyDescent="0.2">
      <c r="A1643">
        <v>10993546</v>
      </c>
      <c r="B1643" s="6">
        <v>46088</v>
      </c>
      <c r="C1643" t="s">
        <v>411</v>
      </c>
      <c r="D1643" t="s">
        <v>432</v>
      </c>
      <c r="E1643">
        <v>90478</v>
      </c>
      <c r="F1643" t="s">
        <v>3758</v>
      </c>
      <c r="G1643" t="s">
        <v>3759</v>
      </c>
      <c r="H1643">
        <v>1</v>
      </c>
      <c r="I1643" s="9" t="s">
        <v>3862</v>
      </c>
    </row>
    <row r="1644" spans="1:9" x14ac:dyDescent="0.2">
      <c r="A1644">
        <v>10993682</v>
      </c>
      <c r="B1644" s="6">
        <v>46088</v>
      </c>
      <c r="C1644" t="s">
        <v>302</v>
      </c>
      <c r="D1644" t="s">
        <v>434</v>
      </c>
      <c r="E1644">
        <v>90530</v>
      </c>
      <c r="F1644" t="s">
        <v>652</v>
      </c>
      <c r="G1644" t="s">
        <v>3760</v>
      </c>
      <c r="H1644">
        <v>1</v>
      </c>
      <c r="I1644" s="9" t="s">
        <v>3862</v>
      </c>
    </row>
    <row r="1645" spans="1:9" x14ac:dyDescent="0.2">
      <c r="A1645">
        <v>10993739</v>
      </c>
      <c r="B1645" s="6">
        <v>46088</v>
      </c>
      <c r="C1645" t="s">
        <v>411</v>
      </c>
      <c r="D1645" t="s">
        <v>432</v>
      </c>
      <c r="E1645">
        <v>100290</v>
      </c>
      <c r="F1645" t="s">
        <v>3761</v>
      </c>
      <c r="G1645" t="s">
        <v>3762</v>
      </c>
      <c r="H1645">
        <v>1</v>
      </c>
      <c r="I1645" s="9" t="s">
        <v>3862</v>
      </c>
    </row>
    <row r="1646" spans="1:9" x14ac:dyDescent="0.2">
      <c r="A1646">
        <v>10993768</v>
      </c>
      <c r="B1646" s="6">
        <v>46088</v>
      </c>
      <c r="C1646" t="s">
        <v>411</v>
      </c>
      <c r="D1646" t="s">
        <v>432</v>
      </c>
      <c r="E1646">
        <v>83136</v>
      </c>
      <c r="F1646" t="s">
        <v>3763</v>
      </c>
      <c r="G1646" t="s">
        <v>3764</v>
      </c>
      <c r="H1646">
        <v>1</v>
      </c>
      <c r="I1646" s="9" t="s">
        <v>3862</v>
      </c>
    </row>
    <row r="1647" spans="1:9" x14ac:dyDescent="0.2">
      <c r="A1647">
        <v>10994554</v>
      </c>
      <c r="B1647" s="6">
        <v>46088</v>
      </c>
      <c r="C1647" t="s">
        <v>397</v>
      </c>
      <c r="D1647" t="s">
        <v>425</v>
      </c>
      <c r="E1647">
        <v>81024</v>
      </c>
      <c r="F1647" t="s">
        <v>3765</v>
      </c>
      <c r="G1647" t="s">
        <v>3766</v>
      </c>
      <c r="H1647">
        <v>1</v>
      </c>
      <c r="I1647" s="9" t="s">
        <v>3862</v>
      </c>
    </row>
    <row r="1648" spans="1:9" x14ac:dyDescent="0.2">
      <c r="A1648">
        <v>10998512</v>
      </c>
      <c r="B1648" s="6">
        <v>46093</v>
      </c>
      <c r="C1648" t="s">
        <v>372</v>
      </c>
      <c r="D1648" t="s">
        <v>434</v>
      </c>
      <c r="E1648">
        <v>90439</v>
      </c>
      <c r="F1648" t="s">
        <v>3767</v>
      </c>
      <c r="G1648" t="s">
        <v>3768</v>
      </c>
      <c r="H1648">
        <v>1</v>
      </c>
      <c r="I1648" s="9" t="s">
        <v>3862</v>
      </c>
    </row>
    <row r="1649" spans="1:9" x14ac:dyDescent="0.2">
      <c r="A1649">
        <v>10998567</v>
      </c>
      <c r="B1649" s="6">
        <v>46093</v>
      </c>
      <c r="C1649" t="s">
        <v>124</v>
      </c>
      <c r="D1649" t="s">
        <v>432</v>
      </c>
      <c r="E1649">
        <v>99411</v>
      </c>
      <c r="F1649" t="s">
        <v>3769</v>
      </c>
      <c r="G1649" t="s">
        <v>3770</v>
      </c>
      <c r="H1649">
        <v>1</v>
      </c>
      <c r="I1649" s="9" t="s">
        <v>3862</v>
      </c>
    </row>
    <row r="1650" spans="1:9" x14ac:dyDescent="0.2">
      <c r="A1650">
        <v>10998586</v>
      </c>
      <c r="B1650" s="6">
        <v>46093</v>
      </c>
      <c r="C1650" t="s">
        <v>124</v>
      </c>
      <c r="D1650" t="s">
        <v>432</v>
      </c>
      <c r="E1650">
        <v>97449</v>
      </c>
      <c r="F1650" t="s">
        <v>3771</v>
      </c>
      <c r="G1650" t="s">
        <v>3772</v>
      </c>
      <c r="H1650">
        <v>1</v>
      </c>
      <c r="I1650" s="9" t="s">
        <v>3862</v>
      </c>
    </row>
    <row r="1651" spans="1:9" x14ac:dyDescent="0.2">
      <c r="A1651">
        <v>10998613</v>
      </c>
      <c r="B1651" s="6">
        <v>46093</v>
      </c>
      <c r="C1651" t="s">
        <v>411</v>
      </c>
      <c r="D1651" t="s">
        <v>432</v>
      </c>
      <c r="E1651">
        <v>96205</v>
      </c>
      <c r="F1651" t="s">
        <v>3773</v>
      </c>
      <c r="G1651" t="s">
        <v>3774</v>
      </c>
      <c r="H1651">
        <v>1</v>
      </c>
      <c r="I1651" s="9" t="s">
        <v>3862</v>
      </c>
    </row>
    <row r="1652" spans="1:9" x14ac:dyDescent="0.2">
      <c r="A1652">
        <v>10998619</v>
      </c>
      <c r="B1652" s="6">
        <v>46093</v>
      </c>
      <c r="C1652" t="s">
        <v>411</v>
      </c>
      <c r="D1652" t="s">
        <v>432</v>
      </c>
      <c r="E1652">
        <v>88971</v>
      </c>
      <c r="F1652" t="s">
        <v>3775</v>
      </c>
      <c r="G1652" t="s">
        <v>3776</v>
      </c>
      <c r="H1652">
        <v>1</v>
      </c>
      <c r="I1652" s="9" t="s">
        <v>3862</v>
      </c>
    </row>
    <row r="1653" spans="1:9" x14ac:dyDescent="0.2">
      <c r="A1653">
        <v>10998625</v>
      </c>
      <c r="B1653" s="6">
        <v>46093</v>
      </c>
      <c r="C1653" t="s">
        <v>411</v>
      </c>
      <c r="D1653" t="s">
        <v>432</v>
      </c>
      <c r="E1653">
        <v>87989</v>
      </c>
      <c r="F1653" t="s">
        <v>1220</v>
      </c>
      <c r="G1653" t="s">
        <v>3777</v>
      </c>
      <c r="H1653">
        <v>1</v>
      </c>
      <c r="I1653" s="9" t="s">
        <v>3862</v>
      </c>
    </row>
    <row r="1654" spans="1:9" x14ac:dyDescent="0.2">
      <c r="A1654">
        <v>10998643</v>
      </c>
      <c r="B1654" s="6">
        <v>46093</v>
      </c>
      <c r="C1654" t="s">
        <v>220</v>
      </c>
      <c r="D1654" t="s">
        <v>434</v>
      </c>
      <c r="E1654">
        <v>100827</v>
      </c>
      <c r="F1654" t="s">
        <v>3778</v>
      </c>
      <c r="G1654" t="s">
        <v>3779</v>
      </c>
      <c r="H1654">
        <v>1</v>
      </c>
      <c r="I1654" s="9" t="s">
        <v>3862</v>
      </c>
    </row>
    <row r="1655" spans="1:9" x14ac:dyDescent="0.2">
      <c r="A1655">
        <v>10998758</v>
      </c>
      <c r="B1655" s="6">
        <v>46093</v>
      </c>
      <c r="C1655" t="s">
        <v>411</v>
      </c>
      <c r="D1655" t="s">
        <v>432</v>
      </c>
      <c r="E1655">
        <v>101555</v>
      </c>
      <c r="F1655" t="s">
        <v>3780</v>
      </c>
      <c r="G1655" t="s">
        <v>3781</v>
      </c>
      <c r="H1655">
        <v>1</v>
      </c>
      <c r="I1655" s="9" t="s">
        <v>3862</v>
      </c>
    </row>
    <row r="1656" spans="1:9" x14ac:dyDescent="0.2">
      <c r="A1656">
        <v>10998764</v>
      </c>
      <c r="B1656" s="6">
        <v>46093</v>
      </c>
      <c r="C1656" t="s">
        <v>143</v>
      </c>
      <c r="D1656" t="s">
        <v>425</v>
      </c>
      <c r="E1656">
        <v>85712</v>
      </c>
      <c r="F1656" t="s">
        <v>3782</v>
      </c>
      <c r="G1656" t="s">
        <v>3783</v>
      </c>
      <c r="H1656">
        <v>1</v>
      </c>
      <c r="I1656" s="9" t="s">
        <v>3862</v>
      </c>
    </row>
    <row r="1657" spans="1:9" x14ac:dyDescent="0.2">
      <c r="A1657">
        <v>10998779</v>
      </c>
      <c r="B1657" s="6">
        <v>46093</v>
      </c>
      <c r="C1657" t="s">
        <v>124</v>
      </c>
      <c r="D1657" t="s">
        <v>432</v>
      </c>
      <c r="E1657">
        <v>89110</v>
      </c>
      <c r="F1657" t="s">
        <v>706</v>
      </c>
      <c r="G1657" t="s">
        <v>3784</v>
      </c>
      <c r="H1657">
        <v>1</v>
      </c>
      <c r="I1657" s="9" t="s">
        <v>3862</v>
      </c>
    </row>
    <row r="1658" spans="1:9" x14ac:dyDescent="0.2">
      <c r="A1658">
        <v>10998887</v>
      </c>
      <c r="B1658" s="6">
        <v>46093</v>
      </c>
      <c r="C1658" t="s">
        <v>264</v>
      </c>
      <c r="D1658" t="s">
        <v>432</v>
      </c>
      <c r="E1658">
        <v>101398</v>
      </c>
      <c r="F1658" t="s">
        <v>3785</v>
      </c>
      <c r="G1658" t="s">
        <v>3786</v>
      </c>
      <c r="H1658">
        <v>1</v>
      </c>
      <c r="I1658" s="9" t="s">
        <v>3862</v>
      </c>
    </row>
    <row r="1659" spans="1:9" x14ac:dyDescent="0.2">
      <c r="A1659">
        <v>10998894</v>
      </c>
      <c r="B1659" s="6">
        <v>46093</v>
      </c>
      <c r="C1659" t="s">
        <v>411</v>
      </c>
      <c r="D1659" t="s">
        <v>432</v>
      </c>
      <c r="E1659">
        <v>86132</v>
      </c>
      <c r="F1659" t="s">
        <v>3787</v>
      </c>
      <c r="G1659" t="s">
        <v>3788</v>
      </c>
      <c r="H1659">
        <v>1</v>
      </c>
      <c r="I1659" s="9" t="s">
        <v>3862</v>
      </c>
    </row>
    <row r="1660" spans="1:9" x14ac:dyDescent="0.2">
      <c r="A1660">
        <v>10998898</v>
      </c>
      <c r="B1660" s="6">
        <v>46093</v>
      </c>
      <c r="C1660" t="s">
        <v>160</v>
      </c>
      <c r="D1660" t="s">
        <v>432</v>
      </c>
      <c r="E1660">
        <v>75589</v>
      </c>
      <c r="F1660" t="s">
        <v>3789</v>
      </c>
      <c r="G1660" t="s">
        <v>3790</v>
      </c>
      <c r="H1660">
        <v>1</v>
      </c>
      <c r="I1660" s="9" t="s">
        <v>3862</v>
      </c>
    </row>
    <row r="1661" spans="1:9" x14ac:dyDescent="0.2">
      <c r="A1661">
        <v>10998922</v>
      </c>
      <c r="B1661" s="6">
        <v>46093</v>
      </c>
      <c r="C1661" t="s">
        <v>160</v>
      </c>
      <c r="D1661" t="s">
        <v>432</v>
      </c>
      <c r="E1661">
        <v>73164</v>
      </c>
      <c r="F1661" t="s">
        <v>3791</v>
      </c>
      <c r="G1661" t="s">
        <v>3792</v>
      </c>
      <c r="H1661">
        <v>1</v>
      </c>
      <c r="I1661" s="9" t="s">
        <v>3862</v>
      </c>
    </row>
    <row r="1662" spans="1:9" x14ac:dyDescent="0.2">
      <c r="A1662">
        <v>10999129</v>
      </c>
      <c r="B1662" s="6">
        <v>46094</v>
      </c>
      <c r="C1662" t="s">
        <v>271</v>
      </c>
      <c r="D1662" t="s">
        <v>425</v>
      </c>
      <c r="E1662">
        <v>49266</v>
      </c>
      <c r="F1662" t="s">
        <v>3793</v>
      </c>
      <c r="G1662" t="s">
        <v>3794</v>
      </c>
      <c r="H1662">
        <v>1</v>
      </c>
      <c r="I1662" s="9" t="s">
        <v>3862</v>
      </c>
    </row>
    <row r="1663" spans="1:9" x14ac:dyDescent="0.2">
      <c r="A1663">
        <v>10999135</v>
      </c>
      <c r="B1663" s="6">
        <v>46094</v>
      </c>
      <c r="C1663" t="s">
        <v>271</v>
      </c>
      <c r="D1663" t="s">
        <v>425</v>
      </c>
      <c r="E1663">
        <v>36226</v>
      </c>
      <c r="F1663" t="s">
        <v>3795</v>
      </c>
      <c r="G1663" t="s">
        <v>3796</v>
      </c>
      <c r="H1663">
        <v>1</v>
      </c>
      <c r="I1663" s="9" t="s">
        <v>3862</v>
      </c>
    </row>
    <row r="1664" spans="1:9" x14ac:dyDescent="0.2">
      <c r="A1664">
        <v>10999165</v>
      </c>
      <c r="B1664" s="6">
        <v>46094</v>
      </c>
      <c r="C1664" t="s">
        <v>166</v>
      </c>
      <c r="D1664" t="s">
        <v>432</v>
      </c>
      <c r="E1664">
        <v>95274</v>
      </c>
      <c r="F1664" t="s">
        <v>3797</v>
      </c>
      <c r="G1664" t="s">
        <v>3798</v>
      </c>
      <c r="H1664">
        <v>1</v>
      </c>
      <c r="I1664" s="9" t="s">
        <v>3862</v>
      </c>
    </row>
    <row r="1665" spans="1:9" x14ac:dyDescent="0.2">
      <c r="A1665">
        <v>10999573</v>
      </c>
      <c r="B1665" s="6">
        <v>46094</v>
      </c>
      <c r="C1665" t="s">
        <v>220</v>
      </c>
      <c r="D1665" t="s">
        <v>434</v>
      </c>
      <c r="E1665">
        <v>78673</v>
      </c>
      <c r="F1665" t="s">
        <v>3799</v>
      </c>
      <c r="G1665" t="s">
        <v>3800</v>
      </c>
      <c r="H1665">
        <v>1</v>
      </c>
      <c r="I1665" s="9" t="s">
        <v>3862</v>
      </c>
    </row>
    <row r="1666" spans="1:9" x14ac:dyDescent="0.2">
      <c r="A1666">
        <v>10999664</v>
      </c>
      <c r="B1666" s="6">
        <v>46094</v>
      </c>
      <c r="C1666" t="s">
        <v>337</v>
      </c>
      <c r="D1666" t="s">
        <v>425</v>
      </c>
      <c r="E1666">
        <v>101147</v>
      </c>
      <c r="F1666" t="s">
        <v>3801</v>
      </c>
      <c r="G1666" t="s">
        <v>3802</v>
      </c>
      <c r="H1666">
        <v>1</v>
      </c>
      <c r="I1666" s="9" t="s">
        <v>3862</v>
      </c>
    </row>
    <row r="1667" spans="1:9" x14ac:dyDescent="0.2">
      <c r="A1667">
        <v>10999666</v>
      </c>
      <c r="B1667" s="6">
        <v>46094</v>
      </c>
      <c r="C1667" t="s">
        <v>337</v>
      </c>
      <c r="D1667" t="s">
        <v>425</v>
      </c>
      <c r="E1667">
        <v>101194</v>
      </c>
      <c r="F1667" t="s">
        <v>3803</v>
      </c>
      <c r="G1667" t="s">
        <v>3804</v>
      </c>
      <c r="H1667">
        <v>1</v>
      </c>
      <c r="I1667" s="9" t="s">
        <v>3862</v>
      </c>
    </row>
    <row r="1668" spans="1:9" x14ac:dyDescent="0.2">
      <c r="A1668">
        <v>10999687</v>
      </c>
      <c r="B1668" s="6">
        <v>46094</v>
      </c>
      <c r="C1668" t="s">
        <v>123</v>
      </c>
      <c r="D1668" t="s">
        <v>425</v>
      </c>
      <c r="E1668">
        <v>97637</v>
      </c>
      <c r="F1668" t="s">
        <v>3805</v>
      </c>
      <c r="G1668" t="s">
        <v>3806</v>
      </c>
      <c r="H1668">
        <v>1</v>
      </c>
      <c r="I1668" s="9" t="s">
        <v>3862</v>
      </c>
    </row>
    <row r="1669" spans="1:9" x14ac:dyDescent="0.2">
      <c r="A1669">
        <v>11000192</v>
      </c>
      <c r="B1669" s="6">
        <v>46095</v>
      </c>
      <c r="C1669" t="s">
        <v>262</v>
      </c>
      <c r="D1669" t="s">
        <v>436</v>
      </c>
      <c r="E1669">
        <v>82319</v>
      </c>
      <c r="F1669" t="s">
        <v>3807</v>
      </c>
      <c r="G1669" t="s">
        <v>3808</v>
      </c>
      <c r="H1669">
        <v>1</v>
      </c>
      <c r="I1669" s="9" t="s">
        <v>3862</v>
      </c>
    </row>
    <row r="1670" spans="1:9" x14ac:dyDescent="0.2">
      <c r="A1670">
        <v>11000272</v>
      </c>
      <c r="B1670" s="6">
        <v>46095</v>
      </c>
      <c r="C1670" t="s">
        <v>56</v>
      </c>
      <c r="D1670" t="s">
        <v>436</v>
      </c>
      <c r="E1670">
        <v>85670</v>
      </c>
      <c r="F1670" t="s">
        <v>3809</v>
      </c>
      <c r="G1670" t="s">
        <v>3810</v>
      </c>
      <c r="H1670">
        <v>1</v>
      </c>
      <c r="I1670" s="9" t="s">
        <v>3862</v>
      </c>
    </row>
    <row r="1671" spans="1:9" x14ac:dyDescent="0.2">
      <c r="A1671">
        <v>11000324</v>
      </c>
      <c r="B1671" s="6">
        <v>46095</v>
      </c>
      <c r="C1671" t="s">
        <v>206</v>
      </c>
      <c r="D1671" t="s">
        <v>432</v>
      </c>
      <c r="E1671">
        <v>95807</v>
      </c>
      <c r="F1671" t="s">
        <v>3811</v>
      </c>
      <c r="G1671" t="s">
        <v>3812</v>
      </c>
      <c r="H1671">
        <v>1</v>
      </c>
      <c r="I1671" s="9" t="s">
        <v>3862</v>
      </c>
    </row>
    <row r="1672" spans="1:9" x14ac:dyDescent="0.2">
      <c r="A1672">
        <v>11000483</v>
      </c>
      <c r="B1672" s="6">
        <v>46095</v>
      </c>
      <c r="C1672" t="s">
        <v>348</v>
      </c>
      <c r="D1672" t="s">
        <v>434</v>
      </c>
      <c r="E1672">
        <v>97818</v>
      </c>
      <c r="F1672" t="s">
        <v>631</v>
      </c>
      <c r="G1672" t="s">
        <v>3813</v>
      </c>
      <c r="H1672">
        <v>1</v>
      </c>
      <c r="I1672" s="9" t="s">
        <v>3862</v>
      </c>
    </row>
    <row r="1673" spans="1:9" x14ac:dyDescent="0.2">
      <c r="A1673">
        <v>11000498</v>
      </c>
      <c r="B1673" s="6">
        <v>46095</v>
      </c>
      <c r="C1673" t="s">
        <v>306</v>
      </c>
      <c r="D1673" t="s">
        <v>434</v>
      </c>
      <c r="E1673">
        <v>84599</v>
      </c>
      <c r="F1673" t="s">
        <v>3814</v>
      </c>
      <c r="G1673" t="s">
        <v>3815</v>
      </c>
      <c r="H1673">
        <v>1</v>
      </c>
      <c r="I1673" s="9" t="s">
        <v>3862</v>
      </c>
    </row>
    <row r="1674" spans="1:9" x14ac:dyDescent="0.2">
      <c r="A1674">
        <v>11000501</v>
      </c>
      <c r="B1674" s="6">
        <v>46095</v>
      </c>
      <c r="C1674" t="s">
        <v>306</v>
      </c>
      <c r="D1674" t="s">
        <v>434</v>
      </c>
      <c r="E1674">
        <v>101021</v>
      </c>
      <c r="F1674" t="s">
        <v>3816</v>
      </c>
      <c r="G1674" t="s">
        <v>3817</v>
      </c>
      <c r="H1674">
        <v>1</v>
      </c>
      <c r="I1674" s="9" t="s">
        <v>3862</v>
      </c>
    </row>
    <row r="1675" spans="1:9" x14ac:dyDescent="0.2">
      <c r="A1675">
        <v>11000960</v>
      </c>
      <c r="B1675" s="6">
        <v>46095</v>
      </c>
      <c r="C1675" t="s">
        <v>408</v>
      </c>
      <c r="D1675" t="s">
        <v>434</v>
      </c>
      <c r="E1675">
        <v>99616</v>
      </c>
      <c r="F1675" t="s">
        <v>3818</v>
      </c>
      <c r="G1675" t="s">
        <v>3819</v>
      </c>
      <c r="H1675">
        <v>1</v>
      </c>
      <c r="I1675" s="9" t="s">
        <v>3862</v>
      </c>
    </row>
    <row r="1676" spans="1:9" x14ac:dyDescent="0.2">
      <c r="A1676">
        <v>11000970</v>
      </c>
      <c r="B1676" s="6">
        <v>46095</v>
      </c>
      <c r="C1676" t="s">
        <v>209</v>
      </c>
      <c r="D1676" t="s">
        <v>432</v>
      </c>
      <c r="E1676">
        <v>98705</v>
      </c>
      <c r="F1676" t="s">
        <v>813</v>
      </c>
      <c r="G1676" t="s">
        <v>3820</v>
      </c>
      <c r="H1676">
        <v>1</v>
      </c>
      <c r="I1676" s="9" t="s">
        <v>3862</v>
      </c>
    </row>
    <row r="1677" spans="1:9" x14ac:dyDescent="0.2">
      <c r="A1677">
        <v>11000975</v>
      </c>
      <c r="B1677" s="6">
        <v>46095</v>
      </c>
      <c r="C1677" t="s">
        <v>209</v>
      </c>
      <c r="D1677" t="s">
        <v>432</v>
      </c>
      <c r="E1677">
        <v>75228</v>
      </c>
      <c r="F1677" t="s">
        <v>3821</v>
      </c>
      <c r="G1677" t="s">
        <v>3822</v>
      </c>
      <c r="H1677">
        <v>1</v>
      </c>
      <c r="I1677" s="9" t="s">
        <v>3862</v>
      </c>
    </row>
    <row r="1678" spans="1:9" x14ac:dyDescent="0.2">
      <c r="A1678">
        <v>11001027</v>
      </c>
      <c r="B1678" s="6">
        <v>46095</v>
      </c>
      <c r="C1678" t="s">
        <v>408</v>
      </c>
      <c r="D1678" t="s">
        <v>434</v>
      </c>
      <c r="E1678">
        <v>99825</v>
      </c>
      <c r="F1678" t="s">
        <v>3823</v>
      </c>
      <c r="G1678" t="s">
        <v>3824</v>
      </c>
      <c r="H1678">
        <v>1</v>
      </c>
      <c r="I1678" s="9" t="s">
        <v>3862</v>
      </c>
    </row>
    <row r="1679" spans="1:9" x14ac:dyDescent="0.2">
      <c r="A1679">
        <v>11001257</v>
      </c>
      <c r="B1679" s="6">
        <v>46095</v>
      </c>
      <c r="C1679" t="s">
        <v>156</v>
      </c>
      <c r="D1679" t="s">
        <v>425</v>
      </c>
      <c r="E1679">
        <v>94301</v>
      </c>
      <c r="F1679" t="s">
        <v>2361</v>
      </c>
      <c r="G1679" t="s">
        <v>3825</v>
      </c>
      <c r="H1679">
        <v>1</v>
      </c>
      <c r="I1679" s="9" t="s">
        <v>3862</v>
      </c>
    </row>
    <row r="1680" spans="1:9" x14ac:dyDescent="0.2">
      <c r="A1680">
        <v>11001291</v>
      </c>
      <c r="B1680" s="6">
        <v>46095</v>
      </c>
      <c r="C1680" t="s">
        <v>156</v>
      </c>
      <c r="D1680" t="s">
        <v>425</v>
      </c>
      <c r="E1680">
        <v>101041</v>
      </c>
      <c r="F1680" t="s">
        <v>3826</v>
      </c>
      <c r="G1680" t="s">
        <v>3827</v>
      </c>
      <c r="H1680">
        <v>1</v>
      </c>
      <c r="I1680" s="9" t="s">
        <v>3862</v>
      </c>
    </row>
    <row r="1681" spans="1:9" x14ac:dyDescent="0.2">
      <c r="A1681">
        <v>11001486</v>
      </c>
      <c r="B1681" s="6">
        <v>46095</v>
      </c>
      <c r="C1681" t="s">
        <v>408</v>
      </c>
      <c r="D1681" t="s">
        <v>434</v>
      </c>
      <c r="E1681">
        <v>96523</v>
      </c>
      <c r="F1681" t="s">
        <v>3828</v>
      </c>
      <c r="G1681" t="s">
        <v>3829</v>
      </c>
      <c r="H1681">
        <v>1</v>
      </c>
      <c r="I1681" s="9" t="s">
        <v>3862</v>
      </c>
    </row>
    <row r="1682" spans="1:9" x14ac:dyDescent="0.2">
      <c r="A1682">
        <v>11001660</v>
      </c>
      <c r="B1682" s="6">
        <v>46095</v>
      </c>
      <c r="C1682" t="s">
        <v>128</v>
      </c>
      <c r="D1682" t="s">
        <v>434</v>
      </c>
      <c r="E1682">
        <v>91421</v>
      </c>
      <c r="F1682" t="s">
        <v>3830</v>
      </c>
      <c r="G1682" t="s">
        <v>3831</v>
      </c>
      <c r="H1682">
        <v>1</v>
      </c>
      <c r="I1682" s="9" t="s">
        <v>3862</v>
      </c>
    </row>
    <row r="1683" spans="1:9" x14ac:dyDescent="0.2">
      <c r="A1683">
        <v>11001836</v>
      </c>
      <c r="B1683" s="6">
        <v>46096</v>
      </c>
      <c r="C1683" t="s">
        <v>271</v>
      </c>
      <c r="D1683" t="s">
        <v>425</v>
      </c>
      <c r="E1683">
        <v>75301</v>
      </c>
      <c r="F1683" t="s">
        <v>3832</v>
      </c>
      <c r="G1683" t="s">
        <v>3833</v>
      </c>
      <c r="H1683">
        <v>1</v>
      </c>
      <c r="I1683" s="9" t="s">
        <v>3862</v>
      </c>
    </row>
    <row r="1684" spans="1:9" x14ac:dyDescent="0.2">
      <c r="A1684">
        <v>11001839</v>
      </c>
      <c r="B1684" s="6">
        <v>46096</v>
      </c>
      <c r="C1684" t="s">
        <v>271</v>
      </c>
      <c r="D1684" t="s">
        <v>425</v>
      </c>
      <c r="E1684">
        <v>93091</v>
      </c>
      <c r="F1684" t="s">
        <v>3834</v>
      </c>
      <c r="G1684" t="s">
        <v>3835</v>
      </c>
      <c r="H1684">
        <v>1</v>
      </c>
      <c r="I1684" s="9" t="s">
        <v>3862</v>
      </c>
    </row>
    <row r="1685" spans="1:9" x14ac:dyDescent="0.2">
      <c r="A1685">
        <v>11001844</v>
      </c>
      <c r="B1685" s="6">
        <v>46096</v>
      </c>
      <c r="C1685" t="s">
        <v>271</v>
      </c>
      <c r="D1685" t="s">
        <v>425</v>
      </c>
      <c r="E1685">
        <v>90115</v>
      </c>
      <c r="F1685" t="s">
        <v>3836</v>
      </c>
      <c r="G1685" t="s">
        <v>3837</v>
      </c>
      <c r="H1685">
        <v>1</v>
      </c>
      <c r="I1685" s="9" t="s">
        <v>3862</v>
      </c>
    </row>
    <row r="1686" spans="1:9" x14ac:dyDescent="0.2">
      <c r="A1686">
        <v>11001935</v>
      </c>
      <c r="B1686" s="6">
        <v>46096</v>
      </c>
      <c r="C1686" t="s">
        <v>42</v>
      </c>
      <c r="D1686" t="s">
        <v>432</v>
      </c>
      <c r="E1686">
        <v>90605</v>
      </c>
      <c r="F1686" t="s">
        <v>3838</v>
      </c>
      <c r="G1686" t="s">
        <v>3839</v>
      </c>
      <c r="H1686">
        <v>1</v>
      </c>
      <c r="I1686" s="9" t="s">
        <v>3862</v>
      </c>
    </row>
    <row r="1687" spans="1:9" x14ac:dyDescent="0.2">
      <c r="A1687">
        <v>11001939</v>
      </c>
      <c r="B1687" s="6">
        <v>46096</v>
      </c>
      <c r="C1687" t="s">
        <v>42</v>
      </c>
      <c r="D1687" t="s">
        <v>432</v>
      </c>
      <c r="E1687">
        <v>94093</v>
      </c>
      <c r="F1687" t="s">
        <v>477</v>
      </c>
      <c r="G1687" t="s">
        <v>3840</v>
      </c>
      <c r="H1687">
        <v>1</v>
      </c>
      <c r="I1687" s="9" t="s">
        <v>3862</v>
      </c>
    </row>
    <row r="1688" spans="1:9" x14ac:dyDescent="0.2">
      <c r="A1688">
        <v>11002189</v>
      </c>
      <c r="B1688" s="6">
        <v>46097</v>
      </c>
      <c r="C1688" t="s">
        <v>302</v>
      </c>
      <c r="D1688" t="s">
        <v>434</v>
      </c>
      <c r="E1688">
        <v>99106</v>
      </c>
      <c r="F1688" t="s">
        <v>780</v>
      </c>
      <c r="G1688" t="s">
        <v>3841</v>
      </c>
      <c r="H1688">
        <v>1</v>
      </c>
      <c r="I1688" s="9" t="s">
        <v>3862</v>
      </c>
    </row>
    <row r="1689" spans="1:9" x14ac:dyDescent="0.2">
      <c r="A1689">
        <v>11002543</v>
      </c>
      <c r="B1689" s="6">
        <v>46097</v>
      </c>
      <c r="C1689" t="s">
        <v>302</v>
      </c>
      <c r="D1689" t="s">
        <v>434</v>
      </c>
      <c r="E1689">
        <v>94243</v>
      </c>
      <c r="F1689" t="s">
        <v>781</v>
      </c>
      <c r="G1689" t="s">
        <v>3842</v>
      </c>
      <c r="H1689">
        <v>1</v>
      </c>
      <c r="I1689" s="9" t="s">
        <v>3862</v>
      </c>
    </row>
    <row r="1690" spans="1:9" x14ac:dyDescent="0.2">
      <c r="A1690">
        <v>11003066</v>
      </c>
      <c r="B1690" s="6">
        <v>46098</v>
      </c>
      <c r="C1690" t="s">
        <v>388</v>
      </c>
      <c r="D1690" t="s">
        <v>436</v>
      </c>
      <c r="E1690">
        <v>90351</v>
      </c>
      <c r="F1690" t="s">
        <v>3843</v>
      </c>
      <c r="G1690" t="s">
        <v>3844</v>
      </c>
      <c r="H1690">
        <v>1</v>
      </c>
      <c r="I1690" s="9" t="s">
        <v>3862</v>
      </c>
    </row>
    <row r="1691" spans="1:9" x14ac:dyDescent="0.2">
      <c r="A1691">
        <v>11003264</v>
      </c>
      <c r="B1691" s="6">
        <v>46098</v>
      </c>
      <c r="C1691" t="s">
        <v>411</v>
      </c>
      <c r="D1691" t="s">
        <v>432</v>
      </c>
      <c r="E1691">
        <v>101501</v>
      </c>
      <c r="F1691" t="s">
        <v>3845</v>
      </c>
      <c r="G1691" t="s">
        <v>3846</v>
      </c>
      <c r="H1691">
        <v>1</v>
      </c>
      <c r="I1691" s="9" t="s">
        <v>3862</v>
      </c>
    </row>
    <row r="1692" spans="1:9" x14ac:dyDescent="0.2">
      <c r="A1692">
        <v>11003300</v>
      </c>
      <c r="B1692" s="6">
        <v>46098</v>
      </c>
      <c r="C1692" t="s">
        <v>42</v>
      </c>
      <c r="D1692" t="s">
        <v>432</v>
      </c>
      <c r="E1692">
        <v>94104</v>
      </c>
      <c r="F1692" t="s">
        <v>439</v>
      </c>
      <c r="G1692" t="s">
        <v>3847</v>
      </c>
      <c r="H1692">
        <v>1</v>
      </c>
      <c r="I1692" s="9" t="s">
        <v>3862</v>
      </c>
    </row>
    <row r="1693" spans="1:9" x14ac:dyDescent="0.2">
      <c r="A1693">
        <v>11003353</v>
      </c>
      <c r="B1693" s="6">
        <v>46098</v>
      </c>
      <c r="C1693" t="s">
        <v>337</v>
      </c>
      <c r="D1693" t="s">
        <v>425</v>
      </c>
      <c r="E1693">
        <v>93785</v>
      </c>
      <c r="F1693" t="s">
        <v>3848</v>
      </c>
      <c r="G1693" t="s">
        <v>3849</v>
      </c>
      <c r="H1693">
        <v>1</v>
      </c>
      <c r="I1693" s="9" t="s">
        <v>3862</v>
      </c>
    </row>
    <row r="1694" spans="1:9" x14ac:dyDescent="0.2">
      <c r="A1694">
        <v>11004598</v>
      </c>
      <c r="B1694" s="6">
        <v>46100</v>
      </c>
      <c r="C1694" t="s">
        <v>284</v>
      </c>
      <c r="D1694" t="s">
        <v>436</v>
      </c>
      <c r="E1694">
        <v>87398</v>
      </c>
      <c r="F1694" t="s">
        <v>742</v>
      </c>
      <c r="G1694" t="s">
        <v>3850</v>
      </c>
      <c r="H1694">
        <v>1</v>
      </c>
      <c r="I1694" s="9" t="s">
        <v>3862</v>
      </c>
    </row>
    <row r="1695" spans="1:9" x14ac:dyDescent="0.2">
      <c r="A1695">
        <v>11004704</v>
      </c>
      <c r="B1695" s="6">
        <v>46100</v>
      </c>
      <c r="C1695" t="s">
        <v>902</v>
      </c>
      <c r="D1695" t="s">
        <v>693</v>
      </c>
      <c r="E1695">
        <v>97884</v>
      </c>
      <c r="F1695" t="s">
        <v>3851</v>
      </c>
      <c r="G1695" t="s">
        <v>3852</v>
      </c>
      <c r="H1695">
        <v>1</v>
      </c>
      <c r="I1695" s="9" t="s">
        <v>3862</v>
      </c>
    </row>
    <row r="1696" spans="1:9" x14ac:dyDescent="0.2">
      <c r="A1696">
        <v>11004819</v>
      </c>
      <c r="B1696" s="6">
        <v>46101</v>
      </c>
      <c r="C1696" t="s">
        <v>166</v>
      </c>
      <c r="D1696" t="s">
        <v>432</v>
      </c>
      <c r="E1696">
        <v>95154</v>
      </c>
      <c r="F1696" t="s">
        <v>3652</v>
      </c>
      <c r="G1696" t="s">
        <v>3853</v>
      </c>
      <c r="H1696">
        <v>1</v>
      </c>
      <c r="I1696" s="9" t="s">
        <v>3862</v>
      </c>
    </row>
    <row r="1697" spans="1:9" x14ac:dyDescent="0.2">
      <c r="A1697">
        <v>11004996</v>
      </c>
      <c r="B1697" s="6">
        <v>46101</v>
      </c>
      <c r="C1697" t="s">
        <v>262</v>
      </c>
      <c r="D1697" t="s">
        <v>436</v>
      </c>
      <c r="E1697">
        <v>101837</v>
      </c>
      <c r="F1697" t="s">
        <v>3854</v>
      </c>
      <c r="G1697" t="s">
        <v>3855</v>
      </c>
      <c r="H1697">
        <v>1</v>
      </c>
      <c r="I1697" s="9" t="s">
        <v>3862</v>
      </c>
    </row>
    <row r="1698" spans="1:9" x14ac:dyDescent="0.2">
      <c r="A1698">
        <v>11005480</v>
      </c>
      <c r="B1698" s="6">
        <v>46102</v>
      </c>
      <c r="C1698" t="s">
        <v>124</v>
      </c>
      <c r="D1698" t="s">
        <v>432</v>
      </c>
      <c r="E1698">
        <v>95470</v>
      </c>
      <c r="F1698" t="s">
        <v>3856</v>
      </c>
      <c r="G1698" t="s">
        <v>3857</v>
      </c>
      <c r="H1698">
        <v>1</v>
      </c>
      <c r="I1698" s="9" t="s">
        <v>3862</v>
      </c>
    </row>
    <row r="1699" spans="1:9" x14ac:dyDescent="0.2">
      <c r="A1699">
        <v>11005890</v>
      </c>
      <c r="B1699" s="6">
        <v>46102</v>
      </c>
      <c r="C1699" t="s">
        <v>411</v>
      </c>
      <c r="D1699" t="s">
        <v>432</v>
      </c>
      <c r="E1699">
        <v>101342</v>
      </c>
      <c r="F1699" t="s">
        <v>3858</v>
      </c>
      <c r="G1699" t="s">
        <v>3859</v>
      </c>
      <c r="H1699">
        <v>1</v>
      </c>
      <c r="I1699" s="9" t="s">
        <v>3862</v>
      </c>
    </row>
    <row r="1700" spans="1:9" x14ac:dyDescent="0.2">
      <c r="A1700">
        <v>11006220</v>
      </c>
      <c r="B1700" s="6">
        <v>46102</v>
      </c>
      <c r="C1700" t="s">
        <v>918</v>
      </c>
      <c r="D1700" t="s">
        <v>1189</v>
      </c>
      <c r="E1700">
        <v>102672</v>
      </c>
      <c r="F1700" t="s">
        <v>3860</v>
      </c>
      <c r="G1700" t="s">
        <v>3861</v>
      </c>
      <c r="H1700">
        <v>1</v>
      </c>
      <c r="I1700" s="9" t="s">
        <v>3862</v>
      </c>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workbookViewId="0">
      <selection activeCell="Q21" sqref="Q21"/>
    </sheetView>
  </sheetViews>
  <sheetFormatPr baseColWidth="10" defaultColWidth="8.83203125" defaultRowHeight="15" x14ac:dyDescent="0.2"/>
  <cols>
    <col min="1" max="1" width="23.83203125" customWidth="1"/>
    <col min="2" max="22" width="12" customWidth="1"/>
  </cols>
  <sheetData>
    <row r="1" spans="1:25" x14ac:dyDescent="0.2">
      <c r="A1" s="16" t="s">
        <v>29</v>
      </c>
      <c r="B1" s="9"/>
      <c r="C1" s="9"/>
      <c r="D1" s="9"/>
      <c r="E1" s="17"/>
      <c r="F1" s="17"/>
      <c r="G1" s="18"/>
      <c r="H1" s="18"/>
      <c r="I1" s="18"/>
      <c r="J1" s="18"/>
      <c r="K1" s="18"/>
      <c r="L1" s="18"/>
      <c r="M1" s="18"/>
      <c r="N1" s="19"/>
      <c r="O1" s="12"/>
      <c r="P1" s="9"/>
      <c r="Q1" s="9"/>
      <c r="R1" s="9"/>
      <c r="V1" s="9"/>
      <c r="W1" s="9"/>
      <c r="X1" s="9"/>
      <c r="Y1" s="9"/>
    </row>
    <row r="2" spans="1:25" x14ac:dyDescent="0.2">
      <c r="A2" s="20"/>
      <c r="B2" s="9"/>
      <c r="C2" s="9"/>
      <c r="D2" s="9"/>
      <c r="E2" s="17"/>
      <c r="F2" s="17"/>
      <c r="G2" s="18">
        <v>0.8</v>
      </c>
      <c r="H2" s="18"/>
      <c r="I2" s="18"/>
      <c r="J2" s="18">
        <v>1</v>
      </c>
      <c r="K2" s="18">
        <v>0.1</v>
      </c>
      <c r="L2" s="18">
        <v>0.9</v>
      </c>
      <c r="M2" s="18">
        <v>0.95</v>
      </c>
      <c r="N2" s="18"/>
      <c r="O2" s="12">
        <v>0.8</v>
      </c>
      <c r="P2" s="9"/>
      <c r="Q2" s="9"/>
      <c r="R2" s="9"/>
      <c r="V2" s="9"/>
      <c r="W2" s="9"/>
      <c r="X2" s="9"/>
      <c r="Y2" s="9"/>
    </row>
    <row r="3" spans="1:25" x14ac:dyDescent="0.2">
      <c r="A3" s="38" t="s">
        <v>830</v>
      </c>
      <c r="B3" s="9"/>
      <c r="C3" s="9"/>
      <c r="D3" s="9"/>
      <c r="E3" s="17"/>
      <c r="F3" s="17"/>
      <c r="G3" s="18">
        <v>0.7</v>
      </c>
      <c r="H3" s="18"/>
      <c r="I3" s="18"/>
      <c r="J3" s="18">
        <v>0.8</v>
      </c>
      <c r="K3" s="18">
        <v>0.2</v>
      </c>
      <c r="L3" s="18">
        <v>0.75</v>
      </c>
      <c r="M3" s="18">
        <v>0.8</v>
      </c>
      <c r="N3" s="18"/>
      <c r="O3" s="12">
        <v>0.5</v>
      </c>
      <c r="P3" s="9"/>
      <c r="Q3" s="9"/>
      <c r="R3" s="9"/>
      <c r="V3" s="9"/>
      <c r="W3" s="9"/>
      <c r="X3" s="9"/>
      <c r="Y3" s="9"/>
    </row>
    <row r="4" spans="1:25" ht="80" x14ac:dyDescent="0.2">
      <c r="A4" s="15" t="s">
        <v>0</v>
      </c>
      <c r="B4" s="21" t="s">
        <v>831</v>
      </c>
      <c r="C4" s="21" t="s">
        <v>832</v>
      </c>
      <c r="D4" s="21" t="s">
        <v>833</v>
      </c>
      <c r="E4" s="22" t="s">
        <v>834</v>
      </c>
      <c r="F4" s="22" t="s">
        <v>835</v>
      </c>
      <c r="G4" s="21" t="s">
        <v>2</v>
      </c>
      <c r="H4" s="21" t="s">
        <v>836</v>
      </c>
      <c r="I4" s="21" t="s">
        <v>837</v>
      </c>
      <c r="J4" s="21" t="s">
        <v>3</v>
      </c>
      <c r="K4" s="21" t="s">
        <v>838</v>
      </c>
      <c r="L4" s="21" t="s">
        <v>5</v>
      </c>
      <c r="M4" s="21" t="s">
        <v>4</v>
      </c>
      <c r="N4" s="23" t="s">
        <v>9</v>
      </c>
      <c r="O4" s="21" t="s">
        <v>839</v>
      </c>
      <c r="P4" s="21" t="s">
        <v>840</v>
      </c>
      <c r="Q4" s="21" t="s">
        <v>841</v>
      </c>
      <c r="R4" s="21" t="s">
        <v>7</v>
      </c>
      <c r="S4" s="15" t="s">
        <v>842</v>
      </c>
      <c r="T4" s="21" t="s">
        <v>843</v>
      </c>
      <c r="U4" s="21" t="s">
        <v>844</v>
      </c>
      <c r="V4" s="21" t="s">
        <v>845</v>
      </c>
      <c r="Y4" s="21"/>
    </row>
    <row r="5" spans="1:25" ht="16" x14ac:dyDescent="0.2">
      <c r="A5" s="24" t="s">
        <v>24</v>
      </c>
      <c r="B5" s="25" t="s">
        <v>846</v>
      </c>
      <c r="C5" s="25" t="s">
        <v>847</v>
      </c>
      <c r="D5" s="26">
        <v>45519</v>
      </c>
      <c r="E5" s="25">
        <v>30</v>
      </c>
      <c r="F5" s="25">
        <v>26.88</v>
      </c>
      <c r="G5" s="27">
        <v>0.89580000000000004</v>
      </c>
      <c r="H5" s="15">
        <v>38</v>
      </c>
      <c r="I5" s="15">
        <v>34.31</v>
      </c>
      <c r="J5" s="27">
        <v>0.90299999999999903</v>
      </c>
      <c r="K5" s="14">
        <v>0.16750000000000001</v>
      </c>
      <c r="L5" s="27">
        <v>0.96103896103896103</v>
      </c>
      <c r="M5" s="27">
        <v>1</v>
      </c>
      <c r="N5" s="28" t="s">
        <v>126</v>
      </c>
      <c r="O5" s="14">
        <v>0.952380952380952</v>
      </c>
      <c r="P5" s="15"/>
      <c r="Q5" s="15"/>
      <c r="R5" s="15">
        <v>16</v>
      </c>
      <c r="S5" s="15"/>
      <c r="T5" s="15">
        <v>8</v>
      </c>
      <c r="U5" s="15">
        <v>42</v>
      </c>
      <c r="V5" s="29">
        <v>4.5</v>
      </c>
    </row>
    <row r="6" spans="1:25" ht="16" x14ac:dyDescent="0.2">
      <c r="A6" s="24" t="s">
        <v>30</v>
      </c>
      <c r="B6" s="25" t="s">
        <v>848</v>
      </c>
      <c r="C6" s="25" t="s">
        <v>849</v>
      </c>
      <c r="D6" s="26">
        <v>43907</v>
      </c>
      <c r="E6" s="25">
        <v>12</v>
      </c>
      <c r="F6" s="25">
        <v>8</v>
      </c>
      <c r="G6" s="27">
        <v>0.66669999999999996</v>
      </c>
      <c r="H6" s="15">
        <v>16</v>
      </c>
      <c r="I6" s="15">
        <v>23.25</v>
      </c>
      <c r="J6" s="27">
        <v>1.4531000000000001</v>
      </c>
      <c r="K6" s="14">
        <v>0.23069999999999999</v>
      </c>
      <c r="L6" s="27">
        <v>1</v>
      </c>
      <c r="M6" s="27">
        <v>1</v>
      </c>
      <c r="N6" s="28" t="s">
        <v>32</v>
      </c>
      <c r="O6" s="14">
        <v>0</v>
      </c>
      <c r="P6" s="15"/>
      <c r="Q6" s="15"/>
      <c r="R6" s="15">
        <v>2</v>
      </c>
      <c r="S6" s="15"/>
      <c r="T6" s="15">
        <v>3</v>
      </c>
      <c r="U6" s="15">
        <v>9</v>
      </c>
      <c r="V6" s="29"/>
    </row>
    <row r="7" spans="1:25" ht="16" x14ac:dyDescent="0.2">
      <c r="A7" s="24" t="s">
        <v>33</v>
      </c>
      <c r="B7" s="25" t="s">
        <v>848</v>
      </c>
      <c r="C7" s="25" t="s">
        <v>847</v>
      </c>
      <c r="D7" s="26">
        <v>43812</v>
      </c>
      <c r="E7" s="25">
        <v>30</v>
      </c>
      <c r="F7" s="25">
        <v>11.25</v>
      </c>
      <c r="G7" s="27">
        <v>0.375</v>
      </c>
      <c r="H7" s="15">
        <v>38</v>
      </c>
      <c r="I7" s="15">
        <v>78.69</v>
      </c>
      <c r="J7" s="27">
        <v>2.0707</v>
      </c>
      <c r="K7" s="14">
        <v>8.1299999999999997E-2</v>
      </c>
      <c r="L7" s="27">
        <v>1</v>
      </c>
      <c r="M7" s="27">
        <v>0.97368421052631504</v>
      </c>
      <c r="N7" s="28" t="s">
        <v>48</v>
      </c>
      <c r="O7" s="14">
        <v>1</v>
      </c>
      <c r="P7" s="15"/>
      <c r="Q7" s="15"/>
      <c r="R7" s="15">
        <v>0</v>
      </c>
      <c r="S7" s="15"/>
      <c r="T7" s="15">
        <v>1</v>
      </c>
      <c r="U7" s="15">
        <v>11</v>
      </c>
      <c r="V7" s="29">
        <v>4.5</v>
      </c>
    </row>
    <row r="8" spans="1:25" ht="16" x14ac:dyDescent="0.2">
      <c r="A8" s="24" t="s">
        <v>38</v>
      </c>
      <c r="B8" s="25" t="s">
        <v>846</v>
      </c>
      <c r="C8" s="25" t="s">
        <v>850</v>
      </c>
      <c r="D8" s="26">
        <v>45755</v>
      </c>
      <c r="E8" s="25">
        <v>12</v>
      </c>
      <c r="F8" s="25">
        <v>16.25</v>
      </c>
      <c r="G8" s="27">
        <v>1.3542000000000001</v>
      </c>
      <c r="H8" s="15">
        <v>16</v>
      </c>
      <c r="I8" s="15">
        <v>19.75</v>
      </c>
      <c r="J8" s="27">
        <v>1.2343999999999999</v>
      </c>
      <c r="K8" s="14">
        <v>0.15260000000000001</v>
      </c>
      <c r="L8" s="27">
        <v>0.763636363636363</v>
      </c>
      <c r="M8" s="27">
        <v>1</v>
      </c>
      <c r="N8" s="28" t="s">
        <v>375</v>
      </c>
      <c r="O8" s="14">
        <v>0.88888888888888795</v>
      </c>
      <c r="P8" s="15"/>
      <c r="Q8" s="15"/>
      <c r="R8" s="15">
        <v>11</v>
      </c>
      <c r="S8" s="15">
        <v>9</v>
      </c>
      <c r="T8" s="15">
        <v>17</v>
      </c>
      <c r="U8" s="15">
        <v>29</v>
      </c>
      <c r="V8" s="29">
        <v>4.583333333333333</v>
      </c>
    </row>
    <row r="9" spans="1:25" ht="16" x14ac:dyDescent="0.2">
      <c r="A9" s="24" t="s">
        <v>42</v>
      </c>
      <c r="B9" s="25" t="s">
        <v>851</v>
      </c>
      <c r="C9" s="25" t="s">
        <v>847</v>
      </c>
      <c r="D9" s="26">
        <v>43749</v>
      </c>
      <c r="E9" s="25">
        <v>30</v>
      </c>
      <c r="F9" s="25">
        <v>19.13</v>
      </c>
      <c r="G9" s="27">
        <v>0.63749999999999996</v>
      </c>
      <c r="H9" s="15">
        <v>38</v>
      </c>
      <c r="I9" s="15">
        <v>36</v>
      </c>
      <c r="J9" s="27">
        <v>0.94740000000000002</v>
      </c>
      <c r="K9" s="14">
        <v>5.0599999999999999E-2</v>
      </c>
      <c r="L9" s="27">
        <v>0.94117647058823495</v>
      </c>
      <c r="M9" s="27">
        <v>1</v>
      </c>
      <c r="N9" s="28" t="s">
        <v>31</v>
      </c>
      <c r="O9" s="14">
        <v>0.86666666666666603</v>
      </c>
      <c r="P9" s="15">
        <v>2</v>
      </c>
      <c r="Q9" s="15">
        <v>10</v>
      </c>
      <c r="R9" s="15">
        <v>1</v>
      </c>
      <c r="S9" s="15"/>
      <c r="T9" s="15">
        <v>7</v>
      </c>
      <c r="U9" s="15">
        <v>19</v>
      </c>
      <c r="V9" s="29">
        <v>4.1111111111111107</v>
      </c>
    </row>
    <row r="10" spans="1:25" ht="16" x14ac:dyDescent="0.2">
      <c r="A10" s="24" t="s">
        <v>44</v>
      </c>
      <c r="B10" s="25" t="s">
        <v>848</v>
      </c>
      <c r="C10" s="25" t="s">
        <v>190</v>
      </c>
      <c r="D10" s="26">
        <v>39309</v>
      </c>
      <c r="E10" s="25">
        <v>12</v>
      </c>
      <c r="F10" s="25">
        <v>6.38</v>
      </c>
      <c r="G10" s="27">
        <v>0.53129999999999999</v>
      </c>
      <c r="H10" s="15">
        <v>16</v>
      </c>
      <c r="I10" s="15">
        <v>18.190000000000001</v>
      </c>
      <c r="J10" s="27">
        <v>1.1367</v>
      </c>
      <c r="K10" s="14">
        <v>7.9500000000000001E-2</v>
      </c>
      <c r="L10" s="27">
        <v>0.95</v>
      </c>
      <c r="M10" s="27">
        <v>1</v>
      </c>
      <c r="N10" s="28" t="s">
        <v>45</v>
      </c>
      <c r="O10" s="14">
        <v>1</v>
      </c>
      <c r="P10" s="15"/>
      <c r="Q10" s="15"/>
      <c r="R10" s="15"/>
      <c r="S10" s="15"/>
      <c r="T10" s="15">
        <v>2</v>
      </c>
      <c r="U10" s="15">
        <v>7</v>
      </c>
      <c r="V10" s="29">
        <v>4</v>
      </c>
    </row>
    <row r="11" spans="1:25" ht="16" x14ac:dyDescent="0.2">
      <c r="A11" s="24" t="s">
        <v>47</v>
      </c>
      <c r="B11" s="25" t="s">
        <v>851</v>
      </c>
      <c r="C11" s="25" t="s">
        <v>850</v>
      </c>
      <c r="D11" s="26">
        <v>45223</v>
      </c>
      <c r="E11" s="25">
        <v>12</v>
      </c>
      <c r="F11" s="25">
        <v>4.75</v>
      </c>
      <c r="G11" s="27">
        <v>0.39579999999999999</v>
      </c>
      <c r="H11" s="15">
        <v>16</v>
      </c>
      <c r="I11" s="15">
        <v>19.309999999999999</v>
      </c>
      <c r="J11" s="27">
        <v>1.2070000000000001</v>
      </c>
      <c r="K11" s="14">
        <v>0.25519999999999998</v>
      </c>
      <c r="L11" s="27">
        <v>0.88888888888888795</v>
      </c>
      <c r="M11" s="27">
        <v>1</v>
      </c>
      <c r="N11" s="28" t="s">
        <v>36</v>
      </c>
      <c r="O11" s="14">
        <v>1</v>
      </c>
      <c r="P11" s="15"/>
      <c r="Q11" s="15"/>
      <c r="R11" s="15"/>
      <c r="S11" s="15"/>
      <c r="T11" s="15">
        <v>2</v>
      </c>
      <c r="U11" s="15">
        <v>5</v>
      </c>
      <c r="V11" s="29">
        <v>5</v>
      </c>
    </row>
    <row r="12" spans="1:25" ht="16" x14ac:dyDescent="0.2">
      <c r="A12" s="24" t="s">
        <v>49</v>
      </c>
      <c r="B12" s="25" t="s">
        <v>846</v>
      </c>
      <c r="C12" s="25" t="s">
        <v>852</v>
      </c>
      <c r="D12" s="26">
        <v>45683</v>
      </c>
      <c r="E12" s="25">
        <v>30</v>
      </c>
      <c r="F12" s="25">
        <v>0</v>
      </c>
      <c r="G12" s="27">
        <v>0</v>
      </c>
      <c r="H12" s="15">
        <v>38</v>
      </c>
      <c r="I12" s="15">
        <v>1</v>
      </c>
      <c r="J12" s="27">
        <v>2.63E-2</v>
      </c>
      <c r="K12" s="14"/>
      <c r="L12" s="27"/>
      <c r="M12" s="27"/>
      <c r="N12" s="28" t="s">
        <v>32</v>
      </c>
      <c r="O12" s="14"/>
      <c r="P12" s="15"/>
      <c r="Q12" s="15"/>
      <c r="R12" s="15"/>
      <c r="S12" s="15"/>
      <c r="T12" s="15">
        <v>0</v>
      </c>
      <c r="U12" s="15">
        <v>0</v>
      </c>
      <c r="V12" s="29"/>
      <c r="W12" s="9"/>
      <c r="X12" s="9"/>
      <c r="Y12" s="9"/>
    </row>
    <row r="13" spans="1:25" ht="16" x14ac:dyDescent="0.2">
      <c r="A13" s="24" t="s">
        <v>53</v>
      </c>
      <c r="B13" s="25" t="s">
        <v>848</v>
      </c>
      <c r="C13" s="25" t="s">
        <v>221</v>
      </c>
      <c r="D13" s="26">
        <v>43479</v>
      </c>
      <c r="E13" s="25">
        <v>30</v>
      </c>
      <c r="F13" s="25">
        <v>8.6299999999999901</v>
      </c>
      <c r="G13" s="27">
        <v>0.28749999999999998</v>
      </c>
      <c r="H13" s="15">
        <v>38</v>
      </c>
      <c r="I13" s="15">
        <v>33.56</v>
      </c>
      <c r="J13" s="27">
        <v>0.88319999999999999</v>
      </c>
      <c r="K13" s="14">
        <v>0.11940000000000001</v>
      </c>
      <c r="L13" s="27">
        <v>0.875</v>
      </c>
      <c r="M13" s="27">
        <v>1</v>
      </c>
      <c r="N13" s="28" t="s">
        <v>54</v>
      </c>
      <c r="O13" s="14">
        <v>0.85714285714285698</v>
      </c>
      <c r="P13" s="15"/>
      <c r="Q13" s="15"/>
      <c r="R13" s="15"/>
      <c r="S13" s="15"/>
      <c r="T13" s="15">
        <v>5</v>
      </c>
      <c r="U13" s="15">
        <v>13</v>
      </c>
      <c r="V13" s="29">
        <v>5</v>
      </c>
    </row>
    <row r="14" spans="1:25" ht="16" x14ac:dyDescent="0.2">
      <c r="A14" s="24" t="s">
        <v>55</v>
      </c>
      <c r="B14" s="25" t="s">
        <v>846</v>
      </c>
      <c r="C14" s="25" t="s">
        <v>853</v>
      </c>
      <c r="D14" s="26">
        <v>46020</v>
      </c>
      <c r="E14" s="25">
        <v>30</v>
      </c>
      <c r="F14" s="25">
        <v>6.75</v>
      </c>
      <c r="G14" s="27">
        <v>0.22500000000000001</v>
      </c>
      <c r="H14" s="15">
        <v>38</v>
      </c>
      <c r="I14" s="15">
        <v>18.75</v>
      </c>
      <c r="J14" s="27">
        <v>0.49339999999999901</v>
      </c>
      <c r="K14" s="14"/>
      <c r="L14" s="27">
        <v>0.42105263157894701</v>
      </c>
      <c r="M14" s="27"/>
      <c r="N14" s="28" t="s">
        <v>396</v>
      </c>
      <c r="O14" s="14"/>
      <c r="P14" s="15"/>
      <c r="Q14" s="15"/>
      <c r="R14" s="15"/>
      <c r="S14" s="15">
        <v>0</v>
      </c>
      <c r="T14" s="15">
        <v>14</v>
      </c>
      <c r="U14" s="15">
        <v>14</v>
      </c>
      <c r="V14" s="29"/>
    </row>
    <row r="15" spans="1:25" ht="16" x14ac:dyDescent="0.2">
      <c r="A15" s="24" t="s">
        <v>56</v>
      </c>
      <c r="B15" s="25" t="s">
        <v>851</v>
      </c>
      <c r="C15" s="25" t="s">
        <v>850</v>
      </c>
      <c r="D15" s="26">
        <v>45538</v>
      </c>
      <c r="E15" s="25">
        <v>30</v>
      </c>
      <c r="F15" s="25">
        <v>14.38</v>
      </c>
      <c r="G15" s="27">
        <v>0.47919999999999902</v>
      </c>
      <c r="H15" s="15">
        <v>38</v>
      </c>
      <c r="I15" s="15">
        <v>42.81</v>
      </c>
      <c r="J15" s="27">
        <v>1.1266</v>
      </c>
      <c r="K15" s="14">
        <v>0.1439</v>
      </c>
      <c r="L15" s="27">
        <v>0.97619047619047605</v>
      </c>
      <c r="M15" s="27">
        <v>1</v>
      </c>
      <c r="N15" s="28" t="s">
        <v>59</v>
      </c>
      <c r="O15" s="14">
        <v>1</v>
      </c>
      <c r="P15" s="15">
        <v>1</v>
      </c>
      <c r="Q15" s="15">
        <v>10</v>
      </c>
      <c r="R15" s="15">
        <v>1</v>
      </c>
      <c r="S15" s="15">
        <v>3</v>
      </c>
      <c r="T15" s="15">
        <v>5</v>
      </c>
      <c r="U15" s="15">
        <v>13</v>
      </c>
      <c r="V15" s="29">
        <v>3.4</v>
      </c>
    </row>
    <row r="16" spans="1:25" ht="16" x14ac:dyDescent="0.2">
      <c r="A16" s="24" t="s">
        <v>60</v>
      </c>
      <c r="B16" s="25" t="s">
        <v>846</v>
      </c>
      <c r="C16" s="25" t="s">
        <v>847</v>
      </c>
      <c r="D16" s="26">
        <v>45876</v>
      </c>
      <c r="E16" s="25">
        <v>30</v>
      </c>
      <c r="F16" s="25">
        <v>24.13</v>
      </c>
      <c r="G16" s="27">
        <v>0.80420000000000003</v>
      </c>
      <c r="H16" s="15">
        <v>38</v>
      </c>
      <c r="I16" s="15">
        <v>37.130000000000003</v>
      </c>
      <c r="J16" s="27">
        <v>0.97699999999999998</v>
      </c>
      <c r="K16" s="14">
        <v>0.13489999999999999</v>
      </c>
      <c r="L16" s="27">
        <v>0.98148148148148096</v>
      </c>
      <c r="M16" s="27">
        <v>0.99130434782608601</v>
      </c>
      <c r="N16" s="28" t="s">
        <v>59</v>
      </c>
      <c r="O16" s="14">
        <v>0.375</v>
      </c>
      <c r="P16" s="15">
        <v>1</v>
      </c>
      <c r="Q16" s="15">
        <v>10</v>
      </c>
      <c r="R16" s="15">
        <v>18</v>
      </c>
      <c r="S16" s="15"/>
      <c r="T16" s="15">
        <v>12</v>
      </c>
      <c r="U16" s="15">
        <v>29</v>
      </c>
      <c r="V16" s="29">
        <v>3.6</v>
      </c>
    </row>
    <row r="17" spans="1:22" ht="16" x14ac:dyDescent="0.2">
      <c r="A17" s="24" t="s">
        <v>63</v>
      </c>
      <c r="B17" s="25" t="s">
        <v>851</v>
      </c>
      <c r="C17" s="25" t="s">
        <v>847</v>
      </c>
      <c r="D17" s="26">
        <v>44218</v>
      </c>
      <c r="E17" s="25">
        <v>30</v>
      </c>
      <c r="F17" s="25">
        <v>17.88</v>
      </c>
      <c r="G17" s="27">
        <v>0.5958</v>
      </c>
      <c r="H17" s="15">
        <v>38</v>
      </c>
      <c r="I17" s="15">
        <v>42</v>
      </c>
      <c r="J17" s="27">
        <v>1.1052999999999999</v>
      </c>
      <c r="K17" s="14">
        <v>0.106</v>
      </c>
      <c r="L17" s="27">
        <v>0.97916666666666596</v>
      </c>
      <c r="M17" s="27">
        <v>1</v>
      </c>
      <c r="N17" s="28" t="s">
        <v>106</v>
      </c>
      <c r="O17" s="14">
        <v>0.75</v>
      </c>
      <c r="P17" s="15">
        <v>2</v>
      </c>
      <c r="Q17" s="15">
        <v>10</v>
      </c>
      <c r="R17" s="15">
        <v>3</v>
      </c>
      <c r="S17" s="15"/>
      <c r="T17" s="15">
        <v>10</v>
      </c>
      <c r="U17" s="15">
        <v>27</v>
      </c>
      <c r="V17" s="29"/>
    </row>
    <row r="18" spans="1:22" ht="16" x14ac:dyDescent="0.2">
      <c r="A18" s="24" t="s">
        <v>65</v>
      </c>
      <c r="B18" s="25" t="s">
        <v>848</v>
      </c>
      <c r="C18" s="25" t="s">
        <v>221</v>
      </c>
      <c r="D18" s="26">
        <v>42825</v>
      </c>
      <c r="E18" s="25">
        <v>30</v>
      </c>
      <c r="F18" s="25">
        <v>6.38</v>
      </c>
      <c r="G18" s="27">
        <v>0.21249999999999999</v>
      </c>
      <c r="H18" s="15">
        <v>38</v>
      </c>
      <c r="I18" s="15">
        <v>43.25</v>
      </c>
      <c r="J18" s="27">
        <v>1.1382000000000001</v>
      </c>
      <c r="K18" s="14">
        <v>0.2142</v>
      </c>
      <c r="L18" s="27">
        <v>1</v>
      </c>
      <c r="M18" s="27">
        <v>0.91304347826086896</v>
      </c>
      <c r="N18" s="28" t="s">
        <v>23</v>
      </c>
      <c r="O18" s="14">
        <v>0.55555555555555503</v>
      </c>
      <c r="P18" s="15"/>
      <c r="Q18" s="15"/>
      <c r="R18" s="15">
        <v>2</v>
      </c>
      <c r="S18" s="15">
        <v>11</v>
      </c>
      <c r="T18" s="15">
        <v>2</v>
      </c>
      <c r="U18" s="15">
        <v>16</v>
      </c>
      <c r="V18" s="29">
        <v>4.5</v>
      </c>
    </row>
    <row r="19" spans="1:22" ht="16" x14ac:dyDescent="0.2">
      <c r="A19" s="24" t="s">
        <v>69</v>
      </c>
      <c r="B19" s="25" t="s">
        <v>851</v>
      </c>
      <c r="C19" s="25" t="s">
        <v>850</v>
      </c>
      <c r="D19" s="26">
        <v>45294</v>
      </c>
      <c r="E19" s="25">
        <v>12</v>
      </c>
      <c r="F19" s="25">
        <v>6.88</v>
      </c>
      <c r="G19" s="27">
        <v>0.57289999999999996</v>
      </c>
      <c r="H19" s="15">
        <v>16</v>
      </c>
      <c r="I19" s="15">
        <v>15</v>
      </c>
      <c r="J19" s="27">
        <v>0.9375</v>
      </c>
      <c r="K19" s="14"/>
      <c r="L19" s="27">
        <v>1</v>
      </c>
      <c r="M19" s="27">
        <v>1</v>
      </c>
      <c r="N19" s="28" t="s">
        <v>48</v>
      </c>
      <c r="O19" s="14">
        <v>0.8</v>
      </c>
      <c r="P19" s="15">
        <v>2</v>
      </c>
      <c r="Q19" s="15">
        <v>10</v>
      </c>
      <c r="R19" s="15"/>
      <c r="S19" s="15">
        <v>2</v>
      </c>
      <c r="T19" s="15">
        <v>4</v>
      </c>
      <c r="U19" s="15">
        <v>10</v>
      </c>
      <c r="V19" s="29">
        <v>5</v>
      </c>
    </row>
    <row r="20" spans="1:22" ht="16" x14ac:dyDescent="0.2">
      <c r="A20" s="24" t="s">
        <v>70</v>
      </c>
      <c r="B20" s="25" t="s">
        <v>846</v>
      </c>
      <c r="C20" s="25" t="s">
        <v>853</v>
      </c>
      <c r="D20" s="26">
        <v>46052</v>
      </c>
      <c r="E20" s="25">
        <v>35</v>
      </c>
      <c r="F20" s="25"/>
      <c r="G20" s="27"/>
      <c r="H20" s="15">
        <v>43</v>
      </c>
      <c r="I20" s="15"/>
      <c r="J20" s="27"/>
      <c r="K20" s="14"/>
      <c r="L20" s="27"/>
      <c r="M20" s="27"/>
      <c r="N20" s="28" t="s">
        <v>32</v>
      </c>
      <c r="O20" s="14"/>
      <c r="P20" s="15"/>
      <c r="Q20" s="15"/>
      <c r="R20" s="15"/>
      <c r="S20" s="15"/>
      <c r="T20" s="15">
        <v>0</v>
      </c>
      <c r="U20" s="15">
        <v>0</v>
      </c>
      <c r="V20" s="29"/>
    </row>
    <row r="21" spans="1:22" ht="16" x14ac:dyDescent="0.2">
      <c r="A21" s="24" t="s">
        <v>71</v>
      </c>
      <c r="B21" s="25" t="s">
        <v>851</v>
      </c>
      <c r="C21" s="25" t="s">
        <v>847</v>
      </c>
      <c r="D21" s="26">
        <v>44015</v>
      </c>
      <c r="E21" s="25">
        <v>30</v>
      </c>
      <c r="F21" s="25">
        <v>21.88</v>
      </c>
      <c r="G21" s="27">
        <v>0.72919999999999996</v>
      </c>
      <c r="H21" s="15">
        <v>38</v>
      </c>
      <c r="I21" s="15">
        <v>64.94</v>
      </c>
      <c r="J21" s="27">
        <v>1.7089000000000001</v>
      </c>
      <c r="K21" s="14">
        <v>0.1991</v>
      </c>
      <c r="L21" s="27">
        <v>1</v>
      </c>
      <c r="M21" s="27">
        <v>0.98823529411764699</v>
      </c>
      <c r="N21" s="28" t="s">
        <v>109</v>
      </c>
      <c r="O21" s="14">
        <v>0.92307692307692302</v>
      </c>
      <c r="P21" s="15"/>
      <c r="Q21" s="15"/>
      <c r="R21" s="15">
        <v>2</v>
      </c>
      <c r="S21" s="15"/>
      <c r="T21" s="15">
        <v>10</v>
      </c>
      <c r="U21" s="15">
        <v>23</v>
      </c>
      <c r="V21" s="29">
        <v>4.7272727272727275</v>
      </c>
    </row>
    <row r="22" spans="1:22" ht="16" x14ac:dyDescent="0.2">
      <c r="A22" s="24" t="s">
        <v>74</v>
      </c>
      <c r="B22" s="25" t="s">
        <v>848</v>
      </c>
      <c r="C22" s="25" t="s">
        <v>190</v>
      </c>
      <c r="D22" s="26">
        <v>42909</v>
      </c>
      <c r="E22" s="25">
        <v>35</v>
      </c>
      <c r="F22" s="25">
        <v>23.38</v>
      </c>
      <c r="G22" s="27">
        <v>0.66789999999999905</v>
      </c>
      <c r="H22" s="15">
        <v>43</v>
      </c>
      <c r="I22" s="15">
        <v>67.88</v>
      </c>
      <c r="J22" s="27">
        <v>1.5785</v>
      </c>
      <c r="K22" s="14">
        <v>0.1419</v>
      </c>
      <c r="L22" s="27">
        <v>0.85</v>
      </c>
      <c r="M22" s="27">
        <v>0.88</v>
      </c>
      <c r="N22" s="28" t="s">
        <v>48</v>
      </c>
      <c r="O22" s="14">
        <v>0.94736842105263097</v>
      </c>
      <c r="P22" s="15"/>
      <c r="Q22" s="15"/>
      <c r="R22" s="15">
        <v>1</v>
      </c>
      <c r="S22" s="15">
        <v>3</v>
      </c>
      <c r="T22" s="15">
        <v>3</v>
      </c>
      <c r="U22" s="15">
        <v>25</v>
      </c>
      <c r="V22" s="29">
        <v>3</v>
      </c>
    </row>
    <row r="23" spans="1:22" ht="16" x14ac:dyDescent="0.2">
      <c r="A23" s="24" t="s">
        <v>75</v>
      </c>
      <c r="B23" s="25" t="s">
        <v>846</v>
      </c>
      <c r="C23" s="25" t="s">
        <v>854</v>
      </c>
      <c r="D23" s="26">
        <v>46003</v>
      </c>
      <c r="E23" s="25">
        <v>20</v>
      </c>
      <c r="F23" s="25">
        <v>10.3799999999999</v>
      </c>
      <c r="G23" s="27">
        <v>0.51879999999999904</v>
      </c>
      <c r="H23" s="15">
        <v>24</v>
      </c>
      <c r="I23" s="15">
        <v>26.81</v>
      </c>
      <c r="J23" s="27">
        <v>1.1172</v>
      </c>
      <c r="K23" s="14">
        <v>5.0599999999999999E-2</v>
      </c>
      <c r="L23" s="27">
        <v>0.44827586206896503</v>
      </c>
      <c r="M23" s="27">
        <v>1</v>
      </c>
      <c r="N23" s="28" t="s">
        <v>263</v>
      </c>
      <c r="O23" s="14">
        <v>0</v>
      </c>
      <c r="P23" s="15"/>
      <c r="Q23" s="15"/>
      <c r="R23" s="15">
        <v>1</v>
      </c>
      <c r="S23" s="15">
        <v>0</v>
      </c>
      <c r="T23" s="15">
        <v>19</v>
      </c>
      <c r="U23" s="15">
        <v>19</v>
      </c>
      <c r="V23" s="29"/>
    </row>
    <row r="24" spans="1:22" ht="16" x14ac:dyDescent="0.2">
      <c r="A24" s="24" t="s">
        <v>76</v>
      </c>
      <c r="B24" s="25" t="s">
        <v>846</v>
      </c>
      <c r="C24" s="25" t="s">
        <v>852</v>
      </c>
      <c r="D24" s="26">
        <v>45225</v>
      </c>
      <c r="E24" s="25">
        <v>12</v>
      </c>
      <c r="F24" s="25">
        <v>22.25</v>
      </c>
      <c r="G24" s="27">
        <v>1.8542000000000001</v>
      </c>
      <c r="H24" s="15">
        <v>16</v>
      </c>
      <c r="I24" s="15">
        <v>35.5</v>
      </c>
      <c r="J24" s="27">
        <v>2.2187999999999999</v>
      </c>
      <c r="K24" s="14">
        <v>0.35410000000000003</v>
      </c>
      <c r="L24" s="27">
        <v>1</v>
      </c>
      <c r="M24" s="27">
        <v>0.92207792207792205</v>
      </c>
      <c r="N24" s="28" t="s">
        <v>250</v>
      </c>
      <c r="O24" s="14">
        <v>0.77777777777777701</v>
      </c>
      <c r="P24" s="15">
        <v>1</v>
      </c>
      <c r="Q24" s="15">
        <v>10</v>
      </c>
      <c r="R24" s="15">
        <v>1</v>
      </c>
      <c r="S24" s="15"/>
      <c r="T24" s="15">
        <v>10</v>
      </c>
      <c r="U24" s="15">
        <v>23</v>
      </c>
      <c r="V24" s="29">
        <v>4.625</v>
      </c>
    </row>
    <row r="25" spans="1:22" ht="16" x14ac:dyDescent="0.2">
      <c r="A25" s="24" t="s">
        <v>78</v>
      </c>
      <c r="B25" s="25" t="s">
        <v>846</v>
      </c>
      <c r="C25" s="25" t="s">
        <v>850</v>
      </c>
      <c r="D25" s="26">
        <v>45967</v>
      </c>
      <c r="E25" s="25">
        <v>35</v>
      </c>
      <c r="F25" s="25">
        <v>33.75</v>
      </c>
      <c r="G25" s="27">
        <v>0.96429999999999905</v>
      </c>
      <c r="H25" s="15">
        <v>43</v>
      </c>
      <c r="I25" s="15">
        <v>49.88</v>
      </c>
      <c r="J25" s="27">
        <v>1.1598999999999999</v>
      </c>
      <c r="K25" s="14">
        <v>0.22720000000000001</v>
      </c>
      <c r="L25" s="27">
        <v>0.86</v>
      </c>
      <c r="M25" s="27">
        <v>0.99199999999999999</v>
      </c>
      <c r="N25" s="28" t="s">
        <v>84</v>
      </c>
      <c r="O25" s="14">
        <v>0.875</v>
      </c>
      <c r="P25" s="15"/>
      <c r="Q25" s="15"/>
      <c r="R25" s="15">
        <v>3</v>
      </c>
      <c r="S25" s="15">
        <v>2</v>
      </c>
      <c r="T25" s="15">
        <v>18</v>
      </c>
      <c r="U25" s="15">
        <v>43</v>
      </c>
      <c r="V25" s="29">
        <v>3.7857142857142856</v>
      </c>
    </row>
    <row r="26" spans="1:22" ht="16" x14ac:dyDescent="0.2">
      <c r="A26" s="24" t="s">
        <v>79</v>
      </c>
      <c r="B26" s="25" t="s">
        <v>848</v>
      </c>
      <c r="C26" s="25" t="s">
        <v>221</v>
      </c>
      <c r="D26" s="26">
        <v>44281</v>
      </c>
      <c r="E26" s="25">
        <v>30</v>
      </c>
      <c r="F26" s="25">
        <v>7.75</v>
      </c>
      <c r="G26" s="27">
        <v>0.25829999999999997</v>
      </c>
      <c r="H26" s="15">
        <v>38</v>
      </c>
      <c r="I26" s="15">
        <v>40.08</v>
      </c>
      <c r="J26" s="27">
        <v>1.05479999999999</v>
      </c>
      <c r="K26" s="14">
        <v>0.29409999999999997</v>
      </c>
      <c r="L26" s="27">
        <v>0.94117647058823495</v>
      </c>
      <c r="M26" s="27">
        <v>1</v>
      </c>
      <c r="N26" s="28" t="s">
        <v>23</v>
      </c>
      <c r="O26" s="14">
        <v>1</v>
      </c>
      <c r="P26" s="15"/>
      <c r="Q26" s="15"/>
      <c r="R26" s="15"/>
      <c r="S26" s="15"/>
      <c r="T26" s="15">
        <v>1</v>
      </c>
      <c r="U26" s="15">
        <v>10</v>
      </c>
      <c r="V26" s="29">
        <v>5</v>
      </c>
    </row>
    <row r="27" spans="1:22" ht="16" x14ac:dyDescent="0.2">
      <c r="A27" s="24" t="s">
        <v>81</v>
      </c>
      <c r="B27" s="25" t="s">
        <v>846</v>
      </c>
      <c r="C27" s="25" t="s">
        <v>854</v>
      </c>
      <c r="D27" s="26">
        <v>46042</v>
      </c>
      <c r="E27" s="25">
        <v>35</v>
      </c>
      <c r="F27" s="25">
        <v>0</v>
      </c>
      <c r="G27" s="27">
        <v>0</v>
      </c>
      <c r="H27" s="15">
        <v>43</v>
      </c>
      <c r="I27" s="15">
        <v>19</v>
      </c>
      <c r="J27" s="27">
        <v>0.44189999999999902</v>
      </c>
      <c r="K27" s="14"/>
      <c r="L27" s="27"/>
      <c r="M27" s="27"/>
      <c r="N27" s="28" t="s">
        <v>32</v>
      </c>
      <c r="O27" s="14"/>
      <c r="P27" s="15"/>
      <c r="Q27" s="15"/>
      <c r="R27" s="15"/>
      <c r="S27" s="15"/>
      <c r="T27" s="15">
        <v>0</v>
      </c>
      <c r="U27" s="15">
        <v>0</v>
      </c>
      <c r="V27" s="29"/>
    </row>
    <row r="28" spans="1:22" ht="16" x14ac:dyDescent="0.2">
      <c r="A28" s="24" t="s">
        <v>82</v>
      </c>
      <c r="B28" s="25" t="s">
        <v>846</v>
      </c>
      <c r="C28" s="25" t="s">
        <v>852</v>
      </c>
      <c r="D28" s="26">
        <v>45853</v>
      </c>
      <c r="E28" s="25">
        <v>35</v>
      </c>
      <c r="F28" s="25">
        <v>31.5</v>
      </c>
      <c r="G28" s="27">
        <v>0.9</v>
      </c>
      <c r="H28" s="15">
        <v>43</v>
      </c>
      <c r="I28" s="15">
        <v>42.63</v>
      </c>
      <c r="J28" s="27">
        <v>0.99129999999999996</v>
      </c>
      <c r="K28" s="14">
        <v>0.26939999999999997</v>
      </c>
      <c r="L28" s="27">
        <v>0.98876404494381998</v>
      </c>
      <c r="M28" s="27">
        <v>1</v>
      </c>
      <c r="N28" s="28" t="s">
        <v>23</v>
      </c>
      <c r="O28" s="14">
        <v>0.90909090909090895</v>
      </c>
      <c r="P28" s="15"/>
      <c r="Q28" s="15"/>
      <c r="R28" s="15">
        <v>18</v>
      </c>
      <c r="S28" s="15"/>
      <c r="T28" s="15">
        <v>7</v>
      </c>
      <c r="U28" s="15">
        <v>39</v>
      </c>
      <c r="V28" s="29">
        <v>4.3157894736842106</v>
      </c>
    </row>
    <row r="29" spans="1:22" ht="16" x14ac:dyDescent="0.2">
      <c r="A29" s="24" t="s">
        <v>86</v>
      </c>
      <c r="B29" s="25" t="s">
        <v>846</v>
      </c>
      <c r="C29" s="25" t="s">
        <v>852</v>
      </c>
      <c r="D29" s="26">
        <v>45944</v>
      </c>
      <c r="E29" s="25">
        <v>30</v>
      </c>
      <c r="F29" s="25">
        <v>22.75</v>
      </c>
      <c r="G29" s="27">
        <v>0.75829999999999997</v>
      </c>
      <c r="H29" s="15">
        <v>38</v>
      </c>
      <c r="I29" s="15">
        <v>41.19</v>
      </c>
      <c r="J29" s="27">
        <v>1.0839000000000001</v>
      </c>
      <c r="K29" s="14">
        <v>0.17949999999999999</v>
      </c>
      <c r="L29" s="27">
        <v>0.98275862068965503</v>
      </c>
      <c r="M29" s="27">
        <v>0.96250000000000002</v>
      </c>
      <c r="N29" s="28" t="s">
        <v>250</v>
      </c>
      <c r="O29" s="14">
        <v>0.4</v>
      </c>
      <c r="P29" s="15"/>
      <c r="Q29" s="15"/>
      <c r="R29" s="15">
        <v>1</v>
      </c>
      <c r="S29" s="15"/>
      <c r="T29" s="15">
        <v>12</v>
      </c>
      <c r="U29" s="15">
        <v>25</v>
      </c>
      <c r="V29" s="29">
        <v>4.4000000000000004</v>
      </c>
    </row>
    <row r="30" spans="1:22" ht="16" x14ac:dyDescent="0.2">
      <c r="A30" s="24" t="s">
        <v>87</v>
      </c>
      <c r="B30" s="25" t="s">
        <v>846</v>
      </c>
      <c r="C30" s="25" t="s">
        <v>852</v>
      </c>
      <c r="D30" s="26">
        <v>45194</v>
      </c>
      <c r="E30" s="25">
        <v>12</v>
      </c>
      <c r="F30" s="25">
        <v>11.5</v>
      </c>
      <c r="G30" s="27">
        <v>0.95830000000000004</v>
      </c>
      <c r="H30" s="15">
        <v>16</v>
      </c>
      <c r="I30" s="15">
        <v>18.25</v>
      </c>
      <c r="J30" s="27">
        <v>1.1405999999999901</v>
      </c>
      <c r="K30" s="14">
        <v>0.20119999999999999</v>
      </c>
      <c r="L30" s="27">
        <v>1</v>
      </c>
      <c r="M30" s="27">
        <v>1</v>
      </c>
      <c r="N30" s="28" t="s">
        <v>48</v>
      </c>
      <c r="O30" s="14">
        <v>0.92857142857142805</v>
      </c>
      <c r="P30" s="15"/>
      <c r="Q30" s="15"/>
      <c r="R30" s="15">
        <v>15</v>
      </c>
      <c r="S30" s="15"/>
      <c r="T30" s="15">
        <v>2</v>
      </c>
      <c r="U30" s="15">
        <v>18</v>
      </c>
      <c r="V30" s="29">
        <v>4</v>
      </c>
    </row>
    <row r="31" spans="1:22" ht="16" x14ac:dyDescent="0.2">
      <c r="A31" s="24" t="s">
        <v>88</v>
      </c>
      <c r="B31" s="25" t="s">
        <v>848</v>
      </c>
      <c r="C31" s="25" t="s">
        <v>221</v>
      </c>
      <c r="D31" s="26">
        <v>43536</v>
      </c>
      <c r="E31" s="25">
        <v>12</v>
      </c>
      <c r="F31" s="25">
        <v>7.63</v>
      </c>
      <c r="G31" s="27">
        <v>0.63539999999999996</v>
      </c>
      <c r="H31" s="15">
        <v>16</v>
      </c>
      <c r="I31" s="15">
        <v>18.13</v>
      </c>
      <c r="J31" s="27">
        <v>1.1328</v>
      </c>
      <c r="K31" s="14">
        <v>0.29480000000000001</v>
      </c>
      <c r="L31" s="27">
        <v>1</v>
      </c>
      <c r="M31" s="27">
        <v>0.96428571428571397</v>
      </c>
      <c r="N31" s="28" t="s">
        <v>15</v>
      </c>
      <c r="O31" s="14">
        <v>1</v>
      </c>
      <c r="P31" s="15"/>
      <c r="Q31" s="15"/>
      <c r="R31" s="15">
        <v>2</v>
      </c>
      <c r="S31" s="15"/>
      <c r="T31" s="15">
        <v>4</v>
      </c>
      <c r="U31" s="15">
        <v>12</v>
      </c>
      <c r="V31" s="29">
        <v>4.5999999999999996</v>
      </c>
    </row>
    <row r="32" spans="1:22" ht="16" x14ac:dyDescent="0.2">
      <c r="A32" s="24" t="s">
        <v>89</v>
      </c>
      <c r="B32" s="25" t="s">
        <v>846</v>
      </c>
      <c r="C32" s="25" t="s">
        <v>852</v>
      </c>
      <c r="D32" s="26">
        <v>45264</v>
      </c>
      <c r="E32" s="25">
        <v>30</v>
      </c>
      <c r="F32" s="25">
        <v>33.130000000000003</v>
      </c>
      <c r="G32" s="27">
        <v>1.1042000000000001</v>
      </c>
      <c r="H32" s="15">
        <v>38</v>
      </c>
      <c r="I32" s="15">
        <v>39.5</v>
      </c>
      <c r="J32" s="27">
        <v>1.0394999999999901</v>
      </c>
      <c r="K32" s="14">
        <v>0.15690000000000001</v>
      </c>
      <c r="L32" s="27">
        <v>0.98701298701298701</v>
      </c>
      <c r="M32" s="27">
        <v>1</v>
      </c>
      <c r="N32" s="28" t="s">
        <v>27</v>
      </c>
      <c r="O32" s="14">
        <v>0.95652173913043403</v>
      </c>
      <c r="P32" s="15">
        <v>1</v>
      </c>
      <c r="Q32" s="15">
        <v>9</v>
      </c>
      <c r="R32" s="15">
        <v>22</v>
      </c>
      <c r="S32" s="15">
        <v>7</v>
      </c>
      <c r="T32" s="15">
        <v>8</v>
      </c>
      <c r="U32" s="15">
        <v>41</v>
      </c>
      <c r="V32" s="29"/>
    </row>
    <row r="33" spans="1:22" ht="16" x14ac:dyDescent="0.2">
      <c r="A33" s="24" t="s">
        <v>91</v>
      </c>
      <c r="B33" s="25" t="s">
        <v>846</v>
      </c>
      <c r="C33" s="25" t="s">
        <v>854</v>
      </c>
      <c r="D33" s="26">
        <v>46037</v>
      </c>
      <c r="E33" s="25">
        <v>30</v>
      </c>
      <c r="F33" s="25">
        <v>0</v>
      </c>
      <c r="G33" s="27">
        <v>0</v>
      </c>
      <c r="H33" s="15">
        <v>38</v>
      </c>
      <c r="I33" s="15">
        <v>10</v>
      </c>
      <c r="J33" s="27">
        <v>0.26319999999999999</v>
      </c>
      <c r="K33" s="14"/>
      <c r="L33" s="27"/>
      <c r="M33" s="27"/>
      <c r="N33" s="28" t="s">
        <v>32</v>
      </c>
      <c r="O33" s="14"/>
      <c r="P33" s="15"/>
      <c r="Q33" s="15"/>
      <c r="R33" s="15"/>
      <c r="S33" s="15"/>
      <c r="T33" s="15">
        <v>0</v>
      </c>
      <c r="U33" s="15">
        <v>0</v>
      </c>
      <c r="V33" s="29"/>
    </row>
    <row r="34" spans="1:22" ht="16" x14ac:dyDescent="0.2">
      <c r="A34" s="24" t="s">
        <v>92</v>
      </c>
      <c r="B34" s="25" t="s">
        <v>846</v>
      </c>
      <c r="C34" s="25" t="s">
        <v>852</v>
      </c>
      <c r="D34" s="26">
        <v>45992</v>
      </c>
      <c r="E34" s="25">
        <v>35</v>
      </c>
      <c r="F34" s="25">
        <v>27.75</v>
      </c>
      <c r="G34" s="27">
        <v>0.79289999999999905</v>
      </c>
      <c r="H34" s="15">
        <v>43</v>
      </c>
      <c r="I34" s="15">
        <v>45.75</v>
      </c>
      <c r="J34" s="27">
        <v>1.0640000000000001</v>
      </c>
      <c r="K34" s="14">
        <v>5.21E-2</v>
      </c>
      <c r="L34" s="27">
        <v>0.83582089552238803</v>
      </c>
      <c r="M34" s="27">
        <v>1</v>
      </c>
      <c r="N34" s="28" t="s">
        <v>855</v>
      </c>
      <c r="O34" s="14">
        <v>0.875</v>
      </c>
      <c r="P34" s="15"/>
      <c r="Q34" s="15"/>
      <c r="R34" s="15">
        <v>6</v>
      </c>
      <c r="S34" s="15"/>
      <c r="T34" s="15">
        <v>21</v>
      </c>
      <c r="U34" s="15">
        <v>32</v>
      </c>
      <c r="V34" s="29">
        <v>4.2727272727272725</v>
      </c>
    </row>
    <row r="35" spans="1:22" ht="16" x14ac:dyDescent="0.2">
      <c r="A35" s="24" t="s">
        <v>93</v>
      </c>
      <c r="B35" s="25" t="s">
        <v>848</v>
      </c>
      <c r="C35" s="25" t="s">
        <v>221</v>
      </c>
      <c r="D35" s="26">
        <v>43363</v>
      </c>
      <c r="E35" s="25">
        <v>30</v>
      </c>
      <c r="F35" s="25">
        <v>14.309999999999899</v>
      </c>
      <c r="G35" s="27">
        <v>0.47709999999999902</v>
      </c>
      <c r="H35" s="15">
        <v>38</v>
      </c>
      <c r="I35" s="15">
        <v>33.06</v>
      </c>
      <c r="J35" s="27">
        <v>0.87009999999999998</v>
      </c>
      <c r="K35" s="14">
        <v>0.14349999999999999</v>
      </c>
      <c r="L35" s="27">
        <v>0.94594594594594505</v>
      </c>
      <c r="M35" s="27">
        <v>0.93877551020408101</v>
      </c>
      <c r="N35" s="28" t="s">
        <v>27</v>
      </c>
      <c r="O35" s="14">
        <v>0.81818181818181801</v>
      </c>
      <c r="P35" s="15"/>
      <c r="Q35" s="15"/>
      <c r="R35" s="15"/>
      <c r="S35" s="15">
        <v>7</v>
      </c>
      <c r="T35" s="15">
        <v>6</v>
      </c>
      <c r="U35" s="15">
        <v>19</v>
      </c>
      <c r="V35" s="29">
        <v>2.5714285714285716</v>
      </c>
    </row>
    <row r="36" spans="1:22" ht="16" x14ac:dyDescent="0.2">
      <c r="A36" s="24" t="s">
        <v>96</v>
      </c>
      <c r="B36" s="25" t="s">
        <v>848</v>
      </c>
      <c r="C36" s="25" t="s">
        <v>849</v>
      </c>
      <c r="D36" s="26">
        <v>43903</v>
      </c>
      <c r="E36" s="25">
        <v>12</v>
      </c>
      <c r="F36" s="25">
        <v>0.75</v>
      </c>
      <c r="G36" s="27">
        <v>6.25E-2</v>
      </c>
      <c r="H36" s="15">
        <v>16</v>
      </c>
      <c r="I36" s="15">
        <v>12</v>
      </c>
      <c r="J36" s="27">
        <v>0.75</v>
      </c>
      <c r="K36" s="14"/>
      <c r="L36" s="27">
        <v>1</v>
      </c>
      <c r="M36" s="27">
        <v>1</v>
      </c>
      <c r="N36" s="28" t="s">
        <v>32</v>
      </c>
      <c r="O36" s="14">
        <v>1</v>
      </c>
      <c r="P36" s="15"/>
      <c r="Q36" s="15"/>
      <c r="R36" s="15"/>
      <c r="S36" s="15"/>
      <c r="T36" s="15">
        <v>0</v>
      </c>
      <c r="U36" s="15">
        <v>1</v>
      </c>
      <c r="V36" s="29"/>
    </row>
    <row r="37" spans="1:22" ht="16" x14ac:dyDescent="0.2">
      <c r="A37" s="24" t="s">
        <v>97</v>
      </c>
      <c r="B37" s="25" t="s">
        <v>846</v>
      </c>
      <c r="C37" s="25" t="s">
        <v>190</v>
      </c>
      <c r="D37" s="26">
        <v>45958</v>
      </c>
      <c r="E37" s="25">
        <v>20</v>
      </c>
      <c r="F37" s="25">
        <v>14.88</v>
      </c>
      <c r="G37" s="27">
        <v>0.74380000000000002</v>
      </c>
      <c r="H37" s="15">
        <v>24</v>
      </c>
      <c r="I37" s="15">
        <v>28.38</v>
      </c>
      <c r="J37" s="27">
        <v>1.1822999999999999</v>
      </c>
      <c r="K37" s="14">
        <v>0.41639999999999999</v>
      </c>
      <c r="L37" s="27">
        <v>0.97297297297297203</v>
      </c>
      <c r="M37" s="27">
        <v>1</v>
      </c>
      <c r="N37" s="28" t="s">
        <v>39</v>
      </c>
      <c r="O37" s="14">
        <v>0.90909090909090895</v>
      </c>
      <c r="P37" s="15">
        <v>1</v>
      </c>
      <c r="Q37" s="15">
        <v>10</v>
      </c>
      <c r="R37" s="15">
        <v>2</v>
      </c>
      <c r="S37" s="15"/>
      <c r="T37" s="15">
        <v>8</v>
      </c>
      <c r="U37" s="15">
        <v>21</v>
      </c>
      <c r="V37" s="29">
        <v>5</v>
      </c>
    </row>
    <row r="38" spans="1:22" ht="16" x14ac:dyDescent="0.2">
      <c r="A38" s="24" t="s">
        <v>101</v>
      </c>
      <c r="B38" s="25" t="s">
        <v>851</v>
      </c>
      <c r="C38" s="25" t="s">
        <v>850</v>
      </c>
      <c r="D38" s="26">
        <v>45261</v>
      </c>
      <c r="E38" s="25">
        <v>12</v>
      </c>
      <c r="F38" s="25">
        <v>9</v>
      </c>
      <c r="G38" s="27">
        <v>0.75</v>
      </c>
      <c r="H38" s="15">
        <v>16</v>
      </c>
      <c r="I38" s="15">
        <v>22.19</v>
      </c>
      <c r="J38" s="27">
        <v>1.3867</v>
      </c>
      <c r="K38" s="14">
        <v>0.1323</v>
      </c>
      <c r="L38" s="27">
        <v>1</v>
      </c>
      <c r="M38" s="27">
        <v>1</v>
      </c>
      <c r="N38" s="28" t="s">
        <v>36</v>
      </c>
      <c r="O38" s="14">
        <v>0.71428571428571397</v>
      </c>
      <c r="P38" s="15"/>
      <c r="Q38" s="15"/>
      <c r="R38" s="15"/>
      <c r="S38" s="15">
        <v>0</v>
      </c>
      <c r="T38" s="15">
        <v>1</v>
      </c>
      <c r="U38" s="15">
        <v>10</v>
      </c>
      <c r="V38" s="29">
        <v>5</v>
      </c>
    </row>
    <row r="39" spans="1:22" ht="16" x14ac:dyDescent="0.2">
      <c r="A39" s="24" t="s">
        <v>102</v>
      </c>
      <c r="B39" s="25" t="s">
        <v>851</v>
      </c>
      <c r="C39" s="25" t="s">
        <v>847</v>
      </c>
      <c r="D39" s="26">
        <v>45197</v>
      </c>
      <c r="E39" s="25">
        <v>30</v>
      </c>
      <c r="F39" s="25">
        <v>28.38</v>
      </c>
      <c r="G39" s="27">
        <v>0.94579999999999997</v>
      </c>
      <c r="H39" s="15">
        <v>38</v>
      </c>
      <c r="I39" s="15">
        <v>46.5</v>
      </c>
      <c r="J39" s="27">
        <v>1.2237</v>
      </c>
      <c r="K39" s="14">
        <v>0.21540000000000001</v>
      </c>
      <c r="L39" s="27">
        <v>0.87179487179487103</v>
      </c>
      <c r="M39" s="27">
        <v>0.96</v>
      </c>
      <c r="N39" s="28" t="s">
        <v>204</v>
      </c>
      <c r="O39" s="14">
        <v>0.73076923076922995</v>
      </c>
      <c r="P39" s="15"/>
      <c r="Q39" s="15"/>
      <c r="R39" s="15">
        <v>5</v>
      </c>
      <c r="S39" s="15">
        <v>3</v>
      </c>
      <c r="T39" s="15">
        <v>8</v>
      </c>
      <c r="U39" s="15">
        <v>39</v>
      </c>
      <c r="V39" s="29">
        <v>3.652173913043478</v>
      </c>
    </row>
    <row r="40" spans="1:22" ht="16" x14ac:dyDescent="0.2">
      <c r="A40" s="24" t="s">
        <v>104</v>
      </c>
      <c r="B40" s="25" t="s">
        <v>846</v>
      </c>
      <c r="C40" s="25" t="s">
        <v>850</v>
      </c>
      <c r="D40" s="26">
        <v>45757</v>
      </c>
      <c r="E40" s="25">
        <v>30</v>
      </c>
      <c r="F40" s="25">
        <v>26.88</v>
      </c>
      <c r="G40" s="27">
        <v>0.89580000000000004</v>
      </c>
      <c r="H40" s="15">
        <v>38</v>
      </c>
      <c r="I40" s="15">
        <v>32.630000000000003</v>
      </c>
      <c r="J40" s="27">
        <v>0.85860000000000003</v>
      </c>
      <c r="K40" s="14">
        <v>7.46E-2</v>
      </c>
      <c r="L40" s="27">
        <v>0.90909090909090895</v>
      </c>
      <c r="M40" s="27">
        <v>0.98214285714285698</v>
      </c>
      <c r="N40" s="28" t="s">
        <v>48</v>
      </c>
      <c r="O40" s="14">
        <v>0.66666666666666596</v>
      </c>
      <c r="P40" s="15"/>
      <c r="Q40" s="15"/>
      <c r="R40" s="15">
        <v>13</v>
      </c>
      <c r="S40" s="15">
        <v>1</v>
      </c>
      <c r="T40" s="15">
        <v>8</v>
      </c>
      <c r="U40" s="15">
        <v>35</v>
      </c>
      <c r="V40" s="29">
        <v>4.7142857142857144</v>
      </c>
    </row>
    <row r="41" spans="1:22" ht="16" x14ac:dyDescent="0.2">
      <c r="A41" s="24" t="s">
        <v>108</v>
      </c>
      <c r="B41" s="25" t="s">
        <v>846</v>
      </c>
      <c r="C41" s="25" t="s">
        <v>849</v>
      </c>
      <c r="D41" s="26">
        <v>45786</v>
      </c>
      <c r="E41" s="25">
        <v>35</v>
      </c>
      <c r="F41" s="25">
        <v>37.130000000000003</v>
      </c>
      <c r="G41" s="27">
        <v>1.0607</v>
      </c>
      <c r="H41" s="15">
        <v>43</v>
      </c>
      <c r="I41" s="15">
        <v>44.19</v>
      </c>
      <c r="J41" s="27">
        <v>1.0276000000000001</v>
      </c>
      <c r="K41" s="14">
        <v>0.1706</v>
      </c>
      <c r="L41" s="27">
        <v>1</v>
      </c>
      <c r="M41" s="27">
        <v>0.99459459459459398</v>
      </c>
      <c r="N41" s="28" t="s">
        <v>112</v>
      </c>
      <c r="O41" s="14">
        <v>0.96</v>
      </c>
      <c r="P41" s="15"/>
      <c r="Q41" s="15"/>
      <c r="R41" s="15">
        <v>22</v>
      </c>
      <c r="S41" s="15"/>
      <c r="T41" s="15">
        <v>13</v>
      </c>
      <c r="U41" s="15">
        <v>52</v>
      </c>
      <c r="V41" s="29">
        <v>4.1428571428571432</v>
      </c>
    </row>
    <row r="42" spans="1:22" ht="16" x14ac:dyDescent="0.2">
      <c r="A42" s="24" t="s">
        <v>114</v>
      </c>
      <c r="B42" s="25" t="s">
        <v>846</v>
      </c>
      <c r="C42" s="25" t="s">
        <v>852</v>
      </c>
      <c r="D42" s="26">
        <v>45684</v>
      </c>
      <c r="E42" s="25">
        <v>30</v>
      </c>
      <c r="F42" s="25">
        <v>29.5</v>
      </c>
      <c r="G42" s="27">
        <v>0.98329999999999995</v>
      </c>
      <c r="H42" s="15">
        <v>38</v>
      </c>
      <c r="I42" s="15">
        <v>38.94</v>
      </c>
      <c r="J42" s="27">
        <v>1.0246999999999999</v>
      </c>
      <c r="K42" s="14">
        <v>7.1400000000000005E-2</v>
      </c>
      <c r="L42" s="27">
        <v>1</v>
      </c>
      <c r="M42" s="27">
        <v>1</v>
      </c>
      <c r="N42" s="28" t="s">
        <v>245</v>
      </c>
      <c r="O42" s="14">
        <v>0.5</v>
      </c>
      <c r="P42" s="15">
        <v>1</v>
      </c>
      <c r="Q42" s="15">
        <v>10</v>
      </c>
      <c r="R42" s="15">
        <v>15</v>
      </c>
      <c r="S42" s="15"/>
      <c r="T42" s="15">
        <v>16</v>
      </c>
      <c r="U42" s="15">
        <v>43</v>
      </c>
      <c r="V42" s="29"/>
    </row>
    <row r="43" spans="1:22" ht="16" x14ac:dyDescent="0.2">
      <c r="A43" s="30" t="s">
        <v>116</v>
      </c>
      <c r="B43" s="31" t="s">
        <v>846</v>
      </c>
      <c r="C43" s="31" t="s">
        <v>847</v>
      </c>
      <c r="D43" s="32">
        <v>45666</v>
      </c>
      <c r="E43" s="31">
        <v>30</v>
      </c>
      <c r="F43" s="31">
        <v>27.88</v>
      </c>
      <c r="G43" s="18">
        <v>0.92920000000000003</v>
      </c>
      <c r="H43" s="9">
        <v>38</v>
      </c>
      <c r="I43" s="9">
        <v>37.880000000000003</v>
      </c>
      <c r="J43" s="18">
        <v>0.99670000000000003</v>
      </c>
      <c r="K43" s="12">
        <v>0.2908</v>
      </c>
      <c r="L43" s="18">
        <v>0.98648648648648596</v>
      </c>
      <c r="M43" s="18">
        <v>0.92372881355932202</v>
      </c>
      <c r="N43" s="33" t="s">
        <v>119</v>
      </c>
      <c r="O43" s="12">
        <v>0.54545454545454497</v>
      </c>
      <c r="P43" s="9"/>
      <c r="Q43" s="9"/>
      <c r="R43" s="9">
        <v>16</v>
      </c>
      <c r="S43" s="9"/>
      <c r="T43" s="9">
        <v>17</v>
      </c>
      <c r="U43" s="9">
        <v>40</v>
      </c>
      <c r="V43" s="29">
        <v>3.6</v>
      </c>
    </row>
    <row r="44" spans="1:22" ht="16" x14ac:dyDescent="0.2">
      <c r="A44" s="24" t="s">
        <v>121</v>
      </c>
      <c r="B44" s="25" t="s">
        <v>846</v>
      </c>
      <c r="C44" s="25" t="s">
        <v>850</v>
      </c>
      <c r="D44" s="26">
        <v>45999</v>
      </c>
      <c r="E44" s="25">
        <v>30</v>
      </c>
      <c r="F44" s="25">
        <v>27.63</v>
      </c>
      <c r="G44" s="27">
        <v>0.92079999999999995</v>
      </c>
      <c r="H44" s="15">
        <v>38</v>
      </c>
      <c r="I44" s="15">
        <v>45.63</v>
      </c>
      <c r="J44" s="27">
        <v>1.2007000000000001</v>
      </c>
      <c r="K44" s="14">
        <v>0.1678</v>
      </c>
      <c r="L44" s="27">
        <v>0.97222222222222199</v>
      </c>
      <c r="M44" s="27">
        <v>1</v>
      </c>
      <c r="N44" s="28" t="s">
        <v>856</v>
      </c>
      <c r="O44" s="14">
        <v>0.71428571428571397</v>
      </c>
      <c r="P44" s="15"/>
      <c r="Q44" s="15"/>
      <c r="R44" s="15"/>
      <c r="S44" s="15"/>
      <c r="T44" s="15">
        <v>21</v>
      </c>
      <c r="U44" s="15">
        <v>28</v>
      </c>
      <c r="V44" s="29">
        <v>4.916666666666667</v>
      </c>
    </row>
    <row r="45" spans="1:22" ht="16" x14ac:dyDescent="0.2">
      <c r="A45" s="24" t="s">
        <v>122</v>
      </c>
      <c r="B45" s="25" t="s">
        <v>848</v>
      </c>
      <c r="C45" s="25" t="s">
        <v>852</v>
      </c>
      <c r="D45" s="26">
        <v>43903</v>
      </c>
      <c r="E45" s="25">
        <v>20</v>
      </c>
      <c r="F45" s="25">
        <v>8.75</v>
      </c>
      <c r="G45" s="27">
        <v>0.4375</v>
      </c>
      <c r="H45" s="15">
        <v>24</v>
      </c>
      <c r="I45" s="15">
        <v>25.19</v>
      </c>
      <c r="J45" s="27">
        <v>1.0495000000000001</v>
      </c>
      <c r="K45" s="14">
        <v>0.25</v>
      </c>
      <c r="L45" s="27">
        <v>0.92307692307692302</v>
      </c>
      <c r="M45" s="27">
        <v>1</v>
      </c>
      <c r="N45" s="28" t="s">
        <v>59</v>
      </c>
      <c r="O45" s="14">
        <v>1</v>
      </c>
      <c r="P45" s="15"/>
      <c r="Q45" s="15"/>
      <c r="R45" s="15"/>
      <c r="S45" s="15"/>
      <c r="T45" s="15">
        <v>5</v>
      </c>
      <c r="U45" s="15">
        <v>13</v>
      </c>
      <c r="V45" s="29">
        <v>3.1428571428571428</v>
      </c>
    </row>
    <row r="46" spans="1:22" ht="16" x14ac:dyDescent="0.2">
      <c r="A46" s="24" t="s">
        <v>123</v>
      </c>
      <c r="B46" s="25" t="s">
        <v>846</v>
      </c>
      <c r="C46" s="25" t="s">
        <v>852</v>
      </c>
      <c r="D46" s="26">
        <v>45978</v>
      </c>
      <c r="E46" s="25">
        <v>35</v>
      </c>
      <c r="F46" s="25">
        <v>21.79</v>
      </c>
      <c r="G46" s="27">
        <v>0.62260000000000004</v>
      </c>
      <c r="H46" s="15">
        <v>43</v>
      </c>
      <c r="I46" s="15">
        <v>45.44</v>
      </c>
      <c r="J46" s="27">
        <v>1.0567</v>
      </c>
      <c r="K46" s="14">
        <v>0.29049999999999998</v>
      </c>
      <c r="L46" s="27">
        <v>0.984375</v>
      </c>
      <c r="M46" s="27">
        <v>0.98850574712643602</v>
      </c>
      <c r="N46" s="28" t="s">
        <v>857</v>
      </c>
      <c r="O46" s="14">
        <v>0</v>
      </c>
      <c r="P46" s="15"/>
      <c r="Q46" s="15"/>
      <c r="R46" s="15">
        <v>1</v>
      </c>
      <c r="S46" s="15"/>
      <c r="T46" s="15">
        <v>21</v>
      </c>
      <c r="U46" s="15">
        <v>30</v>
      </c>
      <c r="V46" s="29"/>
    </row>
    <row r="47" spans="1:22" ht="16" x14ac:dyDescent="0.2">
      <c r="A47" s="24" t="s">
        <v>124</v>
      </c>
      <c r="B47" s="25" t="s">
        <v>848</v>
      </c>
      <c r="C47" s="25" t="s">
        <v>221</v>
      </c>
      <c r="D47" s="26">
        <v>43479</v>
      </c>
      <c r="E47" s="25">
        <v>30</v>
      </c>
      <c r="F47" s="25">
        <v>18.88</v>
      </c>
      <c r="G47" s="27">
        <v>0.62919999999999998</v>
      </c>
      <c r="H47" s="15">
        <v>38</v>
      </c>
      <c r="I47" s="15">
        <v>53.5</v>
      </c>
      <c r="J47" s="27">
        <v>1.4078999999999999</v>
      </c>
      <c r="K47" s="14">
        <v>0.13489999999999999</v>
      </c>
      <c r="L47" s="27">
        <v>1</v>
      </c>
      <c r="M47" s="27">
        <v>1</v>
      </c>
      <c r="N47" s="28" t="s">
        <v>34</v>
      </c>
      <c r="O47" s="14">
        <v>0.94444444444444398</v>
      </c>
      <c r="P47" s="15"/>
      <c r="Q47" s="15"/>
      <c r="R47" s="15">
        <v>1</v>
      </c>
      <c r="S47" s="15"/>
      <c r="T47" s="15">
        <v>6</v>
      </c>
      <c r="U47" s="15">
        <v>24</v>
      </c>
      <c r="V47" s="29">
        <v>4</v>
      </c>
    </row>
    <row r="48" spans="1:22" ht="16" x14ac:dyDescent="0.2">
      <c r="A48" s="24" t="s">
        <v>125</v>
      </c>
      <c r="B48" s="25" t="s">
        <v>846</v>
      </c>
      <c r="C48" s="25" t="s">
        <v>850</v>
      </c>
      <c r="D48" s="26">
        <v>45282</v>
      </c>
      <c r="E48" s="25">
        <v>30</v>
      </c>
      <c r="F48" s="25">
        <v>25.38</v>
      </c>
      <c r="G48" s="27">
        <v>0.8458</v>
      </c>
      <c r="H48" s="15">
        <v>38</v>
      </c>
      <c r="I48" s="15">
        <v>37.06</v>
      </c>
      <c r="J48" s="27">
        <v>0.97529999999999994</v>
      </c>
      <c r="K48" s="14">
        <v>0.20280000000000001</v>
      </c>
      <c r="L48" s="27">
        <v>0.971830985915492</v>
      </c>
      <c r="M48" s="27">
        <v>0.96</v>
      </c>
      <c r="N48" s="28" t="s">
        <v>59</v>
      </c>
      <c r="O48" s="14">
        <v>0.91666666666666596</v>
      </c>
      <c r="P48" s="15"/>
      <c r="Q48" s="15"/>
      <c r="R48" s="15">
        <v>7</v>
      </c>
      <c r="S48" s="15">
        <v>1</v>
      </c>
      <c r="T48" s="15">
        <v>12</v>
      </c>
      <c r="U48" s="15">
        <v>40</v>
      </c>
      <c r="V48" s="29">
        <v>4.083333333333333</v>
      </c>
    </row>
    <row r="49" spans="1:22" ht="16" x14ac:dyDescent="0.2">
      <c r="A49" s="24" t="s">
        <v>127</v>
      </c>
      <c r="B49" s="25" t="s">
        <v>848</v>
      </c>
      <c r="C49" s="25" t="s">
        <v>221</v>
      </c>
      <c r="D49" s="26">
        <v>42576</v>
      </c>
      <c r="E49" s="25">
        <v>30</v>
      </c>
      <c r="F49" s="25">
        <v>10.25</v>
      </c>
      <c r="G49" s="27">
        <v>0.3417</v>
      </c>
      <c r="H49" s="15">
        <v>38</v>
      </c>
      <c r="I49" s="15">
        <v>29.83</v>
      </c>
      <c r="J49" s="27">
        <v>0.78510000000000002</v>
      </c>
      <c r="K49" s="14">
        <v>7.8899999999999998E-2</v>
      </c>
      <c r="L49" s="27">
        <v>0.76923076923076905</v>
      </c>
      <c r="M49" s="27">
        <v>1</v>
      </c>
      <c r="N49" s="28" t="s">
        <v>23</v>
      </c>
      <c r="O49" s="14">
        <v>0.5</v>
      </c>
      <c r="P49" s="15">
        <v>1</v>
      </c>
      <c r="Q49" s="15">
        <v>6</v>
      </c>
      <c r="R49" s="15"/>
      <c r="S49" s="15">
        <v>1</v>
      </c>
      <c r="T49" s="15">
        <v>2</v>
      </c>
      <c r="U49" s="15">
        <v>12</v>
      </c>
      <c r="V49" s="29"/>
    </row>
    <row r="50" spans="1:22" ht="16" x14ac:dyDescent="0.2">
      <c r="A50" s="24" t="s">
        <v>128</v>
      </c>
      <c r="B50" s="25" t="s">
        <v>848</v>
      </c>
      <c r="C50" s="25" t="s">
        <v>849</v>
      </c>
      <c r="D50" s="26">
        <v>43441</v>
      </c>
      <c r="E50" s="25">
        <v>12</v>
      </c>
      <c r="F50" s="25">
        <v>12.1299999999999</v>
      </c>
      <c r="G50" s="27">
        <v>1.0104</v>
      </c>
      <c r="H50" s="15">
        <v>16</v>
      </c>
      <c r="I50" s="15">
        <v>21.63</v>
      </c>
      <c r="J50" s="27">
        <v>1.3515999999999999</v>
      </c>
      <c r="K50" s="14">
        <v>0.20300000000000001</v>
      </c>
      <c r="L50" s="27">
        <v>1</v>
      </c>
      <c r="M50" s="27">
        <v>0.97674418604651103</v>
      </c>
      <c r="N50" s="28" t="s">
        <v>37</v>
      </c>
      <c r="O50" s="14">
        <v>0.44444444444444398</v>
      </c>
      <c r="P50" s="15"/>
      <c r="Q50" s="15"/>
      <c r="R50" s="15">
        <v>2</v>
      </c>
      <c r="S50" s="15">
        <v>7</v>
      </c>
      <c r="T50" s="15">
        <v>4</v>
      </c>
      <c r="U50" s="15">
        <v>13</v>
      </c>
      <c r="V50" s="29">
        <v>2.5</v>
      </c>
    </row>
    <row r="51" spans="1:22" ht="16" x14ac:dyDescent="0.2">
      <c r="A51" s="24" t="s">
        <v>129</v>
      </c>
      <c r="B51" s="25" t="s">
        <v>846</v>
      </c>
      <c r="C51" s="25" t="s">
        <v>849</v>
      </c>
      <c r="D51" s="26">
        <v>45289</v>
      </c>
      <c r="E51" s="25">
        <v>30</v>
      </c>
      <c r="F51" s="25">
        <v>23</v>
      </c>
      <c r="G51" s="27">
        <v>0.76669999999999905</v>
      </c>
      <c r="H51" s="15">
        <v>38</v>
      </c>
      <c r="I51" s="15">
        <v>39.33</v>
      </c>
      <c r="J51" s="27">
        <v>1.0350999999999999</v>
      </c>
      <c r="K51" s="14">
        <v>0.1976</v>
      </c>
      <c r="L51" s="27">
        <v>0.95833333333333304</v>
      </c>
      <c r="M51" s="27">
        <v>0.952380952380952</v>
      </c>
      <c r="N51" s="28" t="s">
        <v>66</v>
      </c>
      <c r="O51" s="14">
        <v>0.89473684210526305</v>
      </c>
      <c r="P51" s="15">
        <v>2</v>
      </c>
      <c r="Q51" s="15">
        <v>10</v>
      </c>
      <c r="R51" s="15">
        <v>15</v>
      </c>
      <c r="S51" s="15"/>
      <c r="T51" s="15">
        <v>8</v>
      </c>
      <c r="U51" s="15">
        <v>40</v>
      </c>
      <c r="V51" s="29">
        <v>4.1538461538461542</v>
      </c>
    </row>
    <row r="52" spans="1:22" ht="16" x14ac:dyDescent="0.2">
      <c r="A52" s="30" t="s">
        <v>130</v>
      </c>
      <c r="B52" s="31" t="s">
        <v>846</v>
      </c>
      <c r="C52" s="31" t="s">
        <v>849</v>
      </c>
      <c r="D52" s="32">
        <v>45750</v>
      </c>
      <c r="E52" s="31">
        <v>30</v>
      </c>
      <c r="F52" s="31">
        <v>25.13</v>
      </c>
      <c r="G52" s="18">
        <v>0.83750000000000002</v>
      </c>
      <c r="H52" s="9">
        <v>38</v>
      </c>
      <c r="I52" s="9">
        <v>37.75</v>
      </c>
      <c r="J52" s="18">
        <v>0.99339999999999995</v>
      </c>
      <c r="K52" s="12">
        <v>0.25879999999999997</v>
      </c>
      <c r="L52" s="18">
        <v>1</v>
      </c>
      <c r="M52" s="18">
        <v>0.94927536231884002</v>
      </c>
      <c r="N52" s="33" t="s">
        <v>36</v>
      </c>
      <c r="O52" s="12">
        <v>1</v>
      </c>
      <c r="P52" s="9"/>
      <c r="Q52" s="9"/>
      <c r="R52" s="9">
        <v>15</v>
      </c>
      <c r="S52" s="9"/>
      <c r="T52" s="9">
        <v>5</v>
      </c>
      <c r="U52" s="9">
        <v>35</v>
      </c>
      <c r="V52" s="29">
        <v>5</v>
      </c>
    </row>
    <row r="53" spans="1:22" ht="16" x14ac:dyDescent="0.2">
      <c r="A53" s="24" t="s">
        <v>133</v>
      </c>
      <c r="B53" s="25" t="s">
        <v>846</v>
      </c>
      <c r="C53" s="25" t="s">
        <v>847</v>
      </c>
      <c r="D53" s="26">
        <v>45702</v>
      </c>
      <c r="E53" s="25">
        <v>30</v>
      </c>
      <c r="F53" s="25">
        <v>19.25</v>
      </c>
      <c r="G53" s="27">
        <v>0.64169999999999905</v>
      </c>
      <c r="H53" s="15">
        <v>38</v>
      </c>
      <c r="I53" s="15">
        <v>28.88</v>
      </c>
      <c r="J53" s="27">
        <v>0.75989999999999902</v>
      </c>
      <c r="K53" s="14">
        <v>0.28339999999999999</v>
      </c>
      <c r="L53" s="27">
        <v>0.94642857142857095</v>
      </c>
      <c r="M53" s="27">
        <v>0.98550724637681097</v>
      </c>
      <c r="N53" s="28" t="s">
        <v>224</v>
      </c>
      <c r="O53" s="14">
        <v>1</v>
      </c>
      <c r="P53" s="15"/>
      <c r="Q53" s="15"/>
      <c r="R53" s="15">
        <v>11</v>
      </c>
      <c r="S53" s="15"/>
      <c r="T53" s="15">
        <v>15</v>
      </c>
      <c r="U53" s="15">
        <v>45</v>
      </c>
      <c r="V53" s="29">
        <v>3.6363636363636362</v>
      </c>
    </row>
    <row r="54" spans="1:22" ht="16" x14ac:dyDescent="0.2">
      <c r="A54" s="24" t="s">
        <v>138</v>
      </c>
      <c r="B54" s="25" t="s">
        <v>846</v>
      </c>
      <c r="C54" s="25" t="s">
        <v>852</v>
      </c>
      <c r="D54" s="26">
        <v>45756</v>
      </c>
      <c r="E54" s="25">
        <v>20</v>
      </c>
      <c r="F54" s="25">
        <v>16.48</v>
      </c>
      <c r="G54" s="27">
        <v>0.82399999999999995</v>
      </c>
      <c r="H54" s="15">
        <v>24</v>
      </c>
      <c r="I54" s="15">
        <v>26.939999999999898</v>
      </c>
      <c r="J54" s="27">
        <v>1.1224000000000001</v>
      </c>
      <c r="K54" s="14">
        <v>0.1313</v>
      </c>
      <c r="L54" s="27">
        <v>1</v>
      </c>
      <c r="M54" s="27">
        <v>1</v>
      </c>
      <c r="N54" s="28" t="s">
        <v>37</v>
      </c>
      <c r="O54" s="14">
        <v>0.66666666666666596</v>
      </c>
      <c r="P54" s="15"/>
      <c r="Q54" s="15"/>
      <c r="R54" s="15">
        <v>8</v>
      </c>
      <c r="S54" s="15"/>
      <c r="T54" s="15">
        <v>4</v>
      </c>
      <c r="U54" s="15">
        <v>19</v>
      </c>
      <c r="V54" s="29">
        <v>4.7142857142857144</v>
      </c>
    </row>
    <row r="55" spans="1:22" ht="16" x14ac:dyDescent="0.2">
      <c r="A55" s="24" t="s">
        <v>140</v>
      </c>
      <c r="B55" s="25" t="s">
        <v>846</v>
      </c>
      <c r="C55" s="25" t="s">
        <v>852</v>
      </c>
      <c r="D55" s="26">
        <v>45875</v>
      </c>
      <c r="E55" s="25">
        <v>30</v>
      </c>
      <c r="F55" s="25">
        <v>25.5</v>
      </c>
      <c r="G55" s="27">
        <v>0.85</v>
      </c>
      <c r="H55" s="15">
        <v>38</v>
      </c>
      <c r="I55" s="15">
        <v>38.81</v>
      </c>
      <c r="J55" s="27">
        <v>1.0214000000000001</v>
      </c>
      <c r="K55" s="14">
        <v>0.22120000000000001</v>
      </c>
      <c r="L55" s="27">
        <v>1</v>
      </c>
      <c r="M55" s="27">
        <v>1</v>
      </c>
      <c r="N55" s="28" t="s">
        <v>232</v>
      </c>
      <c r="O55" s="14">
        <v>0.38461538461538403</v>
      </c>
      <c r="P55" s="15">
        <v>1</v>
      </c>
      <c r="Q55" s="15">
        <v>9</v>
      </c>
      <c r="R55" s="15">
        <v>14</v>
      </c>
      <c r="S55" s="15"/>
      <c r="T55" s="15">
        <v>20</v>
      </c>
      <c r="U55" s="15">
        <v>42</v>
      </c>
      <c r="V55" s="29"/>
    </row>
    <row r="56" spans="1:22" ht="16" x14ac:dyDescent="0.2">
      <c r="A56" s="24" t="s">
        <v>143</v>
      </c>
      <c r="B56" s="25" t="s">
        <v>848</v>
      </c>
      <c r="C56" s="25" t="s">
        <v>221</v>
      </c>
      <c r="D56" s="26">
        <v>43322</v>
      </c>
      <c r="E56" s="25">
        <v>35</v>
      </c>
      <c r="F56" s="25">
        <v>22.75</v>
      </c>
      <c r="G56" s="27">
        <v>0.65</v>
      </c>
      <c r="H56" s="15">
        <v>43</v>
      </c>
      <c r="I56" s="15">
        <v>57.629999999999903</v>
      </c>
      <c r="J56" s="27">
        <v>1.3401000000000001</v>
      </c>
      <c r="K56" s="14">
        <v>0.18940000000000001</v>
      </c>
      <c r="L56" s="27">
        <v>1</v>
      </c>
      <c r="M56" s="27">
        <v>0.987179487179487</v>
      </c>
      <c r="N56" s="28" t="s">
        <v>23</v>
      </c>
      <c r="O56" s="14">
        <v>0.61538461538461497</v>
      </c>
      <c r="P56" s="15"/>
      <c r="Q56" s="15"/>
      <c r="R56" s="15">
        <v>6</v>
      </c>
      <c r="S56" s="15"/>
      <c r="T56" s="15">
        <v>3</v>
      </c>
      <c r="U56" s="15">
        <v>18</v>
      </c>
      <c r="V56" s="29">
        <v>4</v>
      </c>
    </row>
    <row r="57" spans="1:22" ht="16" x14ac:dyDescent="0.2">
      <c r="A57" s="24" t="s">
        <v>144</v>
      </c>
      <c r="B57" s="34" t="s">
        <v>851</v>
      </c>
      <c r="C57" s="25" t="s">
        <v>849</v>
      </c>
      <c r="D57" s="26">
        <v>45191</v>
      </c>
      <c r="E57" s="25">
        <v>30</v>
      </c>
      <c r="F57" s="25">
        <v>8.3799999999999901</v>
      </c>
      <c r="G57" s="27">
        <v>0.2792</v>
      </c>
      <c r="H57" s="15">
        <v>38</v>
      </c>
      <c r="I57" s="15">
        <v>28.88</v>
      </c>
      <c r="J57" s="27">
        <v>0.75989999999999902</v>
      </c>
      <c r="K57" s="14">
        <v>6.3399999999999998E-2</v>
      </c>
      <c r="L57" s="27">
        <v>0.8</v>
      </c>
      <c r="M57" s="27">
        <v>1</v>
      </c>
      <c r="N57" s="28" t="s">
        <v>23</v>
      </c>
      <c r="O57" s="14">
        <v>0.25</v>
      </c>
      <c r="P57" s="15"/>
      <c r="Q57" s="15"/>
      <c r="R57" s="15"/>
      <c r="S57" s="15">
        <v>3</v>
      </c>
      <c r="T57" s="15">
        <v>2</v>
      </c>
      <c r="U57" s="15">
        <v>14</v>
      </c>
      <c r="V57" s="29"/>
    </row>
    <row r="58" spans="1:22" ht="16" x14ac:dyDescent="0.2">
      <c r="A58" s="24" t="s">
        <v>145</v>
      </c>
      <c r="B58" s="25" t="s">
        <v>846</v>
      </c>
      <c r="C58" s="25" t="s">
        <v>850</v>
      </c>
      <c r="D58" s="26">
        <v>45212</v>
      </c>
      <c r="E58" s="25">
        <v>12</v>
      </c>
      <c r="F58" s="25">
        <v>10.75</v>
      </c>
      <c r="G58" s="27">
        <v>0.89580000000000004</v>
      </c>
      <c r="H58" s="15">
        <v>16</v>
      </c>
      <c r="I58" s="15">
        <v>18.169999999999899</v>
      </c>
      <c r="J58" s="27">
        <v>1.1354</v>
      </c>
      <c r="K58" s="14">
        <v>0.1923</v>
      </c>
      <c r="L58" s="27">
        <v>0.92857142857142805</v>
      </c>
      <c r="M58" s="27">
        <v>0.94444444444444398</v>
      </c>
      <c r="N58" s="28" t="s">
        <v>36</v>
      </c>
      <c r="O58" s="14">
        <v>0.42857142857142799</v>
      </c>
      <c r="P58" s="15"/>
      <c r="Q58" s="15"/>
      <c r="R58" s="15">
        <v>4</v>
      </c>
      <c r="S58" s="15">
        <v>0</v>
      </c>
      <c r="T58" s="15">
        <v>7</v>
      </c>
      <c r="U58" s="15">
        <v>20</v>
      </c>
      <c r="V58" s="29"/>
    </row>
    <row r="59" spans="1:22" ht="16" x14ac:dyDescent="0.2">
      <c r="A59" s="24" t="s">
        <v>146</v>
      </c>
      <c r="B59" s="25" t="s">
        <v>846</v>
      </c>
      <c r="C59" s="25" t="s">
        <v>849</v>
      </c>
      <c r="D59" s="26">
        <v>45196</v>
      </c>
      <c r="E59" s="25">
        <v>12</v>
      </c>
      <c r="F59" s="25">
        <v>14.63</v>
      </c>
      <c r="G59" s="27">
        <v>1.2187999999999899</v>
      </c>
      <c r="H59" s="15">
        <v>16</v>
      </c>
      <c r="I59" s="15">
        <v>20.94</v>
      </c>
      <c r="J59" s="27">
        <v>1.30859999999999</v>
      </c>
      <c r="K59" s="14">
        <v>0.28899999999999998</v>
      </c>
      <c r="L59" s="27">
        <v>1</v>
      </c>
      <c r="M59" s="27">
        <v>0.96153846153846101</v>
      </c>
      <c r="N59" s="28" t="s">
        <v>36</v>
      </c>
      <c r="O59" s="14">
        <v>0</v>
      </c>
      <c r="P59" s="15">
        <v>1</v>
      </c>
      <c r="Q59" s="15">
        <v>10</v>
      </c>
      <c r="R59" s="15">
        <v>10</v>
      </c>
      <c r="S59" s="15"/>
      <c r="T59" s="15">
        <v>3</v>
      </c>
      <c r="U59" s="15">
        <v>16</v>
      </c>
      <c r="V59" s="29"/>
    </row>
    <row r="60" spans="1:22" ht="16" x14ac:dyDescent="0.2">
      <c r="A60" s="24" t="s">
        <v>149</v>
      </c>
      <c r="B60" s="25" t="s">
        <v>846</v>
      </c>
      <c r="C60" s="25" t="s">
        <v>190</v>
      </c>
      <c r="D60" s="26">
        <v>45947</v>
      </c>
      <c r="E60" s="25">
        <v>12</v>
      </c>
      <c r="F60" s="25">
        <v>13.13</v>
      </c>
      <c r="G60" s="27">
        <v>1.0937999999999899</v>
      </c>
      <c r="H60" s="15">
        <v>16</v>
      </c>
      <c r="I60" s="15">
        <v>17.5</v>
      </c>
      <c r="J60" s="27">
        <v>1.0937999999999899</v>
      </c>
      <c r="K60" s="14">
        <v>0.2999</v>
      </c>
      <c r="L60" s="27">
        <v>1</v>
      </c>
      <c r="M60" s="27">
        <v>0.97777777777777697</v>
      </c>
      <c r="N60" s="28" t="s">
        <v>32</v>
      </c>
      <c r="O60" s="14">
        <v>1</v>
      </c>
      <c r="P60" s="15"/>
      <c r="Q60" s="15"/>
      <c r="R60" s="15">
        <v>12</v>
      </c>
      <c r="S60" s="15"/>
      <c r="T60" s="15">
        <v>1</v>
      </c>
      <c r="U60" s="15">
        <v>13</v>
      </c>
      <c r="V60" s="29">
        <v>4.75</v>
      </c>
    </row>
    <row r="61" spans="1:22" ht="16" x14ac:dyDescent="0.2">
      <c r="A61" s="24" t="s">
        <v>150</v>
      </c>
      <c r="B61" s="25" t="s">
        <v>846</v>
      </c>
      <c r="C61" s="25" t="s">
        <v>853</v>
      </c>
      <c r="D61" s="26">
        <v>45999</v>
      </c>
      <c r="E61" s="25">
        <v>12</v>
      </c>
      <c r="F61" s="25">
        <v>8.6299999999999901</v>
      </c>
      <c r="G61" s="27">
        <v>0.71879999999999999</v>
      </c>
      <c r="H61" s="15">
        <v>16</v>
      </c>
      <c r="I61" s="15">
        <v>17</v>
      </c>
      <c r="J61" s="27">
        <v>1.0625</v>
      </c>
      <c r="K61" s="14">
        <v>0.18179999999999999</v>
      </c>
      <c r="L61" s="27">
        <v>0.46428571428571402</v>
      </c>
      <c r="M61" s="27">
        <v>1</v>
      </c>
      <c r="N61" s="28" t="s">
        <v>193</v>
      </c>
      <c r="O61" s="14"/>
      <c r="P61" s="15"/>
      <c r="Q61" s="15"/>
      <c r="R61" s="15">
        <v>2</v>
      </c>
      <c r="S61" s="15">
        <v>3</v>
      </c>
      <c r="T61" s="15">
        <v>15</v>
      </c>
      <c r="U61" s="15">
        <v>15</v>
      </c>
      <c r="V61" s="29"/>
    </row>
    <row r="62" spans="1:22" ht="16" x14ac:dyDescent="0.2">
      <c r="A62" s="24" t="s">
        <v>152</v>
      </c>
      <c r="B62" s="25" t="s">
        <v>846</v>
      </c>
      <c r="C62" s="25" t="s">
        <v>850</v>
      </c>
      <c r="D62" s="26">
        <v>44015</v>
      </c>
      <c r="E62" s="25">
        <v>12</v>
      </c>
      <c r="F62" s="25">
        <v>9.1299999999999901</v>
      </c>
      <c r="G62" s="27">
        <v>0.76039999999999996</v>
      </c>
      <c r="H62" s="15">
        <v>16</v>
      </c>
      <c r="I62" s="15">
        <v>18.75</v>
      </c>
      <c r="J62" s="27">
        <v>1.1718999999999999</v>
      </c>
      <c r="K62" s="14">
        <v>0.223</v>
      </c>
      <c r="L62" s="27">
        <v>0.939393939393939</v>
      </c>
      <c r="M62" s="27">
        <v>0.96078431372549</v>
      </c>
      <c r="N62" s="28" t="s">
        <v>64</v>
      </c>
      <c r="O62" s="14">
        <v>0.5</v>
      </c>
      <c r="P62" s="15"/>
      <c r="Q62" s="15"/>
      <c r="R62" s="15">
        <v>11</v>
      </c>
      <c r="S62" s="15"/>
      <c r="T62" s="15">
        <v>8</v>
      </c>
      <c r="U62" s="15">
        <v>19</v>
      </c>
      <c r="V62" s="29">
        <v>2</v>
      </c>
    </row>
    <row r="63" spans="1:22" ht="16" x14ac:dyDescent="0.2">
      <c r="A63" s="24" t="s">
        <v>153</v>
      </c>
      <c r="B63" s="25" t="s">
        <v>851</v>
      </c>
      <c r="C63" s="25" t="s">
        <v>847</v>
      </c>
      <c r="D63" s="26">
        <v>44281</v>
      </c>
      <c r="E63" s="25">
        <v>35</v>
      </c>
      <c r="F63" s="25">
        <v>19.13</v>
      </c>
      <c r="G63" s="27">
        <v>0.5464</v>
      </c>
      <c r="H63" s="15">
        <v>43</v>
      </c>
      <c r="I63" s="15">
        <v>50.56</v>
      </c>
      <c r="J63" s="27">
        <v>1.1758999999999999</v>
      </c>
      <c r="K63" s="14">
        <v>0.20799999999999999</v>
      </c>
      <c r="L63" s="27">
        <v>1</v>
      </c>
      <c r="M63" s="27">
        <v>0.952380952380952</v>
      </c>
      <c r="N63" s="28" t="s">
        <v>154</v>
      </c>
      <c r="O63" s="14">
        <v>1</v>
      </c>
      <c r="P63" s="15">
        <v>1</v>
      </c>
      <c r="Q63" s="15">
        <v>10</v>
      </c>
      <c r="R63" s="15">
        <v>4</v>
      </c>
      <c r="S63" s="15">
        <v>0</v>
      </c>
      <c r="T63" s="15">
        <v>5</v>
      </c>
      <c r="U63" s="15">
        <v>20</v>
      </c>
      <c r="V63" s="29">
        <v>4.4285714285714288</v>
      </c>
    </row>
    <row r="64" spans="1:22" ht="16" x14ac:dyDescent="0.2">
      <c r="A64" s="24" t="s">
        <v>155</v>
      </c>
      <c r="B64" s="25" t="s">
        <v>848</v>
      </c>
      <c r="C64" s="25" t="s">
        <v>847</v>
      </c>
      <c r="D64" s="26">
        <v>44613</v>
      </c>
      <c r="E64" s="25">
        <v>30</v>
      </c>
      <c r="F64" s="25">
        <v>6.5</v>
      </c>
      <c r="G64" s="27">
        <v>0.216699999999999</v>
      </c>
      <c r="H64" s="15">
        <v>38</v>
      </c>
      <c r="I64" s="15">
        <v>32.5</v>
      </c>
      <c r="J64" s="27">
        <v>0.85529999999999995</v>
      </c>
      <c r="K64" s="14">
        <v>0.33329999999999999</v>
      </c>
      <c r="L64" s="27">
        <v>1</v>
      </c>
      <c r="M64" s="27">
        <v>1</v>
      </c>
      <c r="N64" s="28" t="s">
        <v>48</v>
      </c>
      <c r="O64" s="14">
        <v>0.4</v>
      </c>
      <c r="P64" s="15"/>
      <c r="Q64" s="15"/>
      <c r="R64" s="15"/>
      <c r="S64" s="15"/>
      <c r="T64" s="15">
        <v>2</v>
      </c>
      <c r="U64" s="15">
        <v>5</v>
      </c>
      <c r="V64" s="29">
        <v>4</v>
      </c>
    </row>
    <row r="65" spans="1:22" ht="16" x14ac:dyDescent="0.2">
      <c r="A65" s="24" t="s">
        <v>156</v>
      </c>
      <c r="B65" s="25" t="s">
        <v>846</v>
      </c>
      <c r="C65" s="25" t="s">
        <v>852</v>
      </c>
      <c r="D65" s="26">
        <v>45717</v>
      </c>
      <c r="E65" s="25">
        <v>35</v>
      </c>
      <c r="F65" s="25">
        <v>29.88</v>
      </c>
      <c r="G65" s="27">
        <v>0.85359999999999903</v>
      </c>
      <c r="H65" s="15">
        <v>43</v>
      </c>
      <c r="I65" s="15">
        <v>40.75</v>
      </c>
      <c r="J65" s="27">
        <v>0.94769999999999999</v>
      </c>
      <c r="K65" s="14">
        <v>0.25869999999999999</v>
      </c>
      <c r="L65" s="27">
        <v>0.94666666666666599</v>
      </c>
      <c r="M65" s="27">
        <v>0.93333333333333302</v>
      </c>
      <c r="N65" s="28" t="s">
        <v>139</v>
      </c>
      <c r="O65" s="14">
        <v>0.55555555555555503</v>
      </c>
      <c r="P65" s="15">
        <v>2</v>
      </c>
      <c r="Q65" s="15">
        <v>3</v>
      </c>
      <c r="R65" s="15">
        <v>6</v>
      </c>
      <c r="S65" s="15"/>
      <c r="T65" s="15">
        <v>14</v>
      </c>
      <c r="U65" s="15">
        <v>40</v>
      </c>
      <c r="V65" s="29">
        <v>3.4</v>
      </c>
    </row>
    <row r="66" spans="1:22" ht="16" x14ac:dyDescent="0.2">
      <c r="A66" s="24" t="s">
        <v>159</v>
      </c>
      <c r="B66" s="25" t="s">
        <v>851</v>
      </c>
      <c r="C66" s="25" t="s">
        <v>847</v>
      </c>
      <c r="D66" s="26">
        <v>45206</v>
      </c>
      <c r="E66" s="25">
        <v>30</v>
      </c>
      <c r="F66" s="25">
        <v>13.63</v>
      </c>
      <c r="G66" s="27">
        <v>0.45419999999999999</v>
      </c>
      <c r="H66" s="15">
        <v>38</v>
      </c>
      <c r="I66" s="15">
        <v>35.44</v>
      </c>
      <c r="J66" s="27">
        <v>0.93259999999999998</v>
      </c>
      <c r="K66" s="14">
        <v>0.18479999999999999</v>
      </c>
      <c r="L66" s="27">
        <v>1</v>
      </c>
      <c r="M66" s="27">
        <v>1</v>
      </c>
      <c r="N66" s="28" t="s">
        <v>109</v>
      </c>
      <c r="O66" s="14">
        <v>1</v>
      </c>
      <c r="P66" s="15">
        <v>1</v>
      </c>
      <c r="Q66" s="15">
        <v>10</v>
      </c>
      <c r="R66" s="15">
        <v>1</v>
      </c>
      <c r="S66" s="15"/>
      <c r="T66" s="15">
        <v>8</v>
      </c>
      <c r="U66" s="15">
        <v>23</v>
      </c>
      <c r="V66" s="29">
        <v>4.0769230769230766</v>
      </c>
    </row>
    <row r="67" spans="1:22" ht="16" x14ac:dyDescent="0.2">
      <c r="A67" s="24" t="s">
        <v>160</v>
      </c>
      <c r="B67" s="25" t="s">
        <v>846</v>
      </c>
      <c r="C67" s="25" t="s">
        <v>847</v>
      </c>
      <c r="D67" s="26">
        <v>44330</v>
      </c>
      <c r="E67" s="25">
        <v>30</v>
      </c>
      <c r="F67" s="25">
        <v>23.13</v>
      </c>
      <c r="G67" s="27">
        <v>0.77080000000000004</v>
      </c>
      <c r="H67" s="15">
        <v>38</v>
      </c>
      <c r="I67" s="15">
        <v>37.69</v>
      </c>
      <c r="J67" s="27">
        <v>0.99179999999999902</v>
      </c>
      <c r="K67" s="14">
        <v>6.6400000000000001E-2</v>
      </c>
      <c r="L67" s="27">
        <v>1</v>
      </c>
      <c r="M67" s="27">
        <v>0.91011235955056102</v>
      </c>
      <c r="N67" s="28" t="s">
        <v>43</v>
      </c>
      <c r="O67" s="14">
        <v>0</v>
      </c>
      <c r="P67" s="15"/>
      <c r="Q67" s="15"/>
      <c r="R67" s="15">
        <v>2</v>
      </c>
      <c r="S67" s="15"/>
      <c r="T67" s="15">
        <v>13</v>
      </c>
      <c r="U67" s="15">
        <v>28</v>
      </c>
      <c r="V67" s="29"/>
    </row>
    <row r="68" spans="1:22" ht="16" x14ac:dyDescent="0.2">
      <c r="A68" s="24" t="s">
        <v>164</v>
      </c>
      <c r="B68" s="25" t="s">
        <v>846</v>
      </c>
      <c r="C68" s="25" t="s">
        <v>849</v>
      </c>
      <c r="D68" s="26">
        <v>45264</v>
      </c>
      <c r="E68" s="25">
        <v>12</v>
      </c>
      <c r="F68" s="25">
        <v>12</v>
      </c>
      <c r="G68" s="27">
        <v>1</v>
      </c>
      <c r="H68" s="15">
        <v>16</v>
      </c>
      <c r="I68" s="15">
        <v>16.309999999999999</v>
      </c>
      <c r="J68" s="27">
        <v>1.0195000000000001</v>
      </c>
      <c r="K68" s="14">
        <v>8.9200000000000002E-2</v>
      </c>
      <c r="L68" s="27">
        <v>0.94871794871794801</v>
      </c>
      <c r="M68" s="27">
        <v>1</v>
      </c>
      <c r="N68" s="28" t="s">
        <v>39</v>
      </c>
      <c r="O68" s="14">
        <v>1</v>
      </c>
      <c r="P68" s="15">
        <v>1</v>
      </c>
      <c r="Q68" s="15">
        <v>10</v>
      </c>
      <c r="R68" s="15">
        <v>2</v>
      </c>
      <c r="S68" s="15"/>
      <c r="T68" s="15">
        <v>8</v>
      </c>
      <c r="U68" s="15">
        <v>21</v>
      </c>
      <c r="V68" s="29">
        <v>3.5</v>
      </c>
    </row>
    <row r="69" spans="1:22" ht="16" x14ac:dyDescent="0.2">
      <c r="A69" s="24" t="s">
        <v>165</v>
      </c>
      <c r="B69" s="25" t="s">
        <v>851</v>
      </c>
      <c r="C69" s="25" t="s">
        <v>849</v>
      </c>
      <c r="D69" s="26">
        <v>45516</v>
      </c>
      <c r="E69" s="25">
        <v>20</v>
      </c>
      <c r="F69" s="25">
        <v>15.25</v>
      </c>
      <c r="G69" s="27">
        <v>0.76249999999999996</v>
      </c>
      <c r="H69" s="15">
        <v>24</v>
      </c>
      <c r="I69" s="15">
        <v>33</v>
      </c>
      <c r="J69" s="27">
        <v>1.375</v>
      </c>
      <c r="K69" s="14">
        <v>0.126</v>
      </c>
      <c r="L69" s="27">
        <v>1</v>
      </c>
      <c r="M69" s="27">
        <v>1</v>
      </c>
      <c r="N69" s="28" t="s">
        <v>57</v>
      </c>
      <c r="O69" s="14">
        <v>0.15384615384615299</v>
      </c>
      <c r="P69" s="15">
        <v>1</v>
      </c>
      <c r="Q69" s="15">
        <v>10</v>
      </c>
      <c r="R69" s="15">
        <v>2</v>
      </c>
      <c r="S69" s="15"/>
      <c r="T69" s="15">
        <v>7</v>
      </c>
      <c r="U69" s="15">
        <v>21</v>
      </c>
      <c r="V69" s="29"/>
    </row>
    <row r="70" spans="1:22" ht="16" x14ac:dyDescent="0.2">
      <c r="A70" s="24" t="s">
        <v>166</v>
      </c>
      <c r="B70" s="25" t="s">
        <v>848</v>
      </c>
      <c r="C70" s="25" t="s">
        <v>847</v>
      </c>
      <c r="D70" s="26">
        <v>44240</v>
      </c>
      <c r="E70" s="25">
        <v>30</v>
      </c>
      <c r="F70" s="25">
        <v>15.88</v>
      </c>
      <c r="G70" s="27">
        <v>0.5292</v>
      </c>
      <c r="H70" s="15">
        <v>38</v>
      </c>
      <c r="I70" s="15">
        <v>40.19</v>
      </c>
      <c r="J70" s="27">
        <v>1.0575999999999901</v>
      </c>
      <c r="K70" s="14">
        <v>6.7199999999999996E-2</v>
      </c>
      <c r="L70" s="27">
        <v>0.83333333333333304</v>
      </c>
      <c r="M70" s="27">
        <v>1</v>
      </c>
      <c r="N70" s="28" t="s">
        <v>36</v>
      </c>
      <c r="O70" s="14">
        <v>1</v>
      </c>
      <c r="P70" s="15"/>
      <c r="Q70" s="15"/>
      <c r="R70" s="15">
        <v>3</v>
      </c>
      <c r="S70" s="15"/>
      <c r="T70" s="15">
        <v>2</v>
      </c>
      <c r="U70" s="15">
        <v>14</v>
      </c>
      <c r="V70" s="29">
        <v>2.8</v>
      </c>
    </row>
    <row r="71" spans="1:22" ht="16" x14ac:dyDescent="0.2">
      <c r="A71" s="24" t="s">
        <v>167</v>
      </c>
      <c r="B71" s="25" t="s">
        <v>846</v>
      </c>
      <c r="C71" s="25" t="s">
        <v>850</v>
      </c>
      <c r="D71" s="26">
        <v>45741</v>
      </c>
      <c r="E71" s="25">
        <v>12</v>
      </c>
      <c r="F71" s="25">
        <v>11.5</v>
      </c>
      <c r="G71" s="27">
        <v>0.95830000000000004</v>
      </c>
      <c r="H71" s="15">
        <v>16</v>
      </c>
      <c r="I71" s="15">
        <v>16.190000000000001</v>
      </c>
      <c r="J71" s="27">
        <v>1.0117</v>
      </c>
      <c r="K71" s="14">
        <v>0.19439999999999999</v>
      </c>
      <c r="L71" s="27">
        <v>1</v>
      </c>
      <c r="M71" s="27">
        <v>1</v>
      </c>
      <c r="N71" s="28" t="s">
        <v>27</v>
      </c>
      <c r="O71" s="14">
        <v>0.15384615384615299</v>
      </c>
      <c r="P71" s="15"/>
      <c r="Q71" s="15"/>
      <c r="R71" s="15">
        <v>7</v>
      </c>
      <c r="S71" s="15"/>
      <c r="T71" s="15">
        <v>4</v>
      </c>
      <c r="U71" s="15">
        <v>19</v>
      </c>
      <c r="V71" s="29">
        <v>3.25</v>
      </c>
    </row>
    <row r="72" spans="1:22" ht="16" x14ac:dyDescent="0.2">
      <c r="A72" s="24" t="s">
        <v>169</v>
      </c>
      <c r="B72" s="25" t="s">
        <v>846</v>
      </c>
      <c r="C72" s="25" t="s">
        <v>852</v>
      </c>
      <c r="D72" s="26">
        <v>45859</v>
      </c>
      <c r="E72" s="25">
        <v>30</v>
      </c>
      <c r="F72" s="25">
        <v>29.75</v>
      </c>
      <c r="G72" s="27">
        <v>0.99170000000000003</v>
      </c>
      <c r="H72" s="15">
        <v>38</v>
      </c>
      <c r="I72" s="15">
        <v>33.56</v>
      </c>
      <c r="J72" s="27">
        <v>0.88319999999999999</v>
      </c>
      <c r="K72" s="14">
        <v>9.1700000000000004E-2</v>
      </c>
      <c r="L72" s="27">
        <v>0.88461538461538403</v>
      </c>
      <c r="M72" s="27">
        <v>0.99173553719008201</v>
      </c>
      <c r="N72" s="28" t="s">
        <v>32</v>
      </c>
      <c r="O72" s="14">
        <v>0.84210526315789402</v>
      </c>
      <c r="P72" s="15">
        <v>3</v>
      </c>
      <c r="Q72" s="15">
        <v>9</v>
      </c>
      <c r="R72" s="15">
        <v>15</v>
      </c>
      <c r="S72" s="15">
        <v>1</v>
      </c>
      <c r="T72" s="15">
        <v>7</v>
      </c>
      <c r="U72" s="15">
        <v>37</v>
      </c>
      <c r="V72" s="29">
        <v>4.5999999999999996</v>
      </c>
    </row>
    <row r="73" spans="1:22" ht="16" x14ac:dyDescent="0.2">
      <c r="A73" s="24" t="s">
        <v>171</v>
      </c>
      <c r="B73" s="25" t="s">
        <v>846</v>
      </c>
      <c r="C73" s="25" t="s">
        <v>850</v>
      </c>
      <c r="D73" s="26">
        <v>45838</v>
      </c>
      <c r="E73" s="25">
        <v>35</v>
      </c>
      <c r="F73" s="25">
        <v>30.88</v>
      </c>
      <c r="G73" s="27">
        <v>0.8821</v>
      </c>
      <c r="H73" s="15">
        <v>43</v>
      </c>
      <c r="I73" s="15">
        <v>40.56</v>
      </c>
      <c r="J73" s="27">
        <v>0.94330000000000003</v>
      </c>
      <c r="K73" s="14">
        <v>0.19819999999999999</v>
      </c>
      <c r="L73" s="27">
        <v>0.99009900990098998</v>
      </c>
      <c r="M73" s="27">
        <v>1</v>
      </c>
      <c r="N73" s="28" t="s">
        <v>134</v>
      </c>
      <c r="O73" s="14">
        <v>0.75</v>
      </c>
      <c r="P73" s="15"/>
      <c r="Q73" s="15"/>
      <c r="R73" s="15">
        <v>22</v>
      </c>
      <c r="S73" s="15">
        <v>7</v>
      </c>
      <c r="T73" s="15">
        <v>12</v>
      </c>
      <c r="U73" s="15">
        <v>46</v>
      </c>
      <c r="V73" s="29">
        <v>2.8</v>
      </c>
    </row>
    <row r="74" spans="1:22" ht="16" x14ac:dyDescent="0.2">
      <c r="A74" s="24" t="s">
        <v>174</v>
      </c>
      <c r="B74" s="25" t="s">
        <v>846</v>
      </c>
      <c r="C74" s="25" t="s">
        <v>852</v>
      </c>
      <c r="D74" s="26">
        <v>45768</v>
      </c>
      <c r="E74" s="25">
        <v>30</v>
      </c>
      <c r="F74" s="25">
        <v>25.25</v>
      </c>
      <c r="G74" s="27">
        <v>0.8417</v>
      </c>
      <c r="H74" s="15">
        <v>38</v>
      </c>
      <c r="I74" s="15">
        <v>31.38</v>
      </c>
      <c r="J74" s="27">
        <v>0.82569999999999999</v>
      </c>
      <c r="K74" s="14">
        <v>0.1686</v>
      </c>
      <c r="L74" s="27">
        <v>0.97297297297297203</v>
      </c>
      <c r="M74" s="27">
        <v>0.98958333333333304</v>
      </c>
      <c r="N74" s="28" t="s">
        <v>27</v>
      </c>
      <c r="O74" s="14">
        <v>0.61904761904761896</v>
      </c>
      <c r="P74" s="15">
        <v>2</v>
      </c>
      <c r="Q74" s="15">
        <v>10</v>
      </c>
      <c r="R74" s="15">
        <v>19</v>
      </c>
      <c r="S74" s="15"/>
      <c r="T74" s="15">
        <v>8</v>
      </c>
      <c r="U74" s="15">
        <v>35</v>
      </c>
      <c r="V74" s="29">
        <v>3.75</v>
      </c>
    </row>
    <row r="75" spans="1:22" ht="16" x14ac:dyDescent="0.2">
      <c r="A75" s="24" t="s">
        <v>175</v>
      </c>
      <c r="B75" s="25" t="s">
        <v>851</v>
      </c>
      <c r="C75" s="25" t="s">
        <v>849</v>
      </c>
      <c r="D75" s="26">
        <v>45225</v>
      </c>
      <c r="E75" s="25">
        <v>12</v>
      </c>
      <c r="F75" s="25">
        <v>10.1299999999999</v>
      </c>
      <c r="G75" s="27">
        <v>0.843799999999999</v>
      </c>
      <c r="H75" s="15">
        <v>16</v>
      </c>
      <c r="I75" s="15">
        <v>16.88</v>
      </c>
      <c r="J75" s="27">
        <v>1.0547</v>
      </c>
      <c r="K75" s="14">
        <v>0.1318</v>
      </c>
      <c r="L75" s="27">
        <v>0.96</v>
      </c>
      <c r="M75" s="27">
        <v>1</v>
      </c>
      <c r="N75" s="28" t="s">
        <v>148</v>
      </c>
      <c r="O75" s="14">
        <v>0.14285714285714199</v>
      </c>
      <c r="P75" s="15">
        <v>1</v>
      </c>
      <c r="Q75" s="15">
        <v>10</v>
      </c>
      <c r="R75" s="15">
        <v>4</v>
      </c>
      <c r="S75" s="15"/>
      <c r="T75" s="15">
        <v>3</v>
      </c>
      <c r="U75" s="15">
        <v>12</v>
      </c>
      <c r="V75" s="29"/>
    </row>
    <row r="76" spans="1:22" ht="16" x14ac:dyDescent="0.2">
      <c r="A76" s="24" t="s">
        <v>177</v>
      </c>
      <c r="B76" s="25" t="s">
        <v>846</v>
      </c>
      <c r="C76" s="25" t="s">
        <v>190</v>
      </c>
      <c r="D76" s="26">
        <v>45695</v>
      </c>
      <c r="E76" s="25">
        <v>30</v>
      </c>
      <c r="F76" s="25">
        <v>40.380000000000003</v>
      </c>
      <c r="G76" s="27">
        <v>1.3457999999999899</v>
      </c>
      <c r="H76" s="15">
        <v>38</v>
      </c>
      <c r="I76" s="15">
        <v>47.5</v>
      </c>
      <c r="J76" s="27">
        <v>1.25</v>
      </c>
      <c r="K76" s="14">
        <v>0.1666</v>
      </c>
      <c r="L76" s="27">
        <v>0.990291262135922</v>
      </c>
      <c r="M76" s="27">
        <v>0.98064516129032198</v>
      </c>
      <c r="N76" s="28" t="s">
        <v>232</v>
      </c>
      <c r="O76" s="14">
        <v>0.89655172413793105</v>
      </c>
      <c r="P76" s="15"/>
      <c r="Q76" s="15"/>
      <c r="R76" s="15">
        <v>23</v>
      </c>
      <c r="S76" s="15"/>
      <c r="T76" s="15">
        <v>8</v>
      </c>
      <c r="U76" s="15">
        <v>48</v>
      </c>
      <c r="V76" s="29">
        <v>5</v>
      </c>
    </row>
    <row r="77" spans="1:22" ht="16" x14ac:dyDescent="0.2">
      <c r="A77" s="24" t="s">
        <v>184</v>
      </c>
      <c r="B77" s="25" t="s">
        <v>851</v>
      </c>
      <c r="C77" s="25" t="s">
        <v>847</v>
      </c>
      <c r="D77" s="26">
        <v>44330</v>
      </c>
      <c r="E77" s="25">
        <v>30</v>
      </c>
      <c r="F77" s="25">
        <v>15.5</v>
      </c>
      <c r="G77" s="27">
        <v>0.51669999999999905</v>
      </c>
      <c r="H77" s="15">
        <v>38</v>
      </c>
      <c r="I77" s="15">
        <v>36.880000000000003</v>
      </c>
      <c r="J77" s="27">
        <v>0.97039999999999904</v>
      </c>
      <c r="K77" s="14">
        <v>8.77E-2</v>
      </c>
      <c r="L77" s="27">
        <v>0.97560975609755995</v>
      </c>
      <c r="M77" s="27">
        <v>0.98305084745762705</v>
      </c>
      <c r="N77" s="28" t="s">
        <v>158</v>
      </c>
      <c r="O77" s="14">
        <v>0.81818181818181801</v>
      </c>
      <c r="P77" s="15">
        <v>2</v>
      </c>
      <c r="Q77" s="15">
        <v>10</v>
      </c>
      <c r="R77" s="15">
        <v>2</v>
      </c>
      <c r="S77" s="15"/>
      <c r="T77" s="15">
        <v>8</v>
      </c>
      <c r="U77" s="15">
        <v>19</v>
      </c>
      <c r="V77" s="29">
        <v>4.1428571428571432</v>
      </c>
    </row>
    <row r="78" spans="1:22" ht="16" x14ac:dyDescent="0.2">
      <c r="A78" s="24" t="s">
        <v>185</v>
      </c>
      <c r="B78" s="25" t="s">
        <v>851</v>
      </c>
      <c r="C78" s="25" t="s">
        <v>190</v>
      </c>
      <c r="D78" s="26">
        <v>43685</v>
      </c>
      <c r="E78" s="25">
        <v>12</v>
      </c>
      <c r="F78" s="25">
        <v>6.25</v>
      </c>
      <c r="G78" s="27">
        <v>0.52080000000000004</v>
      </c>
      <c r="H78" s="15">
        <v>16</v>
      </c>
      <c r="I78" s="15">
        <v>15.25</v>
      </c>
      <c r="J78" s="27">
        <v>0.95309999999999995</v>
      </c>
      <c r="K78" s="14">
        <v>0.25390000000000001</v>
      </c>
      <c r="L78" s="27">
        <v>0.952380952380952</v>
      </c>
      <c r="M78" s="27">
        <v>1</v>
      </c>
      <c r="N78" s="28" t="s">
        <v>23</v>
      </c>
      <c r="O78" s="14">
        <v>0.625</v>
      </c>
      <c r="P78" s="15">
        <v>1</v>
      </c>
      <c r="Q78" s="15">
        <v>10</v>
      </c>
      <c r="R78" s="15"/>
      <c r="S78" s="15"/>
      <c r="T78" s="15">
        <v>1</v>
      </c>
      <c r="U78" s="15">
        <v>9</v>
      </c>
      <c r="V78" s="29"/>
    </row>
    <row r="79" spans="1:22" ht="16" x14ac:dyDescent="0.2">
      <c r="A79" s="24" t="s">
        <v>186</v>
      </c>
      <c r="B79" s="25" t="s">
        <v>848</v>
      </c>
      <c r="C79" s="25" t="s">
        <v>847</v>
      </c>
      <c r="D79" s="26">
        <v>44246</v>
      </c>
      <c r="E79" s="25">
        <v>30</v>
      </c>
      <c r="F79" s="25">
        <v>15.75</v>
      </c>
      <c r="G79" s="27">
        <v>0.52500000000000002</v>
      </c>
      <c r="H79" s="15">
        <v>38</v>
      </c>
      <c r="I79" s="15">
        <v>46.13</v>
      </c>
      <c r="J79" s="27">
        <v>1.2138</v>
      </c>
      <c r="K79" s="14">
        <v>0.17399999999999999</v>
      </c>
      <c r="L79" s="27">
        <v>0.95121951219512102</v>
      </c>
      <c r="M79" s="27">
        <v>1</v>
      </c>
      <c r="N79" s="28" t="s">
        <v>45</v>
      </c>
      <c r="O79" s="14">
        <v>0.71428571428571397</v>
      </c>
      <c r="P79" s="15"/>
      <c r="Q79" s="15"/>
      <c r="R79" s="15">
        <v>3</v>
      </c>
      <c r="S79" s="15">
        <v>6</v>
      </c>
      <c r="T79" s="15">
        <v>3</v>
      </c>
      <c r="U79" s="15">
        <v>17</v>
      </c>
      <c r="V79" s="29">
        <v>5</v>
      </c>
    </row>
    <row r="80" spans="1:22" ht="16" x14ac:dyDescent="0.2">
      <c r="A80" s="24" t="s">
        <v>191</v>
      </c>
      <c r="B80" s="25" t="s">
        <v>851</v>
      </c>
      <c r="C80" s="25" t="s">
        <v>847</v>
      </c>
      <c r="D80" s="26">
        <v>43903</v>
      </c>
      <c r="E80" s="25">
        <v>30</v>
      </c>
      <c r="F80" s="25">
        <v>16.5</v>
      </c>
      <c r="G80" s="27">
        <v>0.55000000000000004</v>
      </c>
      <c r="H80" s="15">
        <v>38</v>
      </c>
      <c r="I80" s="15">
        <v>45.69</v>
      </c>
      <c r="J80" s="27">
        <v>1.2022999999999999</v>
      </c>
      <c r="K80" s="14">
        <v>0.10979999999999999</v>
      </c>
      <c r="L80" s="27">
        <v>0.72093023255813904</v>
      </c>
      <c r="M80" s="27">
        <v>0.98275862068965503</v>
      </c>
      <c r="N80" s="28" t="s">
        <v>37</v>
      </c>
      <c r="O80" s="14">
        <v>0.71428571428571397</v>
      </c>
      <c r="P80" s="15">
        <v>1</v>
      </c>
      <c r="Q80" s="15">
        <v>10</v>
      </c>
      <c r="R80" s="15"/>
      <c r="S80" s="15"/>
      <c r="T80" s="15">
        <v>3</v>
      </c>
      <c r="U80" s="15">
        <v>11</v>
      </c>
      <c r="V80" s="29"/>
    </row>
    <row r="81" spans="1:25" ht="16" x14ac:dyDescent="0.2">
      <c r="A81" s="24" t="s">
        <v>192</v>
      </c>
      <c r="B81" s="25" t="s">
        <v>846</v>
      </c>
      <c r="C81" s="25" t="s">
        <v>850</v>
      </c>
      <c r="D81" s="26">
        <v>45747</v>
      </c>
      <c r="E81" s="25">
        <v>20</v>
      </c>
      <c r="F81" s="25">
        <v>15.75</v>
      </c>
      <c r="G81" s="27">
        <v>0.78749999999999998</v>
      </c>
      <c r="H81" s="15">
        <v>24</v>
      </c>
      <c r="I81" s="15">
        <v>22.38</v>
      </c>
      <c r="J81" s="27">
        <v>0.93229999999999902</v>
      </c>
      <c r="K81" s="14">
        <v>8.6199999999999999E-2</v>
      </c>
      <c r="L81" s="27">
        <v>0.90566037735849003</v>
      </c>
      <c r="M81" s="27">
        <v>1</v>
      </c>
      <c r="N81" s="28" t="s">
        <v>54</v>
      </c>
      <c r="O81" s="14">
        <v>0.8125</v>
      </c>
      <c r="P81" s="15">
        <v>1</v>
      </c>
      <c r="Q81" s="15">
        <v>9</v>
      </c>
      <c r="R81" s="15">
        <v>17</v>
      </c>
      <c r="S81" s="15"/>
      <c r="T81" s="15">
        <v>8</v>
      </c>
      <c r="U81" s="15">
        <v>25</v>
      </c>
      <c r="V81" s="29">
        <v>4</v>
      </c>
      <c r="Y81" s="9"/>
    </row>
    <row r="82" spans="1:25" ht="16" x14ac:dyDescent="0.2">
      <c r="A82" s="24" t="s">
        <v>198</v>
      </c>
      <c r="B82" s="25" t="s">
        <v>848</v>
      </c>
      <c r="C82" s="25" t="s">
        <v>221</v>
      </c>
      <c r="D82" s="26">
        <v>44218</v>
      </c>
      <c r="E82" s="25">
        <v>30</v>
      </c>
      <c r="F82" s="25">
        <v>18</v>
      </c>
      <c r="G82" s="27">
        <v>0.6</v>
      </c>
      <c r="H82" s="15">
        <v>38</v>
      </c>
      <c r="I82" s="15">
        <v>54.129999999999903</v>
      </c>
      <c r="J82" s="27">
        <v>1.4242999999999999</v>
      </c>
      <c r="K82" s="14">
        <v>0.1439</v>
      </c>
      <c r="L82" s="27">
        <v>0.86956521739130399</v>
      </c>
      <c r="M82" s="27">
        <v>1</v>
      </c>
      <c r="N82" s="28" t="s">
        <v>23</v>
      </c>
      <c r="O82" s="14">
        <v>0.88888888888888795</v>
      </c>
      <c r="P82" s="15">
        <v>1</v>
      </c>
      <c r="Q82" s="15">
        <v>10</v>
      </c>
      <c r="R82" s="15"/>
      <c r="S82" s="15">
        <v>5</v>
      </c>
      <c r="T82" s="15">
        <v>4</v>
      </c>
      <c r="U82" s="15">
        <v>17</v>
      </c>
      <c r="V82" s="29">
        <v>4</v>
      </c>
      <c r="Y82" s="9"/>
    </row>
    <row r="83" spans="1:25" ht="16" x14ac:dyDescent="0.2">
      <c r="A83" s="24" t="s">
        <v>199</v>
      </c>
      <c r="B83" s="25" t="s">
        <v>846</v>
      </c>
      <c r="C83" s="25" t="s">
        <v>850</v>
      </c>
      <c r="D83" s="26">
        <v>45670</v>
      </c>
      <c r="E83" s="25">
        <v>30</v>
      </c>
      <c r="F83" s="25">
        <v>19.88</v>
      </c>
      <c r="G83" s="27">
        <v>0.66249999999999998</v>
      </c>
      <c r="H83" s="15">
        <v>38</v>
      </c>
      <c r="I83" s="15">
        <v>26.439999999999898</v>
      </c>
      <c r="J83" s="27">
        <v>0.69569999999999999</v>
      </c>
      <c r="K83" s="14">
        <v>0.34449999999999997</v>
      </c>
      <c r="L83" s="27">
        <v>0.94339622641509402</v>
      </c>
      <c r="M83" s="27">
        <v>0.98701298701298701</v>
      </c>
      <c r="N83" s="28" t="s">
        <v>148</v>
      </c>
      <c r="O83" s="14">
        <v>1</v>
      </c>
      <c r="P83" s="15">
        <v>1</v>
      </c>
      <c r="Q83" s="15">
        <v>10</v>
      </c>
      <c r="R83" s="15">
        <v>19</v>
      </c>
      <c r="S83" s="15"/>
      <c r="T83" s="15">
        <v>7</v>
      </c>
      <c r="U83" s="15">
        <v>32</v>
      </c>
      <c r="V83" s="29">
        <v>4.333333333333333</v>
      </c>
      <c r="Y83" s="9"/>
    </row>
    <row r="84" spans="1:25" ht="16" x14ac:dyDescent="0.2">
      <c r="A84" s="24" t="s">
        <v>200</v>
      </c>
      <c r="B84" s="25" t="s">
        <v>848</v>
      </c>
      <c r="C84" s="25" t="s">
        <v>847</v>
      </c>
      <c r="D84" s="26">
        <v>43922</v>
      </c>
      <c r="E84" s="25">
        <v>30</v>
      </c>
      <c r="F84" s="25">
        <v>20.25</v>
      </c>
      <c r="G84" s="27">
        <v>0.67500000000000004</v>
      </c>
      <c r="H84" s="15">
        <v>38</v>
      </c>
      <c r="I84" s="15">
        <v>60.94</v>
      </c>
      <c r="J84" s="27">
        <v>1.6035999999999899</v>
      </c>
      <c r="K84" s="14">
        <v>0.15709999999999999</v>
      </c>
      <c r="L84" s="27">
        <v>0.89795918367346905</v>
      </c>
      <c r="M84" s="27">
        <v>0.987179487179487</v>
      </c>
      <c r="N84" s="28" t="s">
        <v>23</v>
      </c>
      <c r="O84" s="14">
        <v>0.69230769230769196</v>
      </c>
      <c r="P84" s="15">
        <v>4</v>
      </c>
      <c r="Q84" s="15">
        <v>10</v>
      </c>
      <c r="R84" s="15">
        <v>1</v>
      </c>
      <c r="S84" s="15">
        <v>1</v>
      </c>
      <c r="T84" s="15">
        <v>2</v>
      </c>
      <c r="U84" s="15">
        <v>17</v>
      </c>
      <c r="V84" s="29">
        <v>4.5714285714285712</v>
      </c>
      <c r="Y84" s="9"/>
    </row>
    <row r="85" spans="1:25" ht="16" x14ac:dyDescent="0.2">
      <c r="A85" s="24" t="s">
        <v>202</v>
      </c>
      <c r="B85" s="25" t="s">
        <v>846</v>
      </c>
      <c r="C85" s="25" t="s">
        <v>854</v>
      </c>
      <c r="D85" s="26">
        <v>46028</v>
      </c>
      <c r="E85" s="25">
        <v>35</v>
      </c>
      <c r="F85" s="25">
        <v>2.83</v>
      </c>
      <c r="G85" s="27">
        <v>8.0999999999999905E-2</v>
      </c>
      <c r="H85" s="15">
        <v>43</v>
      </c>
      <c r="I85" s="15">
        <v>26.919999999999899</v>
      </c>
      <c r="J85" s="27">
        <v>0.626</v>
      </c>
      <c r="K85" s="14">
        <v>0.26919999999999999</v>
      </c>
      <c r="L85" s="27">
        <v>1</v>
      </c>
      <c r="M85" s="27">
        <v>0.83333333333333304</v>
      </c>
      <c r="N85" s="28" t="s">
        <v>48</v>
      </c>
      <c r="O85" s="14"/>
      <c r="P85" s="15">
        <v>1</v>
      </c>
      <c r="Q85" s="15">
        <v>10</v>
      </c>
      <c r="R85" s="15"/>
      <c r="S85" s="15"/>
      <c r="T85" s="15">
        <v>6</v>
      </c>
      <c r="U85" s="15">
        <v>6</v>
      </c>
      <c r="V85" s="29"/>
      <c r="Y85" s="9"/>
    </row>
    <row r="86" spans="1:25" ht="16" x14ac:dyDescent="0.2">
      <c r="A86" s="24" t="s">
        <v>203</v>
      </c>
      <c r="B86" s="25" t="s">
        <v>846</v>
      </c>
      <c r="C86" s="25" t="s">
        <v>849</v>
      </c>
      <c r="D86" s="26">
        <v>45201</v>
      </c>
      <c r="E86" s="25">
        <v>12</v>
      </c>
      <c r="F86" s="25">
        <v>13.75</v>
      </c>
      <c r="G86" s="27">
        <v>1.1457999999999999</v>
      </c>
      <c r="H86" s="15">
        <v>16</v>
      </c>
      <c r="I86" s="15">
        <v>15.88</v>
      </c>
      <c r="J86" s="27">
        <v>0.99219999999999997</v>
      </c>
      <c r="K86" s="14">
        <v>6.4899999999999999E-2</v>
      </c>
      <c r="L86" s="27">
        <v>0.95744680851063801</v>
      </c>
      <c r="M86" s="27">
        <v>1</v>
      </c>
      <c r="N86" s="28" t="s">
        <v>48</v>
      </c>
      <c r="O86" s="14">
        <v>0.71428571428571397</v>
      </c>
      <c r="P86" s="15">
        <v>1</v>
      </c>
      <c r="Q86" s="15">
        <v>8</v>
      </c>
      <c r="R86" s="15">
        <v>8</v>
      </c>
      <c r="S86" s="15"/>
      <c r="T86" s="15">
        <v>3</v>
      </c>
      <c r="U86" s="15">
        <v>23</v>
      </c>
      <c r="V86" s="29">
        <v>3.8</v>
      </c>
      <c r="Y86" s="9"/>
    </row>
    <row r="87" spans="1:25" ht="16" x14ac:dyDescent="0.2">
      <c r="A87" s="24" t="s">
        <v>205</v>
      </c>
      <c r="B87" s="25" t="s">
        <v>851</v>
      </c>
      <c r="C87" s="25" t="s">
        <v>847</v>
      </c>
      <c r="D87" s="26">
        <v>45176</v>
      </c>
      <c r="E87" s="25">
        <v>30</v>
      </c>
      <c r="F87" s="25">
        <v>22.13</v>
      </c>
      <c r="G87" s="27">
        <v>0.73750000000000004</v>
      </c>
      <c r="H87" s="15">
        <v>38</v>
      </c>
      <c r="I87" s="15">
        <v>41.88</v>
      </c>
      <c r="J87" s="27">
        <v>1.1019999999999901</v>
      </c>
      <c r="K87" s="14">
        <v>4.7300000000000002E-2</v>
      </c>
      <c r="L87" s="27">
        <v>0.78461538461538405</v>
      </c>
      <c r="M87" s="27">
        <v>1</v>
      </c>
      <c r="N87" s="28" t="s">
        <v>66</v>
      </c>
      <c r="O87" s="14">
        <v>0.58823529411764697</v>
      </c>
      <c r="P87" s="15"/>
      <c r="Q87" s="15"/>
      <c r="R87" s="15">
        <v>3</v>
      </c>
      <c r="S87" s="15"/>
      <c r="T87" s="15">
        <v>6</v>
      </c>
      <c r="U87" s="15">
        <v>27</v>
      </c>
      <c r="V87" s="29">
        <v>1.2</v>
      </c>
      <c r="Y87" s="9"/>
    </row>
    <row r="88" spans="1:25" ht="16" x14ac:dyDescent="0.2">
      <c r="A88" s="24" t="s">
        <v>206</v>
      </c>
      <c r="B88" s="25" t="s">
        <v>846</v>
      </c>
      <c r="C88" s="25" t="s">
        <v>847</v>
      </c>
      <c r="D88" s="26">
        <v>45719</v>
      </c>
      <c r="E88" s="25">
        <v>30</v>
      </c>
      <c r="F88" s="25">
        <v>25.63</v>
      </c>
      <c r="G88" s="27">
        <v>0.85419999999999996</v>
      </c>
      <c r="H88" s="15">
        <v>38</v>
      </c>
      <c r="I88" s="15">
        <v>43</v>
      </c>
      <c r="J88" s="27">
        <v>1.1315999999999999</v>
      </c>
      <c r="K88" s="14">
        <v>0.1522</v>
      </c>
      <c r="L88" s="27">
        <v>0.987341772151898</v>
      </c>
      <c r="M88" s="27">
        <v>0.98989898989898895</v>
      </c>
      <c r="N88" s="28" t="s">
        <v>126</v>
      </c>
      <c r="O88" s="14">
        <v>0.42857142857142799</v>
      </c>
      <c r="P88" s="15"/>
      <c r="Q88" s="15"/>
      <c r="R88" s="15">
        <v>13</v>
      </c>
      <c r="S88" s="15"/>
      <c r="T88" s="15">
        <v>11</v>
      </c>
      <c r="U88" s="15">
        <v>37</v>
      </c>
      <c r="V88" s="29">
        <v>3.5454545454545454</v>
      </c>
      <c r="Y88" s="9"/>
    </row>
    <row r="89" spans="1:25" ht="16" x14ac:dyDescent="0.2">
      <c r="A89" s="24" t="s">
        <v>208</v>
      </c>
      <c r="B89" s="25" t="s">
        <v>846</v>
      </c>
      <c r="C89" s="25" t="s">
        <v>849</v>
      </c>
      <c r="D89" s="26">
        <v>45212</v>
      </c>
      <c r="E89" s="25">
        <v>12</v>
      </c>
      <c r="F89" s="25">
        <v>4.25</v>
      </c>
      <c r="G89" s="27">
        <v>0.35420000000000001</v>
      </c>
      <c r="H89" s="15">
        <v>16</v>
      </c>
      <c r="I89" s="15">
        <v>18.559999999999999</v>
      </c>
      <c r="J89" s="27">
        <v>1.1601999999999999</v>
      </c>
      <c r="K89" s="14">
        <v>0.26429999999999998</v>
      </c>
      <c r="L89" s="27">
        <v>0.6</v>
      </c>
      <c r="M89" s="27">
        <v>0.78571428571428503</v>
      </c>
      <c r="N89" s="28" t="s">
        <v>32</v>
      </c>
      <c r="O89" s="14">
        <v>0</v>
      </c>
      <c r="P89" s="15"/>
      <c r="Q89" s="15"/>
      <c r="R89" s="15">
        <v>2</v>
      </c>
      <c r="S89" s="15"/>
      <c r="T89" s="15">
        <v>0</v>
      </c>
      <c r="U89" s="15">
        <v>6</v>
      </c>
      <c r="V89" s="29"/>
      <c r="Y89" s="9"/>
    </row>
    <row r="90" spans="1:25" ht="16" x14ac:dyDescent="0.2">
      <c r="A90" s="24" t="s">
        <v>209</v>
      </c>
      <c r="B90" s="25" t="s">
        <v>848</v>
      </c>
      <c r="C90" s="25" t="s">
        <v>847</v>
      </c>
      <c r="D90" s="26">
        <v>44036</v>
      </c>
      <c r="E90" s="25">
        <v>30</v>
      </c>
      <c r="F90" s="25">
        <v>12.25</v>
      </c>
      <c r="G90" s="27">
        <v>0.4083</v>
      </c>
      <c r="H90" s="15">
        <v>38</v>
      </c>
      <c r="I90" s="15">
        <v>40</v>
      </c>
      <c r="J90" s="27">
        <v>1.0526</v>
      </c>
      <c r="K90" s="14">
        <v>7.46E-2</v>
      </c>
      <c r="L90" s="27">
        <v>0.93103448275862</v>
      </c>
      <c r="M90" s="27">
        <v>1</v>
      </c>
      <c r="N90" s="28" t="s">
        <v>48</v>
      </c>
      <c r="O90" s="14">
        <v>0.71428571428571397</v>
      </c>
      <c r="P90" s="15"/>
      <c r="Q90" s="15"/>
      <c r="R90" s="15">
        <v>1</v>
      </c>
      <c r="S90" s="15"/>
      <c r="T90" s="15">
        <v>3</v>
      </c>
      <c r="U90" s="15">
        <v>10</v>
      </c>
      <c r="V90" s="29">
        <v>4.4000000000000004</v>
      </c>
      <c r="Y90" s="9"/>
    </row>
    <row r="91" spans="1:25" ht="16" x14ac:dyDescent="0.2">
      <c r="A91" s="24" t="s">
        <v>210</v>
      </c>
      <c r="B91" s="25" t="s">
        <v>846</v>
      </c>
      <c r="C91" s="25" t="s">
        <v>847</v>
      </c>
      <c r="D91" s="26">
        <v>45513</v>
      </c>
      <c r="E91" s="25">
        <v>35</v>
      </c>
      <c r="F91" s="25">
        <v>29.13</v>
      </c>
      <c r="G91" s="27">
        <v>0.83209999999999995</v>
      </c>
      <c r="H91" s="15">
        <v>43</v>
      </c>
      <c r="I91" s="15">
        <v>42</v>
      </c>
      <c r="J91" s="27">
        <v>0.97669999999999901</v>
      </c>
      <c r="K91" s="14">
        <v>0.1943</v>
      </c>
      <c r="L91" s="27">
        <v>0.98888888888888804</v>
      </c>
      <c r="M91" s="27">
        <v>0.99152542372881303</v>
      </c>
      <c r="N91" s="28" t="s">
        <v>154</v>
      </c>
      <c r="O91" s="14">
        <v>0.91304347826086896</v>
      </c>
      <c r="P91" s="15">
        <v>1</v>
      </c>
      <c r="Q91" s="15">
        <v>10</v>
      </c>
      <c r="R91" s="15">
        <v>10</v>
      </c>
      <c r="S91" s="15"/>
      <c r="T91" s="15">
        <v>13</v>
      </c>
      <c r="U91" s="15">
        <v>43</v>
      </c>
      <c r="V91" s="29">
        <v>3.9333333333333331</v>
      </c>
      <c r="Y91" s="9"/>
    </row>
    <row r="92" spans="1:25" ht="16" x14ac:dyDescent="0.2">
      <c r="A92" s="24" t="s">
        <v>212</v>
      </c>
      <c r="B92" s="25" t="s">
        <v>848</v>
      </c>
      <c r="C92" s="25" t="s">
        <v>221</v>
      </c>
      <c r="D92" s="26">
        <v>39923</v>
      </c>
      <c r="E92" s="25">
        <v>30</v>
      </c>
      <c r="F92" s="25">
        <v>13.13</v>
      </c>
      <c r="G92" s="27">
        <v>0.4375</v>
      </c>
      <c r="H92" s="15">
        <v>38</v>
      </c>
      <c r="I92" s="15">
        <v>34</v>
      </c>
      <c r="J92" s="27">
        <v>0.89469999999999905</v>
      </c>
      <c r="K92" s="14">
        <v>3.9600000000000003E-2</v>
      </c>
      <c r="L92" s="27">
        <v>0.97435897435897401</v>
      </c>
      <c r="M92" s="27">
        <v>1</v>
      </c>
      <c r="N92" s="28" t="s">
        <v>36</v>
      </c>
      <c r="O92" s="14">
        <v>0.5</v>
      </c>
      <c r="P92" s="15"/>
      <c r="Q92" s="15"/>
      <c r="R92" s="15">
        <v>3</v>
      </c>
      <c r="S92" s="15"/>
      <c r="T92" s="15">
        <v>4</v>
      </c>
      <c r="U92" s="15">
        <v>19</v>
      </c>
      <c r="V92" s="29"/>
      <c r="Y92" s="9"/>
    </row>
    <row r="93" spans="1:25" ht="16" x14ac:dyDescent="0.2">
      <c r="A93" s="24" t="s">
        <v>213</v>
      </c>
      <c r="B93" s="25" t="s">
        <v>846</v>
      </c>
      <c r="C93" s="25" t="s">
        <v>850</v>
      </c>
      <c r="D93" s="26">
        <v>45510</v>
      </c>
      <c r="E93" s="25">
        <v>30</v>
      </c>
      <c r="F93" s="25">
        <v>27</v>
      </c>
      <c r="G93" s="27">
        <v>0.9</v>
      </c>
      <c r="H93" s="15">
        <v>38</v>
      </c>
      <c r="I93" s="15">
        <v>41.75</v>
      </c>
      <c r="J93" s="27">
        <v>1.0987</v>
      </c>
      <c r="K93" s="14">
        <v>0.1648</v>
      </c>
      <c r="L93" s="27">
        <v>0.95945945945945899</v>
      </c>
      <c r="M93" s="27">
        <v>0.9375</v>
      </c>
      <c r="N93" s="28" t="s">
        <v>15</v>
      </c>
      <c r="O93" s="14">
        <v>0.85</v>
      </c>
      <c r="P93" s="15"/>
      <c r="Q93" s="15"/>
      <c r="R93" s="15">
        <v>16</v>
      </c>
      <c r="S93" s="15"/>
      <c r="T93" s="15">
        <v>9</v>
      </c>
      <c r="U93" s="15">
        <v>33</v>
      </c>
      <c r="V93" s="29">
        <v>4</v>
      </c>
      <c r="Y93" s="9"/>
    </row>
    <row r="94" spans="1:25" ht="16" x14ac:dyDescent="0.2">
      <c r="A94" s="24" t="s">
        <v>215</v>
      </c>
      <c r="B94" s="25" t="s">
        <v>846</v>
      </c>
      <c r="C94" s="25" t="s">
        <v>849</v>
      </c>
      <c r="D94" s="26">
        <v>45881</v>
      </c>
      <c r="E94" s="25">
        <v>12</v>
      </c>
      <c r="F94" s="25">
        <v>13.63</v>
      </c>
      <c r="G94" s="27">
        <v>1.1354</v>
      </c>
      <c r="H94" s="15">
        <v>16</v>
      </c>
      <c r="I94" s="15">
        <v>18.75</v>
      </c>
      <c r="J94" s="27">
        <v>1.1718999999999999</v>
      </c>
      <c r="K94" s="14">
        <v>0.1578</v>
      </c>
      <c r="L94" s="27">
        <v>0.69444444444444398</v>
      </c>
      <c r="M94" s="27">
        <v>0.94230769230769196</v>
      </c>
      <c r="N94" s="28" t="s">
        <v>45</v>
      </c>
      <c r="O94" s="14">
        <v>0.125</v>
      </c>
      <c r="P94" s="15">
        <v>1</v>
      </c>
      <c r="Q94" s="15">
        <v>10</v>
      </c>
      <c r="R94" s="15">
        <v>7</v>
      </c>
      <c r="S94" s="15">
        <v>32</v>
      </c>
      <c r="T94" s="15">
        <v>4</v>
      </c>
      <c r="U94" s="15">
        <v>14</v>
      </c>
      <c r="V94" s="29"/>
      <c r="Y94" s="9"/>
    </row>
    <row r="95" spans="1:25" ht="16" x14ac:dyDescent="0.2">
      <c r="A95" s="24" t="s">
        <v>216</v>
      </c>
      <c r="B95" s="25" t="s">
        <v>851</v>
      </c>
      <c r="C95" s="25" t="s">
        <v>850</v>
      </c>
      <c r="D95" s="26">
        <v>45267</v>
      </c>
      <c r="E95" s="25">
        <v>20</v>
      </c>
      <c r="F95" s="25">
        <v>7</v>
      </c>
      <c r="G95" s="27">
        <v>0.35</v>
      </c>
      <c r="H95" s="15">
        <v>24</v>
      </c>
      <c r="I95" s="15">
        <v>22.25</v>
      </c>
      <c r="J95" s="27">
        <v>0.92710000000000004</v>
      </c>
      <c r="K95" s="14">
        <v>0.26379999999999998</v>
      </c>
      <c r="L95" s="27">
        <v>1</v>
      </c>
      <c r="M95" s="27">
        <v>1</v>
      </c>
      <c r="N95" s="28" t="s">
        <v>32</v>
      </c>
      <c r="O95" s="14">
        <v>1</v>
      </c>
      <c r="P95" s="15"/>
      <c r="Q95" s="15"/>
      <c r="R95" s="15"/>
      <c r="S95" s="15"/>
      <c r="T95" s="15">
        <v>0</v>
      </c>
      <c r="U95" s="15">
        <v>12</v>
      </c>
      <c r="V95" s="29">
        <v>3</v>
      </c>
      <c r="Y95" s="9"/>
    </row>
    <row r="96" spans="1:25" ht="16" x14ac:dyDescent="0.2">
      <c r="A96" s="24" t="s">
        <v>217</v>
      </c>
      <c r="B96" s="25" t="s">
        <v>846</v>
      </c>
      <c r="C96" s="25" t="s">
        <v>850</v>
      </c>
      <c r="D96" s="26">
        <v>45702</v>
      </c>
      <c r="E96" s="25">
        <v>30</v>
      </c>
      <c r="F96" s="25">
        <v>25.75</v>
      </c>
      <c r="G96" s="27">
        <v>0.85829999999999995</v>
      </c>
      <c r="H96" s="15">
        <v>38</v>
      </c>
      <c r="I96" s="15">
        <v>34.31</v>
      </c>
      <c r="J96" s="27">
        <v>0.90299999999999903</v>
      </c>
      <c r="K96" s="14">
        <v>0.12659999999999999</v>
      </c>
      <c r="L96" s="27">
        <v>0.94871794871794801</v>
      </c>
      <c r="M96" s="27">
        <v>1</v>
      </c>
      <c r="N96" s="28" t="s">
        <v>105</v>
      </c>
      <c r="O96" s="14">
        <v>0.8</v>
      </c>
      <c r="P96" s="15">
        <v>5</v>
      </c>
      <c r="Q96" s="15">
        <v>9.6</v>
      </c>
      <c r="R96" s="15">
        <v>15</v>
      </c>
      <c r="S96" s="15">
        <v>1</v>
      </c>
      <c r="T96" s="15">
        <v>13</v>
      </c>
      <c r="U96" s="15">
        <v>39</v>
      </c>
      <c r="V96" s="29">
        <v>4.666666666666667</v>
      </c>
      <c r="Y96" s="9"/>
    </row>
    <row r="97" spans="1:25" ht="16" x14ac:dyDescent="0.2">
      <c r="A97" s="24" t="s">
        <v>220</v>
      </c>
      <c r="B97" s="25" t="s">
        <v>848</v>
      </c>
      <c r="C97" s="25" t="s">
        <v>849</v>
      </c>
      <c r="D97" s="26">
        <v>43917</v>
      </c>
      <c r="E97" s="25">
        <v>12</v>
      </c>
      <c r="F97" s="25">
        <v>4.13</v>
      </c>
      <c r="G97" s="27">
        <v>0.34379999999999999</v>
      </c>
      <c r="H97" s="15">
        <v>16</v>
      </c>
      <c r="I97" s="15">
        <v>18.38</v>
      </c>
      <c r="J97" s="27">
        <v>1.1484000000000001</v>
      </c>
      <c r="K97" s="14">
        <v>0.44440000000000002</v>
      </c>
      <c r="L97" s="27">
        <v>1</v>
      </c>
      <c r="M97" s="27">
        <v>1</v>
      </c>
      <c r="N97" s="28" t="s">
        <v>32</v>
      </c>
      <c r="O97" s="14">
        <v>1</v>
      </c>
      <c r="P97" s="15"/>
      <c r="Q97" s="15"/>
      <c r="R97" s="15"/>
      <c r="S97" s="15"/>
      <c r="T97" s="15">
        <v>1</v>
      </c>
      <c r="U97" s="15">
        <v>6</v>
      </c>
      <c r="V97" s="29">
        <v>4</v>
      </c>
      <c r="Y97" s="9"/>
    </row>
    <row r="98" spans="1:25" ht="16" x14ac:dyDescent="0.2">
      <c r="A98" s="24" t="s">
        <v>222</v>
      </c>
      <c r="B98" s="25" t="s">
        <v>848</v>
      </c>
      <c r="C98" s="25" t="s">
        <v>852</v>
      </c>
      <c r="D98" s="26">
        <v>43812</v>
      </c>
      <c r="E98" s="25">
        <v>12</v>
      </c>
      <c r="F98" s="25">
        <v>9.6299999999999901</v>
      </c>
      <c r="G98" s="27">
        <v>0.80210000000000004</v>
      </c>
      <c r="H98" s="15">
        <v>16</v>
      </c>
      <c r="I98" s="15">
        <v>18.5</v>
      </c>
      <c r="J98" s="27">
        <v>1.1562999999999899</v>
      </c>
      <c r="K98" s="14">
        <v>9.8400000000000001E-2</v>
      </c>
      <c r="L98" s="27">
        <v>1</v>
      </c>
      <c r="M98" s="27">
        <v>0.96969696969696895</v>
      </c>
      <c r="N98" s="28" t="s">
        <v>48</v>
      </c>
      <c r="O98" s="14">
        <v>0.6</v>
      </c>
      <c r="P98" s="15"/>
      <c r="Q98" s="15"/>
      <c r="R98" s="15">
        <v>3</v>
      </c>
      <c r="S98" s="15"/>
      <c r="T98" s="15">
        <v>5</v>
      </c>
      <c r="U98" s="15">
        <v>11</v>
      </c>
      <c r="V98" s="29">
        <v>2</v>
      </c>
      <c r="Y98" s="9"/>
    </row>
    <row r="99" spans="1:25" ht="16" x14ac:dyDescent="0.2">
      <c r="A99" s="24" t="s">
        <v>223</v>
      </c>
      <c r="B99" s="25" t="s">
        <v>846</v>
      </c>
      <c r="C99" s="25" t="s">
        <v>850</v>
      </c>
      <c r="D99" s="26">
        <v>45307</v>
      </c>
      <c r="E99" s="25">
        <v>30</v>
      </c>
      <c r="F99" s="25">
        <v>30.88</v>
      </c>
      <c r="G99" s="27">
        <v>1.0291999999999999</v>
      </c>
      <c r="H99" s="15">
        <v>38</v>
      </c>
      <c r="I99" s="15">
        <v>37.630000000000003</v>
      </c>
      <c r="J99" s="27">
        <v>0.99009999999999998</v>
      </c>
      <c r="K99" s="14">
        <v>0.21840000000000001</v>
      </c>
      <c r="L99" s="27">
        <v>0.96153846153846101</v>
      </c>
      <c r="M99" s="27">
        <v>0.99259259259259203</v>
      </c>
      <c r="N99" s="28" t="s">
        <v>858</v>
      </c>
      <c r="O99" s="14">
        <v>0.58333333333333304</v>
      </c>
      <c r="P99" s="15"/>
      <c r="Q99" s="15"/>
      <c r="R99" s="15">
        <v>7</v>
      </c>
      <c r="S99" s="15"/>
      <c r="T99" s="15">
        <v>20</v>
      </c>
      <c r="U99" s="15">
        <v>37</v>
      </c>
      <c r="V99" s="29"/>
      <c r="Y99" s="9"/>
    </row>
    <row r="100" spans="1:25" ht="16" x14ac:dyDescent="0.2">
      <c r="A100" s="24" t="s">
        <v>226</v>
      </c>
      <c r="B100" s="25" t="s">
        <v>846</v>
      </c>
      <c r="C100" s="25" t="s">
        <v>847</v>
      </c>
      <c r="D100" s="26">
        <v>45968</v>
      </c>
      <c r="E100" s="25">
        <v>35</v>
      </c>
      <c r="F100" s="25">
        <v>35.75</v>
      </c>
      <c r="G100" s="27">
        <v>1.0214000000000001</v>
      </c>
      <c r="H100" s="15">
        <v>43</v>
      </c>
      <c r="I100" s="15">
        <v>49.25</v>
      </c>
      <c r="J100" s="27">
        <v>1.1453</v>
      </c>
      <c r="K100" s="14">
        <v>0.37080000000000002</v>
      </c>
      <c r="L100" s="27">
        <v>0.94871794871794801</v>
      </c>
      <c r="M100" s="27">
        <v>1</v>
      </c>
      <c r="N100" s="28" t="s">
        <v>50</v>
      </c>
      <c r="O100" s="14">
        <v>0.26315789473684198</v>
      </c>
      <c r="P100" s="15">
        <v>2</v>
      </c>
      <c r="Q100" s="15">
        <v>9.5</v>
      </c>
      <c r="R100" s="15">
        <v>15</v>
      </c>
      <c r="S100" s="15"/>
      <c r="T100" s="15">
        <v>17</v>
      </c>
      <c r="U100" s="15">
        <v>51</v>
      </c>
      <c r="V100" s="29">
        <v>4.666666666666667</v>
      </c>
      <c r="Y100" s="9"/>
    </row>
    <row r="101" spans="1:25" ht="16" x14ac:dyDescent="0.2">
      <c r="A101" s="24" t="s">
        <v>227</v>
      </c>
      <c r="B101" s="25" t="s">
        <v>851</v>
      </c>
      <c r="C101" s="25" t="s">
        <v>850</v>
      </c>
      <c r="D101" s="26">
        <v>45217</v>
      </c>
      <c r="E101" s="25">
        <v>20</v>
      </c>
      <c r="F101" s="25">
        <v>8.6299999999999901</v>
      </c>
      <c r="G101" s="27">
        <v>0.43130000000000002</v>
      </c>
      <c r="H101" s="15">
        <v>24</v>
      </c>
      <c r="I101" s="15">
        <v>17.38</v>
      </c>
      <c r="J101" s="27">
        <v>0.72399999999999998</v>
      </c>
      <c r="K101" s="14">
        <v>0.4</v>
      </c>
      <c r="L101" s="27">
        <v>0.95652173913043403</v>
      </c>
      <c r="M101" s="27">
        <v>0.93103448275862</v>
      </c>
      <c r="N101" s="28" t="s">
        <v>23</v>
      </c>
      <c r="O101" s="14">
        <v>0.77777777777777701</v>
      </c>
      <c r="P101" s="15">
        <v>1</v>
      </c>
      <c r="Q101" s="15">
        <v>8</v>
      </c>
      <c r="R101" s="15">
        <v>2</v>
      </c>
      <c r="S101" s="15">
        <v>1</v>
      </c>
      <c r="T101" s="15">
        <v>2</v>
      </c>
      <c r="U101" s="15">
        <v>13</v>
      </c>
      <c r="V101" s="29">
        <v>3</v>
      </c>
      <c r="Y101" s="9"/>
    </row>
    <row r="102" spans="1:25" ht="16" x14ac:dyDescent="0.2">
      <c r="A102" s="24" t="s">
        <v>231</v>
      </c>
      <c r="B102" s="25" t="s">
        <v>846</v>
      </c>
      <c r="C102" s="25" t="s">
        <v>847</v>
      </c>
      <c r="D102" s="26">
        <v>45775</v>
      </c>
      <c r="E102" s="25">
        <v>20</v>
      </c>
      <c r="F102" s="25">
        <v>19.25</v>
      </c>
      <c r="G102" s="27">
        <v>0.96250000000000002</v>
      </c>
      <c r="H102" s="15">
        <v>24</v>
      </c>
      <c r="I102" s="15">
        <v>31.83</v>
      </c>
      <c r="J102" s="27">
        <v>1.3264</v>
      </c>
      <c r="K102" s="14">
        <v>8.9599999999999999E-2</v>
      </c>
      <c r="L102" s="27">
        <v>1</v>
      </c>
      <c r="M102" s="27">
        <v>1</v>
      </c>
      <c r="N102" s="28" t="s">
        <v>189</v>
      </c>
      <c r="O102" s="14">
        <v>0.84615384615384603</v>
      </c>
      <c r="P102" s="15">
        <v>2</v>
      </c>
      <c r="Q102" s="15">
        <v>10</v>
      </c>
      <c r="R102" s="15">
        <v>3</v>
      </c>
      <c r="S102" s="15"/>
      <c r="T102" s="15">
        <v>10</v>
      </c>
      <c r="U102" s="15">
        <v>26</v>
      </c>
      <c r="V102" s="29"/>
      <c r="Y102" s="9"/>
    </row>
    <row r="103" spans="1:25" ht="16" x14ac:dyDescent="0.2">
      <c r="A103" s="24" t="s">
        <v>233</v>
      </c>
      <c r="B103" s="25" t="s">
        <v>846</v>
      </c>
      <c r="C103" s="25" t="s">
        <v>190</v>
      </c>
      <c r="D103" s="26">
        <v>45875</v>
      </c>
      <c r="E103" s="25">
        <v>30</v>
      </c>
      <c r="F103" s="25">
        <v>5.63</v>
      </c>
      <c r="G103" s="27">
        <v>0.1875</v>
      </c>
      <c r="H103" s="15">
        <v>38</v>
      </c>
      <c r="I103" s="15">
        <v>32.630000000000003</v>
      </c>
      <c r="J103" s="27">
        <v>0.85860000000000003</v>
      </c>
      <c r="K103" s="14">
        <v>0.186</v>
      </c>
      <c r="L103" s="27">
        <v>1</v>
      </c>
      <c r="M103" s="27">
        <v>1</v>
      </c>
      <c r="N103" s="28" t="s">
        <v>32</v>
      </c>
      <c r="O103" s="14">
        <v>1</v>
      </c>
      <c r="P103" s="15"/>
      <c r="Q103" s="15"/>
      <c r="R103" s="15">
        <v>3</v>
      </c>
      <c r="S103" s="15"/>
      <c r="T103" s="15">
        <v>3</v>
      </c>
      <c r="U103" s="15">
        <v>21</v>
      </c>
      <c r="V103" s="29">
        <v>4.333333333333333</v>
      </c>
      <c r="Y103" s="9"/>
    </row>
    <row r="104" spans="1:25" ht="16" x14ac:dyDescent="0.2">
      <c r="A104" s="24" t="s">
        <v>234</v>
      </c>
      <c r="B104" s="25" t="s">
        <v>851</v>
      </c>
      <c r="C104" s="25" t="s">
        <v>847</v>
      </c>
      <c r="D104" s="26">
        <v>44273</v>
      </c>
      <c r="E104" s="25">
        <v>30</v>
      </c>
      <c r="F104" s="25">
        <v>13.63</v>
      </c>
      <c r="G104" s="27">
        <v>0.45419999999999999</v>
      </c>
      <c r="H104" s="15">
        <v>38</v>
      </c>
      <c r="I104" s="15">
        <v>48.94</v>
      </c>
      <c r="J104" s="27">
        <v>1.2878000000000001</v>
      </c>
      <c r="K104" s="14">
        <v>0.15529999999999999</v>
      </c>
      <c r="L104" s="27">
        <v>1</v>
      </c>
      <c r="M104" s="27">
        <v>1</v>
      </c>
      <c r="N104" s="28" t="s">
        <v>48</v>
      </c>
      <c r="O104" s="14">
        <v>0.875</v>
      </c>
      <c r="P104" s="15"/>
      <c r="Q104" s="15"/>
      <c r="R104" s="15">
        <v>1</v>
      </c>
      <c r="S104" s="15">
        <v>27</v>
      </c>
      <c r="T104" s="15">
        <v>3</v>
      </c>
      <c r="U104" s="15">
        <v>14</v>
      </c>
      <c r="V104" s="29"/>
      <c r="Y104" s="9"/>
    </row>
    <row r="105" spans="1:25" ht="16" x14ac:dyDescent="0.2">
      <c r="A105" s="30" t="s">
        <v>235</v>
      </c>
      <c r="B105" s="31" t="s">
        <v>846</v>
      </c>
      <c r="C105" s="31" t="s">
        <v>190</v>
      </c>
      <c r="D105" s="32">
        <v>45491</v>
      </c>
      <c r="E105" s="31">
        <v>35</v>
      </c>
      <c r="F105" s="31">
        <v>34</v>
      </c>
      <c r="G105" s="18">
        <v>0.97140000000000004</v>
      </c>
      <c r="H105" s="9">
        <v>43</v>
      </c>
      <c r="I105" s="9">
        <v>43.88</v>
      </c>
      <c r="J105" s="18">
        <v>1.0203</v>
      </c>
      <c r="K105" s="12">
        <v>0.12859999999999999</v>
      </c>
      <c r="L105" s="18">
        <v>0.9</v>
      </c>
      <c r="M105" s="18">
        <v>0.976377952755905</v>
      </c>
      <c r="N105" s="33" t="s">
        <v>859</v>
      </c>
      <c r="O105" s="12">
        <v>0.5</v>
      </c>
      <c r="P105" s="9"/>
      <c r="Q105" s="9"/>
      <c r="R105" s="9">
        <v>12</v>
      </c>
      <c r="S105" s="9"/>
      <c r="T105" s="9">
        <v>14</v>
      </c>
      <c r="U105" s="9">
        <v>34</v>
      </c>
      <c r="V105" s="29">
        <v>5</v>
      </c>
      <c r="Y105" s="9"/>
    </row>
    <row r="106" spans="1:25" ht="16" x14ac:dyDescent="0.2">
      <c r="A106" s="24" t="s">
        <v>239</v>
      </c>
      <c r="B106" s="25" t="s">
        <v>848</v>
      </c>
      <c r="C106" s="25" t="s">
        <v>850</v>
      </c>
      <c r="D106" s="26">
        <v>43777</v>
      </c>
      <c r="E106" s="25">
        <v>12</v>
      </c>
      <c r="F106" s="25">
        <v>3.88</v>
      </c>
      <c r="G106" s="27">
        <v>0.32290000000000002</v>
      </c>
      <c r="H106" s="15">
        <v>16</v>
      </c>
      <c r="I106" s="15">
        <v>19.440000000000001</v>
      </c>
      <c r="J106" s="27">
        <v>1.2147999999999901</v>
      </c>
      <c r="K106" s="14">
        <v>8.3299999999999999E-2</v>
      </c>
      <c r="L106" s="27">
        <v>1</v>
      </c>
      <c r="M106" s="27">
        <v>1</v>
      </c>
      <c r="N106" s="28" t="s">
        <v>66</v>
      </c>
      <c r="O106" s="14">
        <v>1</v>
      </c>
      <c r="P106" s="15"/>
      <c r="Q106" s="15"/>
      <c r="R106" s="15"/>
      <c r="S106" s="15"/>
      <c r="T106" s="15">
        <v>2</v>
      </c>
      <c r="U106" s="15">
        <v>7</v>
      </c>
      <c r="V106" s="29">
        <v>3.6666666666666665</v>
      </c>
      <c r="Y106" s="9"/>
    </row>
    <row r="107" spans="1:25" ht="16" x14ac:dyDescent="0.2">
      <c r="A107" s="24" t="s">
        <v>240</v>
      </c>
      <c r="B107" s="25" t="s">
        <v>846</v>
      </c>
      <c r="C107" s="25" t="s">
        <v>852</v>
      </c>
      <c r="D107" s="26">
        <v>45741</v>
      </c>
      <c r="E107" s="25">
        <v>35</v>
      </c>
      <c r="F107" s="25">
        <v>31.25</v>
      </c>
      <c r="G107" s="27">
        <v>0.89289999999999903</v>
      </c>
      <c r="H107" s="15">
        <v>43</v>
      </c>
      <c r="I107" s="15">
        <v>41.19</v>
      </c>
      <c r="J107" s="27">
        <v>0.95779999999999998</v>
      </c>
      <c r="K107" s="14">
        <v>8.5099999999999995E-2</v>
      </c>
      <c r="L107" s="27">
        <v>0.97674418604651103</v>
      </c>
      <c r="M107" s="27">
        <v>0.99300699300699302</v>
      </c>
      <c r="N107" s="28" t="s">
        <v>158</v>
      </c>
      <c r="O107" s="14">
        <v>0.71428571428571397</v>
      </c>
      <c r="P107" s="15">
        <v>1</v>
      </c>
      <c r="Q107" s="15">
        <v>10</v>
      </c>
      <c r="R107" s="15">
        <v>20</v>
      </c>
      <c r="S107" s="15">
        <v>18</v>
      </c>
      <c r="T107" s="15">
        <v>16</v>
      </c>
      <c r="U107" s="15">
        <v>43</v>
      </c>
      <c r="V107" s="29">
        <v>4.2</v>
      </c>
      <c r="Y107" s="9"/>
    </row>
    <row r="108" spans="1:25" ht="16" x14ac:dyDescent="0.2">
      <c r="A108" s="24" t="s">
        <v>242</v>
      </c>
      <c r="B108" s="25" t="s">
        <v>846</v>
      </c>
      <c r="C108" s="25" t="s">
        <v>850</v>
      </c>
      <c r="D108" s="26">
        <v>44575</v>
      </c>
      <c r="E108" s="25">
        <v>12</v>
      </c>
      <c r="F108" s="25">
        <v>16</v>
      </c>
      <c r="G108" s="27">
        <v>1.3332999999999999</v>
      </c>
      <c r="H108" s="15">
        <v>16</v>
      </c>
      <c r="I108" s="15">
        <v>19.88</v>
      </c>
      <c r="J108" s="27">
        <v>1.2422</v>
      </c>
      <c r="K108" s="14">
        <v>6.2100000000000002E-2</v>
      </c>
      <c r="L108" s="27">
        <v>0.97872340425531901</v>
      </c>
      <c r="M108" s="27">
        <v>1</v>
      </c>
      <c r="N108" s="28" t="s">
        <v>32</v>
      </c>
      <c r="O108" s="14">
        <v>1</v>
      </c>
      <c r="P108" s="15"/>
      <c r="Q108" s="15"/>
      <c r="R108" s="15">
        <v>8</v>
      </c>
      <c r="S108" s="15">
        <v>18</v>
      </c>
      <c r="T108" s="15">
        <v>1</v>
      </c>
      <c r="U108" s="15">
        <v>20</v>
      </c>
      <c r="V108" s="29">
        <v>3.5</v>
      </c>
      <c r="Y108" s="9"/>
    </row>
    <row r="109" spans="1:25" ht="16" x14ac:dyDescent="0.2">
      <c r="A109" s="24" t="s">
        <v>243</v>
      </c>
      <c r="B109" s="25" t="s">
        <v>846</v>
      </c>
      <c r="C109" s="25" t="s">
        <v>854</v>
      </c>
      <c r="D109" s="26">
        <v>46028</v>
      </c>
      <c r="E109" s="25">
        <v>30</v>
      </c>
      <c r="F109" s="25">
        <v>2</v>
      </c>
      <c r="G109" s="27">
        <v>6.6699999999999995E-2</v>
      </c>
      <c r="H109" s="15">
        <v>38</v>
      </c>
      <c r="I109" s="15">
        <v>30.75</v>
      </c>
      <c r="J109" s="27">
        <v>0.80920000000000003</v>
      </c>
      <c r="K109" s="14">
        <v>4.1599999999999998E-2</v>
      </c>
      <c r="L109" s="27">
        <v>1</v>
      </c>
      <c r="M109" s="27">
        <v>1</v>
      </c>
      <c r="N109" s="28" t="s">
        <v>59</v>
      </c>
      <c r="O109" s="14"/>
      <c r="P109" s="15"/>
      <c r="Q109" s="15"/>
      <c r="R109" s="15"/>
      <c r="S109" s="15"/>
      <c r="T109" s="15">
        <v>5</v>
      </c>
      <c r="U109" s="15">
        <v>5</v>
      </c>
      <c r="V109" s="29"/>
      <c r="Y109" s="9"/>
    </row>
    <row r="110" spans="1:25" ht="16" x14ac:dyDescent="0.2">
      <c r="A110" s="24" t="s">
        <v>244</v>
      </c>
      <c r="B110" s="25" t="s">
        <v>846</v>
      </c>
      <c r="C110" s="25" t="s">
        <v>190</v>
      </c>
      <c r="D110" s="26">
        <v>45904</v>
      </c>
      <c r="E110" s="25">
        <v>20</v>
      </c>
      <c r="F110" s="25">
        <v>29.5</v>
      </c>
      <c r="G110" s="27">
        <v>1.4750000000000001</v>
      </c>
      <c r="H110" s="15">
        <v>24</v>
      </c>
      <c r="I110" s="15">
        <v>41.5</v>
      </c>
      <c r="J110" s="27">
        <v>1.7292000000000001</v>
      </c>
      <c r="K110" s="14">
        <v>0.56069999999999998</v>
      </c>
      <c r="L110" s="27">
        <v>0.98837209302325502</v>
      </c>
      <c r="M110" s="27">
        <v>1</v>
      </c>
      <c r="N110" s="28" t="s">
        <v>134</v>
      </c>
      <c r="O110" s="14">
        <v>0.476190476190476</v>
      </c>
      <c r="P110" s="15"/>
      <c r="Q110" s="15"/>
      <c r="R110" s="15">
        <v>15</v>
      </c>
      <c r="S110" s="15">
        <v>1</v>
      </c>
      <c r="T110" s="15">
        <v>23</v>
      </c>
      <c r="U110" s="15">
        <v>49</v>
      </c>
      <c r="V110" s="29"/>
      <c r="Y110" s="9"/>
    </row>
    <row r="111" spans="1:25" ht="16" x14ac:dyDescent="0.2">
      <c r="A111" s="24" t="s">
        <v>246</v>
      </c>
      <c r="B111" s="25" t="s">
        <v>846</v>
      </c>
      <c r="C111" s="25" t="s">
        <v>849</v>
      </c>
      <c r="D111" s="26">
        <v>45874</v>
      </c>
      <c r="E111" s="25">
        <v>30</v>
      </c>
      <c r="F111" s="25">
        <v>30.75</v>
      </c>
      <c r="G111" s="27">
        <v>1.0249999999999999</v>
      </c>
      <c r="H111" s="15">
        <v>38</v>
      </c>
      <c r="I111" s="15">
        <v>42.06</v>
      </c>
      <c r="J111" s="27">
        <v>1.1069</v>
      </c>
      <c r="K111" s="14">
        <v>0.18890000000000001</v>
      </c>
      <c r="L111" s="27">
        <v>0.98684210526315697</v>
      </c>
      <c r="M111" s="27">
        <v>1</v>
      </c>
      <c r="N111" s="28" t="s">
        <v>245</v>
      </c>
      <c r="O111" s="14">
        <v>0.36</v>
      </c>
      <c r="P111" s="15">
        <v>2</v>
      </c>
      <c r="Q111" s="15">
        <v>10</v>
      </c>
      <c r="R111" s="15">
        <v>16</v>
      </c>
      <c r="S111" s="15"/>
      <c r="T111" s="15">
        <v>13</v>
      </c>
      <c r="U111" s="15">
        <v>44</v>
      </c>
      <c r="V111" s="29">
        <v>4</v>
      </c>
      <c r="Y111" s="9"/>
    </row>
    <row r="112" spans="1:25" ht="16" x14ac:dyDescent="0.2">
      <c r="A112" s="24" t="s">
        <v>248</v>
      </c>
      <c r="B112" s="25" t="s">
        <v>848</v>
      </c>
      <c r="C112" s="25" t="s">
        <v>221</v>
      </c>
      <c r="D112" s="26">
        <v>42373</v>
      </c>
      <c r="E112" s="25">
        <v>30</v>
      </c>
      <c r="F112" s="25">
        <v>18.38</v>
      </c>
      <c r="G112" s="27">
        <v>0.61250000000000004</v>
      </c>
      <c r="H112" s="15">
        <v>38</v>
      </c>
      <c r="I112" s="15">
        <v>41.5</v>
      </c>
      <c r="J112" s="27">
        <v>1.0920999999999901</v>
      </c>
      <c r="K112" s="14">
        <v>0.16159999999999999</v>
      </c>
      <c r="L112" s="27">
        <v>1</v>
      </c>
      <c r="M112" s="27">
        <v>1</v>
      </c>
      <c r="N112" s="28" t="s">
        <v>39</v>
      </c>
      <c r="O112" s="14">
        <v>0.94117647058823495</v>
      </c>
      <c r="P112" s="15">
        <v>1</v>
      </c>
      <c r="Q112" s="15">
        <v>10</v>
      </c>
      <c r="R112" s="15">
        <v>3</v>
      </c>
      <c r="S112" s="15"/>
      <c r="T112" s="15">
        <v>3</v>
      </c>
      <c r="U112" s="15">
        <v>24</v>
      </c>
      <c r="V112" s="29">
        <v>4</v>
      </c>
      <c r="Y112" s="9"/>
    </row>
    <row r="113" spans="1:25" ht="16" x14ac:dyDescent="0.2">
      <c r="A113" s="24" t="s">
        <v>249</v>
      </c>
      <c r="B113" s="25" t="s">
        <v>846</v>
      </c>
      <c r="C113" s="25" t="s">
        <v>850</v>
      </c>
      <c r="D113" s="26">
        <v>45483</v>
      </c>
      <c r="E113" s="25">
        <v>30</v>
      </c>
      <c r="F113" s="25">
        <v>26.5</v>
      </c>
      <c r="G113" s="27">
        <v>0.88329999999999997</v>
      </c>
      <c r="H113" s="15">
        <v>38</v>
      </c>
      <c r="I113" s="15">
        <v>37.5</v>
      </c>
      <c r="J113" s="27">
        <v>0.98679999999999901</v>
      </c>
      <c r="K113" s="14">
        <v>0.3125</v>
      </c>
      <c r="L113" s="27">
        <v>1</v>
      </c>
      <c r="M113" s="27">
        <v>1</v>
      </c>
      <c r="N113" s="28" t="s">
        <v>860</v>
      </c>
      <c r="O113" s="14">
        <v>0.94444444444444398</v>
      </c>
      <c r="P113" s="15">
        <v>4</v>
      </c>
      <c r="Q113" s="15">
        <v>5.25</v>
      </c>
      <c r="R113" s="15">
        <v>11</v>
      </c>
      <c r="S113" s="15"/>
      <c r="T113" s="15">
        <v>22</v>
      </c>
      <c r="U113" s="15">
        <v>48</v>
      </c>
      <c r="V113" s="29">
        <v>4</v>
      </c>
      <c r="Y113" s="9"/>
    </row>
    <row r="114" spans="1:25" ht="16" x14ac:dyDescent="0.2">
      <c r="A114" s="30" t="s">
        <v>253</v>
      </c>
      <c r="B114" s="31" t="s">
        <v>846</v>
      </c>
      <c r="C114" s="31" t="s">
        <v>853</v>
      </c>
      <c r="D114" s="32">
        <v>46020</v>
      </c>
      <c r="E114" s="31">
        <v>35</v>
      </c>
      <c r="F114" s="31">
        <v>11.5</v>
      </c>
      <c r="G114" s="18">
        <v>0.3286</v>
      </c>
      <c r="H114" s="9">
        <v>43</v>
      </c>
      <c r="I114" s="9">
        <v>28.189999999999898</v>
      </c>
      <c r="J114" s="18">
        <v>0.65549999999999997</v>
      </c>
      <c r="K114" s="12">
        <v>0.1976</v>
      </c>
      <c r="L114" s="18">
        <v>0.96551724137931005</v>
      </c>
      <c r="M114" s="18">
        <v>1</v>
      </c>
      <c r="N114" s="33" t="s">
        <v>857</v>
      </c>
      <c r="O114" s="12">
        <v>1</v>
      </c>
      <c r="P114" s="9"/>
      <c r="Q114" s="9"/>
      <c r="R114" s="9"/>
      <c r="S114" s="9"/>
      <c r="T114" s="9">
        <v>20</v>
      </c>
      <c r="U114" s="9">
        <v>20</v>
      </c>
      <c r="V114" s="29">
        <v>4.2857142857142856</v>
      </c>
      <c r="Y114" s="9"/>
    </row>
    <row r="115" spans="1:25" ht="16" x14ac:dyDescent="0.2">
      <c r="A115" s="24" t="s">
        <v>254</v>
      </c>
      <c r="B115" s="25" t="s">
        <v>851</v>
      </c>
      <c r="C115" s="25" t="s">
        <v>850</v>
      </c>
      <c r="D115" s="26">
        <v>45210</v>
      </c>
      <c r="E115" s="25">
        <v>30</v>
      </c>
      <c r="F115" s="25">
        <v>13</v>
      </c>
      <c r="G115" s="27">
        <v>0.43330000000000002</v>
      </c>
      <c r="H115" s="15">
        <v>38</v>
      </c>
      <c r="I115" s="15">
        <v>32.69</v>
      </c>
      <c r="J115" s="27">
        <v>0.86019999999999996</v>
      </c>
      <c r="K115" s="14">
        <v>7.8100000000000003E-2</v>
      </c>
      <c r="L115" s="27">
        <v>0.95348837209302295</v>
      </c>
      <c r="M115" s="27">
        <v>1</v>
      </c>
      <c r="N115" s="28" t="s">
        <v>43</v>
      </c>
      <c r="O115" s="14">
        <v>0.75</v>
      </c>
      <c r="P115" s="15"/>
      <c r="Q115" s="15"/>
      <c r="R115" s="15">
        <v>1</v>
      </c>
      <c r="S115" s="15"/>
      <c r="T115" s="15">
        <v>9</v>
      </c>
      <c r="U115" s="15">
        <v>20</v>
      </c>
      <c r="V115" s="29">
        <v>3.8</v>
      </c>
      <c r="Y115" s="9"/>
    </row>
    <row r="116" spans="1:25" ht="16" x14ac:dyDescent="0.2">
      <c r="A116" s="24" t="s">
        <v>255</v>
      </c>
      <c r="B116" s="25" t="s">
        <v>848</v>
      </c>
      <c r="C116" s="25" t="s">
        <v>221</v>
      </c>
      <c r="D116" s="26">
        <v>43922</v>
      </c>
      <c r="E116" s="25">
        <v>35</v>
      </c>
      <c r="F116" s="25">
        <v>19.5</v>
      </c>
      <c r="G116" s="27">
        <v>0.55709999999999904</v>
      </c>
      <c r="H116" s="15">
        <v>43</v>
      </c>
      <c r="I116" s="15">
        <v>59.75</v>
      </c>
      <c r="J116" s="27">
        <v>1.3895</v>
      </c>
      <c r="K116" s="14">
        <v>0.17430000000000001</v>
      </c>
      <c r="L116" s="27">
        <v>0.96078431372549</v>
      </c>
      <c r="M116" s="27">
        <v>1</v>
      </c>
      <c r="N116" s="28" t="s">
        <v>40</v>
      </c>
      <c r="O116" s="14">
        <v>0.58823529411764697</v>
      </c>
      <c r="P116" s="15"/>
      <c r="Q116" s="15"/>
      <c r="R116" s="15">
        <v>2</v>
      </c>
      <c r="S116" s="15"/>
      <c r="T116" s="15">
        <v>5</v>
      </c>
      <c r="U116" s="15">
        <v>25</v>
      </c>
      <c r="V116" s="29">
        <v>3.5</v>
      </c>
      <c r="Y116" s="9"/>
    </row>
    <row r="117" spans="1:25" ht="16" x14ac:dyDescent="0.2">
      <c r="A117" s="24" t="s">
        <v>256</v>
      </c>
      <c r="B117" s="25" t="s">
        <v>851</v>
      </c>
      <c r="C117" s="25" t="s">
        <v>852</v>
      </c>
      <c r="D117" s="26">
        <v>45296</v>
      </c>
      <c r="E117" s="25">
        <v>12</v>
      </c>
      <c r="F117" s="25">
        <v>4.25</v>
      </c>
      <c r="G117" s="27">
        <v>0.35420000000000001</v>
      </c>
      <c r="H117" s="15">
        <v>16</v>
      </c>
      <c r="I117" s="15">
        <v>20.059999999999999</v>
      </c>
      <c r="J117" s="27">
        <v>1.2539</v>
      </c>
      <c r="K117" s="14">
        <v>7.5200000000000003E-2</v>
      </c>
      <c r="L117" s="27">
        <v>1</v>
      </c>
      <c r="M117" s="27">
        <v>1</v>
      </c>
      <c r="N117" s="28" t="s">
        <v>23</v>
      </c>
      <c r="O117" s="14">
        <v>1</v>
      </c>
      <c r="P117" s="15"/>
      <c r="Q117" s="15"/>
      <c r="R117" s="15"/>
      <c r="S117" s="15"/>
      <c r="T117" s="15">
        <v>1</v>
      </c>
      <c r="U117" s="15">
        <v>3</v>
      </c>
      <c r="V117" s="29">
        <v>5</v>
      </c>
      <c r="Y117" s="9"/>
    </row>
    <row r="118" spans="1:25" ht="16" x14ac:dyDescent="0.2">
      <c r="A118" s="24" t="s">
        <v>258</v>
      </c>
      <c r="B118" s="25" t="s">
        <v>848</v>
      </c>
      <c r="C118" s="25" t="s">
        <v>849</v>
      </c>
      <c r="D118" s="26">
        <v>44330</v>
      </c>
      <c r="E118" s="25">
        <v>30</v>
      </c>
      <c r="F118" s="25">
        <v>12.75</v>
      </c>
      <c r="G118" s="27">
        <v>0.42499999999999999</v>
      </c>
      <c r="H118" s="15">
        <v>38</v>
      </c>
      <c r="I118" s="15">
        <v>42.67</v>
      </c>
      <c r="J118" s="27">
        <v>1.1228</v>
      </c>
      <c r="K118" s="14">
        <v>0.1333</v>
      </c>
      <c r="L118" s="27">
        <v>1</v>
      </c>
      <c r="M118" s="27">
        <v>1</v>
      </c>
      <c r="N118" s="28" t="s">
        <v>32</v>
      </c>
      <c r="O118" s="14">
        <v>0.75</v>
      </c>
      <c r="P118" s="15"/>
      <c r="Q118" s="15"/>
      <c r="R118" s="15">
        <v>2</v>
      </c>
      <c r="S118" s="15"/>
      <c r="T118" s="15">
        <v>0</v>
      </c>
      <c r="U118" s="15">
        <v>15</v>
      </c>
      <c r="V118" s="29">
        <v>4.666666666666667</v>
      </c>
      <c r="Y118" s="9"/>
    </row>
    <row r="119" spans="1:25" ht="16" x14ac:dyDescent="0.2">
      <c r="A119" s="24" t="s">
        <v>259</v>
      </c>
      <c r="B119" s="25" t="s">
        <v>846</v>
      </c>
      <c r="C119" s="25" t="s">
        <v>854</v>
      </c>
      <c r="D119" s="26">
        <v>46030</v>
      </c>
      <c r="E119" s="25">
        <v>12</v>
      </c>
      <c r="F119" s="25">
        <v>3.8299999999999899</v>
      </c>
      <c r="G119" s="27">
        <v>0.31940000000000002</v>
      </c>
      <c r="H119" s="15">
        <v>16</v>
      </c>
      <c r="I119" s="15">
        <v>13.6699999999999</v>
      </c>
      <c r="J119" s="27">
        <v>0.85419999999999996</v>
      </c>
      <c r="K119" s="14">
        <v>1.1000000000000001</v>
      </c>
      <c r="L119" s="27">
        <v>1</v>
      </c>
      <c r="M119" s="27">
        <v>1</v>
      </c>
      <c r="N119" s="28" t="s">
        <v>126</v>
      </c>
      <c r="O119" s="14"/>
      <c r="P119" s="15"/>
      <c r="Q119" s="15"/>
      <c r="R119" s="15"/>
      <c r="S119" s="15">
        <v>1</v>
      </c>
      <c r="T119" s="15">
        <v>6</v>
      </c>
      <c r="U119" s="15">
        <v>6</v>
      </c>
      <c r="V119" s="29"/>
      <c r="Y119" s="9"/>
    </row>
    <row r="120" spans="1:25" ht="16" x14ac:dyDescent="0.2">
      <c r="A120" s="24" t="s">
        <v>261</v>
      </c>
      <c r="B120" s="25" t="s">
        <v>846</v>
      </c>
      <c r="C120" s="25" t="s">
        <v>853</v>
      </c>
      <c r="D120" s="26">
        <v>46036</v>
      </c>
      <c r="E120" s="25">
        <v>12</v>
      </c>
      <c r="F120" s="25">
        <v>0</v>
      </c>
      <c r="G120" s="27">
        <v>0</v>
      </c>
      <c r="H120" s="15">
        <v>16</v>
      </c>
      <c r="I120" s="15">
        <v>9.3799999999999901</v>
      </c>
      <c r="J120" s="27">
        <v>0.58589999999999998</v>
      </c>
      <c r="K120" s="14"/>
      <c r="L120" s="27"/>
      <c r="M120" s="27"/>
      <c r="N120" s="28" t="s">
        <v>32</v>
      </c>
      <c r="O120" s="14"/>
      <c r="P120" s="15"/>
      <c r="Q120" s="15"/>
      <c r="R120" s="15"/>
      <c r="S120" s="15"/>
      <c r="T120" s="15">
        <v>0</v>
      </c>
      <c r="U120" s="15">
        <v>0</v>
      </c>
      <c r="V120" s="29"/>
      <c r="Y120" s="9"/>
    </row>
    <row r="121" spans="1:25" ht="16" x14ac:dyDescent="0.2">
      <c r="A121" s="24" t="s">
        <v>262</v>
      </c>
      <c r="B121" s="25" t="s">
        <v>846</v>
      </c>
      <c r="C121" s="25" t="s">
        <v>850</v>
      </c>
      <c r="D121" s="26">
        <v>45271</v>
      </c>
      <c r="E121" s="25">
        <v>30</v>
      </c>
      <c r="F121" s="25">
        <v>24.63</v>
      </c>
      <c r="G121" s="27">
        <v>0.82079999999999997</v>
      </c>
      <c r="H121" s="15">
        <v>38</v>
      </c>
      <c r="I121" s="15">
        <v>33.880000000000003</v>
      </c>
      <c r="J121" s="27">
        <v>0.89139999999999997</v>
      </c>
      <c r="K121" s="14">
        <v>0.307</v>
      </c>
      <c r="L121" s="27">
        <v>0.89247311827956899</v>
      </c>
      <c r="M121" s="27">
        <v>0.9</v>
      </c>
      <c r="N121" s="28" t="s">
        <v>126</v>
      </c>
      <c r="O121" s="14">
        <v>0.875</v>
      </c>
      <c r="P121" s="15">
        <v>1</v>
      </c>
      <c r="Q121" s="15">
        <v>6</v>
      </c>
      <c r="R121" s="15">
        <v>22</v>
      </c>
      <c r="S121" s="15">
        <v>2</v>
      </c>
      <c r="T121" s="15">
        <v>9</v>
      </c>
      <c r="U121" s="15">
        <v>44</v>
      </c>
      <c r="V121" s="29">
        <v>3.4117647058823528</v>
      </c>
      <c r="Y121" s="9"/>
    </row>
    <row r="122" spans="1:25" ht="16" x14ac:dyDescent="0.2">
      <c r="A122" s="24" t="s">
        <v>264</v>
      </c>
      <c r="B122" s="25" t="s">
        <v>851</v>
      </c>
      <c r="C122" s="25" t="s">
        <v>847</v>
      </c>
      <c r="D122" s="26">
        <v>44239</v>
      </c>
      <c r="E122" s="25">
        <v>30</v>
      </c>
      <c r="F122" s="25">
        <v>10.75</v>
      </c>
      <c r="G122" s="27">
        <v>0.35829999999999901</v>
      </c>
      <c r="H122" s="15">
        <v>38</v>
      </c>
      <c r="I122" s="15">
        <v>39.130000000000003</v>
      </c>
      <c r="J122" s="27">
        <v>1.0295999999999901</v>
      </c>
      <c r="K122" s="14">
        <v>0.2792</v>
      </c>
      <c r="L122" s="27">
        <v>1</v>
      </c>
      <c r="M122" s="27">
        <v>0.90909090909090895</v>
      </c>
      <c r="N122" s="28" t="s">
        <v>48</v>
      </c>
      <c r="O122" s="14">
        <v>0.5</v>
      </c>
      <c r="P122" s="15"/>
      <c r="Q122" s="15"/>
      <c r="R122" s="15"/>
      <c r="S122" s="15">
        <v>6</v>
      </c>
      <c r="T122" s="15">
        <v>5</v>
      </c>
      <c r="U122" s="15">
        <v>11</v>
      </c>
      <c r="V122" s="29">
        <v>2</v>
      </c>
      <c r="Y122" s="9"/>
    </row>
    <row r="123" spans="1:25" ht="16" x14ac:dyDescent="0.2">
      <c r="A123" s="24" t="s">
        <v>265</v>
      </c>
      <c r="B123" s="25" t="s">
        <v>846</v>
      </c>
      <c r="C123" s="25" t="s">
        <v>190</v>
      </c>
      <c r="D123" s="26">
        <v>45953</v>
      </c>
      <c r="E123" s="25">
        <v>20</v>
      </c>
      <c r="F123" s="25">
        <v>20.25</v>
      </c>
      <c r="G123" s="27">
        <v>1.0125</v>
      </c>
      <c r="H123" s="15">
        <v>24</v>
      </c>
      <c r="I123" s="15">
        <v>25.75</v>
      </c>
      <c r="J123" s="27">
        <v>1.0729</v>
      </c>
      <c r="K123" s="14">
        <v>0.19020000000000001</v>
      </c>
      <c r="L123" s="27">
        <v>0.96296296296296202</v>
      </c>
      <c r="M123" s="27">
        <v>0.93103448275862</v>
      </c>
      <c r="N123" s="28" t="s">
        <v>211</v>
      </c>
      <c r="O123" s="14">
        <v>0.71428571428571397</v>
      </c>
      <c r="P123" s="15"/>
      <c r="Q123" s="15"/>
      <c r="R123" s="15">
        <v>9</v>
      </c>
      <c r="S123" s="15"/>
      <c r="T123" s="15">
        <v>10</v>
      </c>
      <c r="U123" s="15">
        <v>27</v>
      </c>
      <c r="V123" s="29">
        <v>4.4000000000000004</v>
      </c>
      <c r="Y123" s="9"/>
    </row>
    <row r="124" spans="1:25" ht="16" x14ac:dyDescent="0.2">
      <c r="A124" s="24" t="s">
        <v>269</v>
      </c>
      <c r="B124" s="25" t="s">
        <v>848</v>
      </c>
      <c r="C124" s="25" t="s">
        <v>221</v>
      </c>
      <c r="D124" s="26">
        <v>44222</v>
      </c>
      <c r="E124" s="25">
        <v>30</v>
      </c>
      <c r="F124" s="25">
        <v>10.75</v>
      </c>
      <c r="G124" s="27">
        <v>0.35829999999999901</v>
      </c>
      <c r="H124" s="15">
        <v>38</v>
      </c>
      <c r="I124" s="15">
        <v>29.83</v>
      </c>
      <c r="J124" s="27">
        <v>0.78510000000000002</v>
      </c>
      <c r="K124" s="14">
        <v>0.23680000000000001</v>
      </c>
      <c r="L124" s="27">
        <v>1</v>
      </c>
      <c r="M124" s="27">
        <v>0.97619047619047605</v>
      </c>
      <c r="N124" s="28" t="s">
        <v>36</v>
      </c>
      <c r="O124" s="14">
        <v>0.63636363636363602</v>
      </c>
      <c r="P124" s="15"/>
      <c r="Q124" s="15"/>
      <c r="R124" s="15"/>
      <c r="S124" s="15"/>
      <c r="T124" s="15">
        <v>2</v>
      </c>
      <c r="U124" s="15">
        <v>17</v>
      </c>
      <c r="V124" s="29"/>
      <c r="Y124" s="9"/>
    </row>
    <row r="125" spans="1:25" ht="16" x14ac:dyDescent="0.2">
      <c r="A125" s="24" t="s">
        <v>270</v>
      </c>
      <c r="B125" s="25" t="s">
        <v>851</v>
      </c>
      <c r="C125" s="25" t="s">
        <v>847</v>
      </c>
      <c r="D125" s="26">
        <v>43549</v>
      </c>
      <c r="E125" s="25">
        <v>30</v>
      </c>
      <c r="F125" s="25">
        <v>17.38</v>
      </c>
      <c r="G125" s="27">
        <v>0.57919999999999905</v>
      </c>
      <c r="H125" s="15">
        <v>38</v>
      </c>
      <c r="I125" s="15">
        <v>59.44</v>
      </c>
      <c r="J125" s="27">
        <v>1.5641</v>
      </c>
      <c r="K125" s="14">
        <v>0.30869999999999997</v>
      </c>
      <c r="L125" s="27">
        <v>0.97959183673469297</v>
      </c>
      <c r="M125" s="27">
        <v>0.92753623188405698</v>
      </c>
      <c r="N125" s="28" t="s">
        <v>41</v>
      </c>
      <c r="O125" s="14">
        <v>1</v>
      </c>
      <c r="P125" s="15">
        <v>1</v>
      </c>
      <c r="Q125" s="15">
        <v>10</v>
      </c>
      <c r="R125" s="15">
        <v>2</v>
      </c>
      <c r="S125" s="15"/>
      <c r="T125" s="15">
        <v>8</v>
      </c>
      <c r="U125" s="15">
        <v>24</v>
      </c>
      <c r="V125" s="29">
        <v>4.416666666666667</v>
      </c>
      <c r="Y125" s="9"/>
    </row>
    <row r="126" spans="1:25" ht="16" x14ac:dyDescent="0.2">
      <c r="A126" s="24" t="s">
        <v>271</v>
      </c>
      <c r="B126" s="25" t="s">
        <v>848</v>
      </c>
      <c r="C126" s="25" t="s">
        <v>852</v>
      </c>
      <c r="D126" s="26">
        <v>43812</v>
      </c>
      <c r="E126" s="25">
        <v>12</v>
      </c>
      <c r="F126" s="25">
        <v>13.5</v>
      </c>
      <c r="G126" s="27">
        <v>1.125</v>
      </c>
      <c r="H126" s="15">
        <v>16</v>
      </c>
      <c r="I126" s="15">
        <v>21.88</v>
      </c>
      <c r="J126" s="27">
        <v>1.3672</v>
      </c>
      <c r="K126" s="14">
        <v>0.08</v>
      </c>
      <c r="L126" s="27">
        <v>0.86111111111111105</v>
      </c>
      <c r="M126" s="27">
        <v>0.91111111111111098</v>
      </c>
      <c r="N126" s="28" t="s">
        <v>45</v>
      </c>
      <c r="O126" s="14">
        <v>0.8</v>
      </c>
      <c r="P126" s="15"/>
      <c r="Q126" s="15"/>
      <c r="R126" s="15"/>
      <c r="S126" s="15"/>
      <c r="T126" s="15">
        <v>6</v>
      </c>
      <c r="U126" s="15">
        <v>17</v>
      </c>
      <c r="V126" s="29"/>
      <c r="Y126" s="9"/>
    </row>
    <row r="127" spans="1:25" ht="16" x14ac:dyDescent="0.2">
      <c r="A127" s="24" t="s">
        <v>273</v>
      </c>
      <c r="B127" s="25" t="s">
        <v>846</v>
      </c>
      <c r="C127" s="25" t="s">
        <v>847</v>
      </c>
      <c r="D127" s="26">
        <v>44615</v>
      </c>
      <c r="E127" s="25">
        <v>30</v>
      </c>
      <c r="F127" s="25">
        <v>20.5</v>
      </c>
      <c r="G127" s="27">
        <v>0.68330000000000002</v>
      </c>
      <c r="H127" s="15">
        <v>38</v>
      </c>
      <c r="I127" s="15">
        <v>44.5</v>
      </c>
      <c r="J127" s="27">
        <v>1.17109999999999</v>
      </c>
      <c r="K127" s="14">
        <v>0.1232</v>
      </c>
      <c r="L127" s="27">
        <v>0.68421052631578905</v>
      </c>
      <c r="M127" s="27">
        <v>1</v>
      </c>
      <c r="N127" s="28" t="s">
        <v>41</v>
      </c>
      <c r="O127" s="14">
        <v>0.92857142857142805</v>
      </c>
      <c r="P127" s="15"/>
      <c r="Q127" s="15"/>
      <c r="R127" s="15">
        <v>9</v>
      </c>
      <c r="S127" s="15"/>
      <c r="T127" s="15">
        <v>11</v>
      </c>
      <c r="U127" s="15">
        <v>32</v>
      </c>
      <c r="V127" s="29">
        <v>4</v>
      </c>
      <c r="Y127" s="9"/>
    </row>
    <row r="128" spans="1:25" ht="16" x14ac:dyDescent="0.2">
      <c r="A128" s="24" t="s">
        <v>274</v>
      </c>
      <c r="B128" s="25" t="s">
        <v>851</v>
      </c>
      <c r="C128" s="25" t="s">
        <v>850</v>
      </c>
      <c r="D128" s="26">
        <v>45265</v>
      </c>
      <c r="E128" s="25">
        <v>30</v>
      </c>
      <c r="F128" s="25">
        <v>18.25</v>
      </c>
      <c r="G128" s="27">
        <v>0.60829999999999995</v>
      </c>
      <c r="H128" s="15">
        <v>38</v>
      </c>
      <c r="I128" s="15">
        <v>41.81</v>
      </c>
      <c r="J128" s="27">
        <v>1.1003000000000001</v>
      </c>
      <c r="K128" s="14">
        <v>4.2799999999999998E-2</v>
      </c>
      <c r="L128" s="27">
        <v>0.91666666666666596</v>
      </c>
      <c r="M128" s="27">
        <v>1</v>
      </c>
      <c r="N128" s="28" t="s">
        <v>50</v>
      </c>
      <c r="O128" s="14">
        <v>0.91666666666666596</v>
      </c>
      <c r="P128" s="15"/>
      <c r="Q128" s="15"/>
      <c r="R128" s="15">
        <v>4</v>
      </c>
      <c r="S128" s="15"/>
      <c r="T128" s="15">
        <v>10</v>
      </c>
      <c r="U128" s="15">
        <v>26</v>
      </c>
      <c r="V128" s="29">
        <v>4.4000000000000004</v>
      </c>
      <c r="Y128" s="9"/>
    </row>
    <row r="129" spans="1:25" ht="16" x14ac:dyDescent="0.2">
      <c r="A129" s="24" t="s">
        <v>279</v>
      </c>
      <c r="B129" s="25" t="s">
        <v>851</v>
      </c>
      <c r="C129" s="25" t="s">
        <v>852</v>
      </c>
      <c r="D129" s="26">
        <v>45281</v>
      </c>
      <c r="E129" s="25">
        <v>30</v>
      </c>
      <c r="F129" s="25">
        <v>19.5</v>
      </c>
      <c r="G129" s="27">
        <v>0.65</v>
      </c>
      <c r="H129" s="15">
        <v>38</v>
      </c>
      <c r="I129" s="15">
        <v>39.130000000000003</v>
      </c>
      <c r="J129" s="27">
        <v>1.0295999999999901</v>
      </c>
      <c r="K129" s="14">
        <v>5.3999999999999999E-2</v>
      </c>
      <c r="L129" s="27">
        <v>0.94444444444444398</v>
      </c>
      <c r="M129" s="27">
        <v>1</v>
      </c>
      <c r="N129" s="28" t="s">
        <v>23</v>
      </c>
      <c r="O129" s="14">
        <v>0.35294117647058798</v>
      </c>
      <c r="P129" s="15">
        <v>2</v>
      </c>
      <c r="Q129" s="15">
        <v>10</v>
      </c>
      <c r="R129" s="15"/>
      <c r="S129" s="15"/>
      <c r="T129" s="15">
        <v>1</v>
      </c>
      <c r="U129" s="15">
        <v>21</v>
      </c>
      <c r="V129" s="29">
        <v>5</v>
      </c>
      <c r="Y129" s="9"/>
    </row>
    <row r="130" spans="1:25" ht="16" x14ac:dyDescent="0.2">
      <c r="A130" s="24" t="s">
        <v>280</v>
      </c>
      <c r="B130" s="25" t="s">
        <v>846</v>
      </c>
      <c r="C130" s="25" t="s">
        <v>190</v>
      </c>
      <c r="D130" s="26">
        <v>45964</v>
      </c>
      <c r="E130" s="25">
        <v>35</v>
      </c>
      <c r="F130" s="25">
        <v>35.5</v>
      </c>
      <c r="G130" s="27">
        <v>1.0143</v>
      </c>
      <c r="H130" s="15">
        <v>43</v>
      </c>
      <c r="I130" s="15">
        <v>46.13</v>
      </c>
      <c r="J130" s="27">
        <v>1.0727</v>
      </c>
      <c r="K130" s="14">
        <v>0.41199999999999998</v>
      </c>
      <c r="L130" s="27">
        <v>1</v>
      </c>
      <c r="M130" s="27">
        <v>0.99363057324840698</v>
      </c>
      <c r="N130" s="28" t="s">
        <v>126</v>
      </c>
      <c r="O130" s="14">
        <v>1</v>
      </c>
      <c r="P130" s="15">
        <v>2</v>
      </c>
      <c r="Q130" s="15">
        <v>10</v>
      </c>
      <c r="R130" s="15">
        <v>21</v>
      </c>
      <c r="S130" s="15"/>
      <c r="T130" s="15">
        <v>17</v>
      </c>
      <c r="U130" s="15">
        <v>49</v>
      </c>
      <c r="V130" s="29">
        <v>4.7692307692307692</v>
      </c>
      <c r="Y130" s="9"/>
    </row>
    <row r="131" spans="1:25" ht="16" x14ac:dyDescent="0.2">
      <c r="A131" s="24" t="s">
        <v>282</v>
      </c>
      <c r="B131" s="25" t="s">
        <v>851</v>
      </c>
      <c r="C131" s="25" t="s">
        <v>852</v>
      </c>
      <c r="D131" s="26">
        <v>42811</v>
      </c>
      <c r="E131" s="25">
        <v>12</v>
      </c>
      <c r="F131" s="25">
        <v>13</v>
      </c>
      <c r="G131" s="27">
        <v>1.0832999999999999</v>
      </c>
      <c r="H131" s="15">
        <v>16</v>
      </c>
      <c r="I131" s="15">
        <v>30</v>
      </c>
      <c r="J131" s="27">
        <v>1.875</v>
      </c>
      <c r="K131" s="14">
        <v>0.1032</v>
      </c>
      <c r="L131" s="27">
        <v>0.96969696969696895</v>
      </c>
      <c r="M131" s="27">
        <v>0.97297297297297203</v>
      </c>
      <c r="N131" s="28" t="s">
        <v>36</v>
      </c>
      <c r="O131" s="14">
        <v>0.83333333333333304</v>
      </c>
      <c r="P131" s="15"/>
      <c r="Q131" s="15"/>
      <c r="R131" s="15">
        <v>6</v>
      </c>
      <c r="S131" s="15">
        <v>1</v>
      </c>
      <c r="T131" s="15">
        <v>2</v>
      </c>
      <c r="U131" s="15">
        <v>14</v>
      </c>
      <c r="V131" s="29">
        <v>3.3333333333333335</v>
      </c>
      <c r="Y131" s="9"/>
    </row>
    <row r="132" spans="1:25" ht="16" x14ac:dyDescent="0.2">
      <c r="A132" s="24" t="s">
        <v>284</v>
      </c>
      <c r="B132" s="25" t="s">
        <v>846</v>
      </c>
      <c r="C132" s="25" t="s">
        <v>850</v>
      </c>
      <c r="D132" s="26">
        <v>45894</v>
      </c>
      <c r="E132" s="25">
        <v>35</v>
      </c>
      <c r="F132" s="25">
        <v>43</v>
      </c>
      <c r="G132" s="27">
        <v>1.2285999999999899</v>
      </c>
      <c r="H132" s="15">
        <v>43</v>
      </c>
      <c r="I132" s="15">
        <v>59.25</v>
      </c>
      <c r="J132" s="27">
        <v>1.3778999999999999</v>
      </c>
      <c r="K132" s="14">
        <v>4.8800000000000003E-2</v>
      </c>
      <c r="L132" s="27">
        <v>0.99173553719008201</v>
      </c>
      <c r="M132" s="27">
        <v>0.99447513812154598</v>
      </c>
      <c r="N132" s="28" t="s">
        <v>363</v>
      </c>
      <c r="O132" s="14">
        <v>1</v>
      </c>
      <c r="P132" s="15">
        <v>1</v>
      </c>
      <c r="Q132" s="15">
        <v>10</v>
      </c>
      <c r="R132" s="15">
        <v>23</v>
      </c>
      <c r="S132" s="15">
        <v>10</v>
      </c>
      <c r="T132" s="15">
        <v>15</v>
      </c>
      <c r="U132" s="15">
        <v>57</v>
      </c>
      <c r="V132" s="29">
        <v>4</v>
      </c>
      <c r="Y132" s="9"/>
    </row>
    <row r="133" spans="1:25" ht="16" x14ac:dyDescent="0.2">
      <c r="A133" s="24" t="s">
        <v>287</v>
      </c>
      <c r="B133" s="25" t="s">
        <v>846</v>
      </c>
      <c r="C133" s="25" t="s">
        <v>850</v>
      </c>
      <c r="D133" s="26">
        <v>45722</v>
      </c>
      <c r="E133" s="25">
        <v>12</v>
      </c>
      <c r="F133" s="25">
        <v>9.8799999999999901</v>
      </c>
      <c r="G133" s="27">
        <v>0.82289999999999996</v>
      </c>
      <c r="H133" s="15">
        <v>16</v>
      </c>
      <c r="I133" s="15">
        <v>17.309999999999999</v>
      </c>
      <c r="J133" s="27">
        <v>1.0820000000000001</v>
      </c>
      <c r="K133" s="14">
        <v>0.39889999999999998</v>
      </c>
      <c r="L133" s="27">
        <v>0.86666666666666603</v>
      </c>
      <c r="M133" s="27">
        <v>1</v>
      </c>
      <c r="N133" s="28" t="s">
        <v>45</v>
      </c>
      <c r="O133" s="14">
        <v>1</v>
      </c>
      <c r="P133" s="15"/>
      <c r="Q133" s="15"/>
      <c r="R133" s="15">
        <v>6</v>
      </c>
      <c r="S133" s="15"/>
      <c r="T133" s="15">
        <v>5</v>
      </c>
      <c r="U133" s="15">
        <v>16</v>
      </c>
      <c r="V133" s="29">
        <v>3.5</v>
      </c>
      <c r="Y133" s="9"/>
    </row>
    <row r="134" spans="1:25" ht="16" x14ac:dyDescent="0.2">
      <c r="A134" s="24" t="s">
        <v>288</v>
      </c>
      <c r="B134" s="25" t="s">
        <v>848</v>
      </c>
      <c r="C134" s="25" t="s">
        <v>221</v>
      </c>
      <c r="D134" s="26">
        <v>43182</v>
      </c>
      <c r="E134" s="25">
        <v>30</v>
      </c>
      <c r="F134" s="25">
        <v>11</v>
      </c>
      <c r="G134" s="27">
        <v>0.36670000000000003</v>
      </c>
      <c r="H134" s="15">
        <v>38</v>
      </c>
      <c r="I134" s="15">
        <v>35</v>
      </c>
      <c r="J134" s="27">
        <v>0.92110000000000003</v>
      </c>
      <c r="K134" s="14">
        <v>2.7E-2</v>
      </c>
      <c r="L134" s="27">
        <v>0.97297297297297203</v>
      </c>
      <c r="M134" s="27">
        <v>1</v>
      </c>
      <c r="N134" s="28" t="s">
        <v>32</v>
      </c>
      <c r="O134" s="14">
        <v>0.125</v>
      </c>
      <c r="P134" s="15"/>
      <c r="Q134" s="15"/>
      <c r="R134" s="15">
        <v>3</v>
      </c>
      <c r="S134" s="15">
        <v>37</v>
      </c>
      <c r="T134" s="15">
        <v>0</v>
      </c>
      <c r="U134" s="15">
        <v>24</v>
      </c>
      <c r="V134" s="29"/>
      <c r="Y134" s="9"/>
    </row>
    <row r="135" spans="1:25" ht="16" x14ac:dyDescent="0.2">
      <c r="A135" s="24" t="s">
        <v>289</v>
      </c>
      <c r="B135" s="25" t="s">
        <v>846</v>
      </c>
      <c r="C135" s="25" t="s">
        <v>849</v>
      </c>
      <c r="D135" s="26">
        <v>45201</v>
      </c>
      <c r="E135" s="25">
        <v>30</v>
      </c>
      <c r="F135" s="25">
        <v>26.06</v>
      </c>
      <c r="G135" s="27">
        <v>0.86879999999999902</v>
      </c>
      <c r="H135" s="15">
        <v>38</v>
      </c>
      <c r="I135" s="15">
        <v>40.69</v>
      </c>
      <c r="J135" s="27">
        <v>1.0707</v>
      </c>
      <c r="K135" s="14">
        <v>5.7299999999999997E-2</v>
      </c>
      <c r="L135" s="27">
        <v>0.97435897435897401</v>
      </c>
      <c r="M135" s="27">
        <v>1</v>
      </c>
      <c r="N135" s="28" t="s">
        <v>23</v>
      </c>
      <c r="O135" s="14">
        <v>0.86956521739130399</v>
      </c>
      <c r="P135" s="15">
        <v>3</v>
      </c>
      <c r="Q135" s="15">
        <v>9.6666000000000007</v>
      </c>
      <c r="R135" s="15">
        <v>27</v>
      </c>
      <c r="S135" s="15"/>
      <c r="T135" s="15">
        <v>2</v>
      </c>
      <c r="U135" s="15">
        <v>27</v>
      </c>
      <c r="V135" s="29">
        <v>4</v>
      </c>
      <c r="Y135" s="9"/>
    </row>
    <row r="136" spans="1:25" ht="16" x14ac:dyDescent="0.2">
      <c r="A136" s="24" t="s">
        <v>290</v>
      </c>
      <c r="B136" s="25" t="s">
        <v>851</v>
      </c>
      <c r="C136" s="25" t="s">
        <v>847</v>
      </c>
      <c r="D136" s="26">
        <v>44183</v>
      </c>
      <c r="E136" s="25">
        <v>30</v>
      </c>
      <c r="F136" s="25">
        <v>16.5</v>
      </c>
      <c r="G136" s="27">
        <v>0.55000000000000004</v>
      </c>
      <c r="H136" s="15">
        <v>38</v>
      </c>
      <c r="I136" s="15">
        <v>34.880000000000003</v>
      </c>
      <c r="J136" s="27">
        <v>0.91779999999999995</v>
      </c>
      <c r="K136" s="14">
        <v>7.5300000000000006E-2</v>
      </c>
      <c r="L136" s="27">
        <v>1</v>
      </c>
      <c r="M136" s="27">
        <v>1</v>
      </c>
      <c r="N136" s="28" t="s">
        <v>27</v>
      </c>
      <c r="O136" s="14">
        <v>0.76923076923076905</v>
      </c>
      <c r="P136" s="15">
        <v>1</v>
      </c>
      <c r="Q136" s="15">
        <v>10</v>
      </c>
      <c r="R136" s="15">
        <v>1</v>
      </c>
      <c r="S136" s="15"/>
      <c r="T136" s="15">
        <v>5</v>
      </c>
      <c r="U136" s="15">
        <v>21</v>
      </c>
      <c r="V136" s="29">
        <v>2</v>
      </c>
      <c r="Y136" s="9"/>
    </row>
    <row r="137" spans="1:25" ht="16" x14ac:dyDescent="0.2">
      <c r="A137" s="24" t="s">
        <v>291</v>
      </c>
      <c r="B137" s="25" t="s">
        <v>846</v>
      </c>
      <c r="C137" s="25" t="s">
        <v>852</v>
      </c>
      <c r="D137" s="26">
        <v>44642</v>
      </c>
      <c r="E137" s="25">
        <v>20</v>
      </c>
      <c r="F137" s="25">
        <v>16</v>
      </c>
      <c r="G137" s="27">
        <v>0.8</v>
      </c>
      <c r="H137" s="15">
        <v>24</v>
      </c>
      <c r="I137" s="15">
        <v>19.559999999999999</v>
      </c>
      <c r="J137" s="27">
        <v>0.81509999999999905</v>
      </c>
      <c r="K137" s="14">
        <v>0.112</v>
      </c>
      <c r="L137" s="27">
        <v>0.96491228070175405</v>
      </c>
      <c r="M137" s="27">
        <v>0.96825396825396803</v>
      </c>
      <c r="N137" s="28" t="s">
        <v>45</v>
      </c>
      <c r="O137" s="14">
        <v>1</v>
      </c>
      <c r="P137" s="15">
        <v>1</v>
      </c>
      <c r="Q137" s="15">
        <v>10</v>
      </c>
      <c r="R137" s="15">
        <v>17</v>
      </c>
      <c r="S137" s="15"/>
      <c r="T137" s="15">
        <v>7</v>
      </c>
      <c r="U137" s="15">
        <v>27</v>
      </c>
      <c r="V137" s="29">
        <v>4</v>
      </c>
      <c r="Y137" s="9"/>
    </row>
    <row r="138" spans="1:25" ht="16" x14ac:dyDescent="0.2">
      <c r="A138" s="24" t="s">
        <v>292</v>
      </c>
      <c r="B138" s="25" t="s">
        <v>851</v>
      </c>
      <c r="C138" s="25" t="s">
        <v>852</v>
      </c>
      <c r="D138" s="26">
        <v>45271</v>
      </c>
      <c r="E138" s="25">
        <v>12</v>
      </c>
      <c r="F138" s="25">
        <v>2</v>
      </c>
      <c r="G138" s="27">
        <v>0.16669999999999999</v>
      </c>
      <c r="H138" s="15">
        <v>16</v>
      </c>
      <c r="I138" s="15">
        <v>13.559999999999899</v>
      </c>
      <c r="J138" s="27">
        <v>0.84770000000000001</v>
      </c>
      <c r="K138" s="14">
        <v>0.23949999999999999</v>
      </c>
      <c r="L138" s="27">
        <v>1</v>
      </c>
      <c r="M138" s="27">
        <v>1</v>
      </c>
      <c r="N138" s="28" t="s">
        <v>23</v>
      </c>
      <c r="O138" s="14">
        <v>1</v>
      </c>
      <c r="P138" s="15"/>
      <c r="Q138" s="15"/>
      <c r="R138" s="15"/>
      <c r="S138" s="15"/>
      <c r="T138" s="15">
        <v>2</v>
      </c>
      <c r="U138" s="15">
        <v>3</v>
      </c>
      <c r="V138" s="29"/>
      <c r="Y138" s="9"/>
    </row>
    <row r="139" spans="1:25" ht="16" x14ac:dyDescent="0.2">
      <c r="A139" s="24" t="s">
        <v>294</v>
      </c>
      <c r="B139" s="25" t="s">
        <v>846</v>
      </c>
      <c r="C139" s="25" t="s">
        <v>847</v>
      </c>
      <c r="D139" s="26">
        <v>43903</v>
      </c>
      <c r="E139" s="25">
        <v>30</v>
      </c>
      <c r="F139" s="25">
        <v>28.38</v>
      </c>
      <c r="G139" s="27">
        <v>0.94579999999999997</v>
      </c>
      <c r="H139" s="15">
        <v>38</v>
      </c>
      <c r="I139" s="15">
        <v>37.44</v>
      </c>
      <c r="J139" s="27">
        <v>0.98519999999999996</v>
      </c>
      <c r="K139" s="14">
        <v>0.30499999999999999</v>
      </c>
      <c r="L139" s="27">
        <v>0.97619047619047605</v>
      </c>
      <c r="M139" s="27">
        <v>0.98484848484848397</v>
      </c>
      <c r="N139" s="28" t="s">
        <v>250</v>
      </c>
      <c r="O139" s="14">
        <v>0.5</v>
      </c>
      <c r="P139" s="15"/>
      <c r="Q139" s="15"/>
      <c r="R139" s="15">
        <v>20</v>
      </c>
      <c r="S139" s="15"/>
      <c r="T139" s="15">
        <v>15</v>
      </c>
      <c r="U139" s="15">
        <v>46</v>
      </c>
      <c r="V139" s="29">
        <v>3.5</v>
      </c>
      <c r="Y139" s="9"/>
    </row>
    <row r="140" spans="1:25" ht="16" x14ac:dyDescent="0.2">
      <c r="A140" s="24" t="s">
        <v>297</v>
      </c>
      <c r="B140" s="25" t="s">
        <v>851</v>
      </c>
      <c r="C140" s="25" t="s">
        <v>852</v>
      </c>
      <c r="D140" s="26">
        <v>45155</v>
      </c>
      <c r="E140" s="25">
        <v>12</v>
      </c>
      <c r="F140" s="25">
        <v>6.38</v>
      </c>
      <c r="G140" s="27">
        <v>0.53129999999999999</v>
      </c>
      <c r="H140" s="15">
        <v>16</v>
      </c>
      <c r="I140" s="15">
        <v>21.81</v>
      </c>
      <c r="J140" s="27">
        <v>1.3633</v>
      </c>
      <c r="K140" s="14">
        <v>0.1666</v>
      </c>
      <c r="L140" s="27">
        <v>1</v>
      </c>
      <c r="M140" s="27">
        <v>1</v>
      </c>
      <c r="N140" s="28" t="s">
        <v>45</v>
      </c>
      <c r="O140" s="14">
        <v>1</v>
      </c>
      <c r="P140" s="15"/>
      <c r="Q140" s="15"/>
      <c r="R140" s="15"/>
      <c r="S140" s="15"/>
      <c r="T140" s="15">
        <v>2</v>
      </c>
      <c r="U140" s="15">
        <v>3</v>
      </c>
      <c r="V140" s="29">
        <v>3</v>
      </c>
      <c r="Y140" s="9"/>
    </row>
    <row r="141" spans="1:25" ht="16" x14ac:dyDescent="0.2">
      <c r="A141" s="24" t="s">
        <v>298</v>
      </c>
      <c r="B141" s="25" t="s">
        <v>851</v>
      </c>
      <c r="C141" s="25" t="s">
        <v>852</v>
      </c>
      <c r="D141" s="26">
        <v>45523</v>
      </c>
      <c r="E141" s="25">
        <v>30</v>
      </c>
      <c r="F141" s="25">
        <v>14.13</v>
      </c>
      <c r="G141" s="27">
        <v>0.4708</v>
      </c>
      <c r="H141" s="15">
        <v>38</v>
      </c>
      <c r="I141" s="15">
        <v>37.19</v>
      </c>
      <c r="J141" s="27">
        <v>0.97859999999999903</v>
      </c>
      <c r="K141" s="14">
        <v>0.24590000000000001</v>
      </c>
      <c r="L141" s="27">
        <v>0.72093023255813904</v>
      </c>
      <c r="M141" s="27">
        <v>1</v>
      </c>
      <c r="N141" s="28" t="s">
        <v>32</v>
      </c>
      <c r="O141" s="14">
        <v>0.9375</v>
      </c>
      <c r="P141" s="15">
        <v>2</v>
      </c>
      <c r="Q141" s="15">
        <v>8</v>
      </c>
      <c r="R141" s="15">
        <v>4</v>
      </c>
      <c r="S141" s="15"/>
      <c r="T141" s="15">
        <v>2</v>
      </c>
      <c r="U141" s="15">
        <v>19</v>
      </c>
      <c r="V141" s="29">
        <v>4.75</v>
      </c>
      <c r="Y141" s="9"/>
    </row>
    <row r="142" spans="1:25" ht="16" x14ac:dyDescent="0.2">
      <c r="A142" s="24" t="s">
        <v>299</v>
      </c>
      <c r="B142" s="25" t="s">
        <v>848</v>
      </c>
      <c r="C142" s="25" t="s">
        <v>221</v>
      </c>
      <c r="D142" s="26">
        <v>43707</v>
      </c>
      <c r="E142" s="25">
        <v>20</v>
      </c>
      <c r="F142" s="25">
        <v>9.25</v>
      </c>
      <c r="G142" s="27">
        <v>0.46250000000000002</v>
      </c>
      <c r="H142" s="15">
        <v>38</v>
      </c>
      <c r="I142" s="15">
        <v>38.94</v>
      </c>
      <c r="J142" s="27">
        <v>1.0246999999999999</v>
      </c>
      <c r="K142" s="14">
        <v>0.43709999999999999</v>
      </c>
      <c r="L142" s="27">
        <v>1</v>
      </c>
      <c r="M142" s="27">
        <v>1</v>
      </c>
      <c r="N142" s="28" t="s">
        <v>32</v>
      </c>
      <c r="O142" s="14">
        <v>1</v>
      </c>
      <c r="P142" s="15"/>
      <c r="Q142" s="15"/>
      <c r="R142" s="15">
        <v>1</v>
      </c>
      <c r="S142" s="15"/>
      <c r="T142" s="15">
        <v>0</v>
      </c>
      <c r="U142" s="15">
        <v>6</v>
      </c>
      <c r="V142" s="29">
        <v>1.75</v>
      </c>
      <c r="Y142" s="9"/>
    </row>
    <row r="143" spans="1:25" ht="16" x14ac:dyDescent="0.2">
      <c r="A143" s="24" t="s">
        <v>300</v>
      </c>
      <c r="B143" s="25" t="s">
        <v>851</v>
      </c>
      <c r="C143" s="25" t="s">
        <v>847</v>
      </c>
      <c r="D143" s="26">
        <v>42576</v>
      </c>
      <c r="E143" s="25">
        <v>20</v>
      </c>
      <c r="F143" s="25">
        <v>12.25</v>
      </c>
      <c r="G143" s="27">
        <v>0.61250000000000004</v>
      </c>
      <c r="H143" s="15">
        <v>24</v>
      </c>
      <c r="I143" s="15">
        <v>25.5</v>
      </c>
      <c r="J143" s="27">
        <v>1.0625</v>
      </c>
      <c r="K143" s="14">
        <v>0.1333</v>
      </c>
      <c r="L143" s="27">
        <v>0.88888888888888795</v>
      </c>
      <c r="M143" s="27">
        <v>1</v>
      </c>
      <c r="N143" s="28" t="s">
        <v>45</v>
      </c>
      <c r="O143" s="14">
        <v>0.90909090909090895</v>
      </c>
      <c r="P143" s="15">
        <v>1</v>
      </c>
      <c r="Q143" s="15">
        <v>8</v>
      </c>
      <c r="R143" s="15">
        <v>2</v>
      </c>
      <c r="S143" s="15"/>
      <c r="T143" s="15">
        <v>4</v>
      </c>
      <c r="U143" s="15">
        <v>16</v>
      </c>
      <c r="V143" s="29">
        <v>3</v>
      </c>
      <c r="Y143" s="9"/>
    </row>
    <row r="144" spans="1:25" ht="16" x14ac:dyDescent="0.2">
      <c r="A144" s="24" t="s">
        <v>302</v>
      </c>
      <c r="B144" s="25" t="s">
        <v>846</v>
      </c>
      <c r="C144" s="25" t="s">
        <v>849</v>
      </c>
      <c r="D144" s="26">
        <v>45195</v>
      </c>
      <c r="E144" s="25">
        <v>12</v>
      </c>
      <c r="F144" s="25">
        <v>15.88</v>
      </c>
      <c r="G144" s="27">
        <v>1.3229</v>
      </c>
      <c r="H144" s="15">
        <v>16</v>
      </c>
      <c r="I144" s="15">
        <v>17.940000000000001</v>
      </c>
      <c r="J144" s="27">
        <v>1.12109999999999</v>
      </c>
      <c r="K144" s="14">
        <v>0.1467</v>
      </c>
      <c r="L144" s="27">
        <v>1</v>
      </c>
      <c r="M144" s="27">
        <v>0.987341772151898</v>
      </c>
      <c r="N144" s="28" t="s">
        <v>23</v>
      </c>
      <c r="O144" s="14">
        <v>1</v>
      </c>
      <c r="P144" s="15"/>
      <c r="Q144" s="15"/>
      <c r="R144" s="15">
        <v>19</v>
      </c>
      <c r="S144" s="15"/>
      <c r="T144" s="15">
        <v>5</v>
      </c>
      <c r="U144" s="15">
        <v>20</v>
      </c>
      <c r="V144" s="29">
        <v>1.1000000000000001</v>
      </c>
      <c r="Y144" s="9"/>
    </row>
    <row r="145" spans="1:25" ht="16" x14ac:dyDescent="0.2">
      <c r="A145" s="24" t="s">
        <v>306</v>
      </c>
      <c r="B145" s="25" t="s">
        <v>846</v>
      </c>
      <c r="C145" s="25" t="s">
        <v>849</v>
      </c>
      <c r="D145" s="26">
        <v>45209</v>
      </c>
      <c r="E145" s="25">
        <v>12</v>
      </c>
      <c r="F145" s="25">
        <v>9.75</v>
      </c>
      <c r="G145" s="27">
        <v>0.8125</v>
      </c>
      <c r="H145" s="15">
        <v>16</v>
      </c>
      <c r="I145" s="15">
        <v>21.13</v>
      </c>
      <c r="J145" s="27">
        <v>1.3203</v>
      </c>
      <c r="K145" s="14">
        <v>0.30599999999999999</v>
      </c>
      <c r="L145" s="27">
        <v>0.96969696969696895</v>
      </c>
      <c r="M145" s="27">
        <v>0.95454545454545403</v>
      </c>
      <c r="N145" s="28" t="s">
        <v>48</v>
      </c>
      <c r="O145" s="14">
        <v>0.875</v>
      </c>
      <c r="P145" s="15"/>
      <c r="Q145" s="15"/>
      <c r="R145" s="15">
        <v>7</v>
      </c>
      <c r="S145" s="15"/>
      <c r="T145" s="15">
        <v>4</v>
      </c>
      <c r="U145" s="15">
        <v>17</v>
      </c>
      <c r="V145" s="29">
        <v>4</v>
      </c>
      <c r="Y145" s="9"/>
    </row>
    <row r="146" spans="1:25" ht="16" x14ac:dyDescent="0.2">
      <c r="A146" s="24" t="s">
        <v>307</v>
      </c>
      <c r="B146" s="25" t="s">
        <v>846</v>
      </c>
      <c r="C146" s="25" t="s">
        <v>852</v>
      </c>
      <c r="D146" s="26">
        <v>45908</v>
      </c>
      <c r="E146" s="25">
        <v>30</v>
      </c>
      <c r="F146" s="25">
        <v>27.5</v>
      </c>
      <c r="G146" s="27">
        <v>0.91669999999999996</v>
      </c>
      <c r="H146" s="15">
        <v>38</v>
      </c>
      <c r="I146" s="15">
        <v>39</v>
      </c>
      <c r="J146" s="27">
        <v>1.0263</v>
      </c>
      <c r="K146" s="14">
        <v>0.24809999999999999</v>
      </c>
      <c r="L146" s="27">
        <v>0.83561643835616395</v>
      </c>
      <c r="M146" s="27">
        <v>0.94890510948905105</v>
      </c>
      <c r="N146" s="28" t="s">
        <v>34</v>
      </c>
      <c r="O146" s="14">
        <v>0.36842105263157798</v>
      </c>
      <c r="P146" s="15"/>
      <c r="Q146" s="15"/>
      <c r="R146" s="15">
        <v>13</v>
      </c>
      <c r="S146" s="15"/>
      <c r="T146" s="15">
        <v>9</v>
      </c>
      <c r="U146" s="15">
        <v>33</v>
      </c>
      <c r="V146" s="29">
        <v>4</v>
      </c>
      <c r="Y146" s="9"/>
    </row>
    <row r="147" spans="1:25" ht="16" x14ac:dyDescent="0.2">
      <c r="A147" s="24" t="s">
        <v>310</v>
      </c>
      <c r="B147" s="25" t="s">
        <v>848</v>
      </c>
      <c r="C147" s="25" t="s">
        <v>847</v>
      </c>
      <c r="D147" s="26">
        <v>43917</v>
      </c>
      <c r="E147" s="25">
        <v>30</v>
      </c>
      <c r="F147" s="25">
        <v>20.38</v>
      </c>
      <c r="G147" s="27">
        <v>0.67920000000000003</v>
      </c>
      <c r="H147" s="15">
        <v>38</v>
      </c>
      <c r="I147" s="15">
        <v>58</v>
      </c>
      <c r="J147" s="27">
        <v>1.5263</v>
      </c>
      <c r="K147" s="14">
        <v>0.11260000000000001</v>
      </c>
      <c r="L147" s="27">
        <v>0.98076923076922995</v>
      </c>
      <c r="M147" s="27">
        <v>1</v>
      </c>
      <c r="N147" s="28" t="s">
        <v>126</v>
      </c>
      <c r="O147" s="14">
        <v>0.8125</v>
      </c>
      <c r="P147" s="15"/>
      <c r="Q147" s="15"/>
      <c r="R147" s="15">
        <v>1</v>
      </c>
      <c r="S147" s="15"/>
      <c r="T147" s="15">
        <v>7</v>
      </c>
      <c r="U147" s="15">
        <v>24</v>
      </c>
      <c r="V147" s="29">
        <v>4.166666666666667</v>
      </c>
      <c r="Y147" s="9"/>
    </row>
    <row r="148" spans="1:25" ht="16" x14ac:dyDescent="0.2">
      <c r="A148" s="24" t="s">
        <v>311</v>
      </c>
      <c r="B148" s="25" t="s">
        <v>846</v>
      </c>
      <c r="C148" s="25" t="s">
        <v>854</v>
      </c>
      <c r="D148" s="26">
        <v>46048</v>
      </c>
      <c r="E148" s="25">
        <v>12</v>
      </c>
      <c r="F148" s="25"/>
      <c r="G148" s="27"/>
      <c r="H148" s="15">
        <v>16</v>
      </c>
      <c r="I148" s="15"/>
      <c r="J148" s="27"/>
      <c r="K148" s="14"/>
      <c r="L148" s="27"/>
      <c r="M148" s="27"/>
      <c r="N148" s="28" t="s">
        <v>32</v>
      </c>
      <c r="O148" s="14"/>
      <c r="P148" s="15"/>
      <c r="Q148" s="15"/>
      <c r="R148" s="15"/>
      <c r="S148" s="15"/>
      <c r="T148" s="15">
        <v>0</v>
      </c>
      <c r="U148" s="15">
        <v>0</v>
      </c>
      <c r="V148" s="29"/>
      <c r="Y148" s="9"/>
    </row>
    <row r="149" spans="1:25" ht="16" x14ac:dyDescent="0.2">
      <c r="A149" s="24" t="s">
        <v>312</v>
      </c>
      <c r="B149" s="25" t="s">
        <v>851</v>
      </c>
      <c r="C149" s="25" t="s">
        <v>847</v>
      </c>
      <c r="D149" s="26">
        <v>44600</v>
      </c>
      <c r="E149" s="25">
        <v>35</v>
      </c>
      <c r="F149" s="25">
        <v>7.13</v>
      </c>
      <c r="G149" s="27">
        <v>0.2036</v>
      </c>
      <c r="H149" s="15">
        <v>43</v>
      </c>
      <c r="I149" s="15">
        <v>44.19</v>
      </c>
      <c r="J149" s="27">
        <v>1.0276000000000001</v>
      </c>
      <c r="K149" s="14">
        <v>0.32290000000000002</v>
      </c>
      <c r="L149" s="27">
        <v>0.94444444444444398</v>
      </c>
      <c r="M149" s="27">
        <v>1</v>
      </c>
      <c r="N149" s="28" t="s">
        <v>45</v>
      </c>
      <c r="O149" s="14">
        <v>0.8</v>
      </c>
      <c r="P149" s="15"/>
      <c r="Q149" s="15"/>
      <c r="R149" s="15"/>
      <c r="S149" s="15"/>
      <c r="T149" s="15">
        <v>2</v>
      </c>
      <c r="U149" s="15">
        <v>10</v>
      </c>
      <c r="V149" s="29"/>
      <c r="Y149" s="9"/>
    </row>
    <row r="150" spans="1:25" ht="16" x14ac:dyDescent="0.2">
      <c r="A150" s="24" t="s">
        <v>313</v>
      </c>
      <c r="B150" s="25" t="s">
        <v>846</v>
      </c>
      <c r="C150" s="25" t="s">
        <v>853</v>
      </c>
      <c r="D150" s="26">
        <v>46006</v>
      </c>
      <c r="E150" s="25">
        <v>12</v>
      </c>
      <c r="F150" s="25">
        <v>10.1299999999999</v>
      </c>
      <c r="G150" s="27">
        <v>0.843799999999999</v>
      </c>
      <c r="H150" s="15">
        <v>16</v>
      </c>
      <c r="I150" s="15">
        <v>18.5</v>
      </c>
      <c r="J150" s="27">
        <v>1.1562999999999899</v>
      </c>
      <c r="K150" s="14">
        <v>0.2266</v>
      </c>
      <c r="L150" s="27">
        <v>0.2</v>
      </c>
      <c r="M150" s="27">
        <v>1</v>
      </c>
      <c r="N150" s="28" t="s">
        <v>232</v>
      </c>
      <c r="O150" s="14">
        <v>0</v>
      </c>
      <c r="P150" s="15"/>
      <c r="Q150" s="15"/>
      <c r="R150" s="15">
        <v>2</v>
      </c>
      <c r="S150" s="15"/>
      <c r="T150" s="15">
        <v>14</v>
      </c>
      <c r="U150" s="15">
        <v>14</v>
      </c>
      <c r="V150" s="29"/>
      <c r="Y150" s="9"/>
    </row>
    <row r="151" spans="1:25" ht="16" x14ac:dyDescent="0.2">
      <c r="A151" s="24" t="s">
        <v>315</v>
      </c>
      <c r="B151" s="25" t="s">
        <v>846</v>
      </c>
      <c r="C151" s="25" t="s">
        <v>849</v>
      </c>
      <c r="D151" s="26">
        <v>45810</v>
      </c>
      <c r="E151" s="25">
        <v>30</v>
      </c>
      <c r="F151" s="25">
        <v>26.13</v>
      </c>
      <c r="G151" s="27">
        <v>0.87080000000000002</v>
      </c>
      <c r="H151" s="15">
        <v>38</v>
      </c>
      <c r="I151" s="15">
        <v>40.25</v>
      </c>
      <c r="J151" s="27">
        <v>1.0591999999999999</v>
      </c>
      <c r="K151" s="14">
        <v>0.1739</v>
      </c>
      <c r="L151" s="27">
        <v>0.94444444444444398</v>
      </c>
      <c r="M151" s="27">
        <v>1</v>
      </c>
      <c r="N151" s="28" t="s">
        <v>34</v>
      </c>
      <c r="O151" s="14">
        <v>0.92592592592592504</v>
      </c>
      <c r="P151" s="15">
        <v>1</v>
      </c>
      <c r="Q151" s="15">
        <v>10</v>
      </c>
      <c r="R151" s="15">
        <v>18</v>
      </c>
      <c r="S151" s="15"/>
      <c r="T151" s="15">
        <v>12</v>
      </c>
      <c r="U151" s="15">
        <v>45</v>
      </c>
      <c r="V151" s="29">
        <v>5</v>
      </c>
      <c r="Y151" s="9"/>
    </row>
    <row r="152" spans="1:25" ht="16" x14ac:dyDescent="0.2">
      <c r="A152" s="24" t="s">
        <v>316</v>
      </c>
      <c r="B152" s="25" t="s">
        <v>846</v>
      </c>
      <c r="C152" s="25" t="s">
        <v>854</v>
      </c>
      <c r="D152" s="26">
        <v>46050</v>
      </c>
      <c r="E152" s="25">
        <v>20</v>
      </c>
      <c r="F152" s="25"/>
      <c r="G152" s="27"/>
      <c r="H152" s="15">
        <v>24</v>
      </c>
      <c r="I152" s="15"/>
      <c r="J152" s="27"/>
      <c r="K152" s="14"/>
      <c r="L152" s="27"/>
      <c r="M152" s="27"/>
      <c r="N152" s="28" t="s">
        <v>32</v>
      </c>
      <c r="O152" s="14"/>
      <c r="P152" s="15"/>
      <c r="Q152" s="15"/>
      <c r="R152" s="15"/>
      <c r="S152" s="15"/>
      <c r="T152" s="15">
        <v>0</v>
      </c>
      <c r="U152" s="15">
        <v>0</v>
      </c>
      <c r="V152" s="29"/>
      <c r="Y152" s="9"/>
    </row>
    <row r="153" spans="1:25" ht="16" x14ac:dyDescent="0.2">
      <c r="A153" s="24" t="s">
        <v>317</v>
      </c>
      <c r="B153" s="25" t="s">
        <v>851</v>
      </c>
      <c r="C153" s="25" t="s">
        <v>850</v>
      </c>
      <c r="D153" s="26">
        <v>44013</v>
      </c>
      <c r="E153" s="25">
        <v>30</v>
      </c>
      <c r="F153" s="25">
        <v>17.38</v>
      </c>
      <c r="G153" s="27">
        <v>0.57919999999999905</v>
      </c>
      <c r="H153" s="15">
        <v>38</v>
      </c>
      <c r="I153" s="15">
        <v>35</v>
      </c>
      <c r="J153" s="27">
        <v>0.92110000000000003</v>
      </c>
      <c r="K153" s="14">
        <v>0.1522</v>
      </c>
      <c r="L153" s="27">
        <v>1</v>
      </c>
      <c r="M153" s="27">
        <v>1</v>
      </c>
      <c r="N153" s="28" t="s">
        <v>15</v>
      </c>
      <c r="O153" s="14">
        <v>0.86666666666666603</v>
      </c>
      <c r="P153" s="15"/>
      <c r="Q153" s="15"/>
      <c r="R153" s="15">
        <v>1</v>
      </c>
      <c r="S153" s="15">
        <v>4</v>
      </c>
      <c r="T153" s="15">
        <v>8</v>
      </c>
      <c r="U153" s="15">
        <v>22</v>
      </c>
      <c r="V153" s="29"/>
      <c r="Y153" s="9"/>
    </row>
    <row r="154" spans="1:25" ht="16" x14ac:dyDescent="0.2">
      <c r="A154" s="24" t="s">
        <v>318</v>
      </c>
      <c r="B154" s="25" t="s">
        <v>846</v>
      </c>
      <c r="C154" s="25" t="s">
        <v>849</v>
      </c>
      <c r="D154" s="26">
        <v>45959</v>
      </c>
      <c r="E154" s="25">
        <v>30</v>
      </c>
      <c r="F154" s="25">
        <v>24.63</v>
      </c>
      <c r="G154" s="27">
        <v>0.82079999999999997</v>
      </c>
      <c r="H154" s="15">
        <v>38</v>
      </c>
      <c r="I154" s="15">
        <v>40.06</v>
      </c>
      <c r="J154" s="27">
        <v>1.0543</v>
      </c>
      <c r="K154" s="14">
        <v>0.12189999999999999</v>
      </c>
      <c r="L154" s="27">
        <v>1</v>
      </c>
      <c r="M154" s="27">
        <v>1</v>
      </c>
      <c r="N154" s="28" t="s">
        <v>57</v>
      </c>
      <c r="O154" s="14">
        <v>0.35714285714285698</v>
      </c>
      <c r="P154" s="15">
        <v>1</v>
      </c>
      <c r="Q154" s="15">
        <v>10</v>
      </c>
      <c r="R154" s="15"/>
      <c r="S154" s="15"/>
      <c r="T154" s="15">
        <v>9</v>
      </c>
      <c r="U154" s="15">
        <v>28</v>
      </c>
      <c r="V154" s="29">
        <v>4.5</v>
      </c>
      <c r="Y154" s="9"/>
    </row>
    <row r="155" spans="1:25" ht="16" x14ac:dyDescent="0.2">
      <c r="A155" s="24" t="s">
        <v>319</v>
      </c>
      <c r="B155" s="25" t="s">
        <v>846</v>
      </c>
      <c r="C155" s="25" t="s">
        <v>850</v>
      </c>
      <c r="D155" s="26">
        <v>45712</v>
      </c>
      <c r="E155" s="25">
        <v>35</v>
      </c>
      <c r="F155" s="25">
        <v>36.880000000000003</v>
      </c>
      <c r="G155" s="27">
        <v>1.0535999999999901</v>
      </c>
      <c r="H155" s="15">
        <v>43</v>
      </c>
      <c r="I155" s="15">
        <v>53.81</v>
      </c>
      <c r="J155" s="27">
        <v>1.2515000000000001</v>
      </c>
      <c r="K155" s="14">
        <v>0.49320000000000003</v>
      </c>
      <c r="L155" s="27">
        <v>0.98076923076922995</v>
      </c>
      <c r="M155" s="27">
        <v>1</v>
      </c>
      <c r="N155" s="28" t="s">
        <v>139</v>
      </c>
      <c r="O155" s="14">
        <v>0.89655172413793105</v>
      </c>
      <c r="P155" s="15">
        <v>1</v>
      </c>
      <c r="Q155" s="15">
        <v>10</v>
      </c>
      <c r="R155" s="15">
        <v>18</v>
      </c>
      <c r="S155" s="15"/>
      <c r="T155" s="15">
        <v>12</v>
      </c>
      <c r="U155" s="15">
        <v>61</v>
      </c>
      <c r="V155" s="29">
        <v>3.8333333333333335</v>
      </c>
      <c r="Y155" s="9"/>
    </row>
    <row r="156" spans="1:25" ht="16" x14ac:dyDescent="0.2">
      <c r="A156" s="24" t="s">
        <v>321</v>
      </c>
      <c r="B156" s="25" t="s">
        <v>846</v>
      </c>
      <c r="C156" s="25" t="s">
        <v>849</v>
      </c>
      <c r="D156" s="26">
        <v>45775</v>
      </c>
      <c r="E156" s="25">
        <v>30</v>
      </c>
      <c r="F156" s="25">
        <v>32.65</v>
      </c>
      <c r="G156" s="27">
        <v>1.0882999999999901</v>
      </c>
      <c r="H156" s="15">
        <v>38</v>
      </c>
      <c r="I156" s="15">
        <v>43.31</v>
      </c>
      <c r="J156" s="27">
        <v>1.1397999999999999</v>
      </c>
      <c r="K156" s="14">
        <v>6.7400000000000002E-2</v>
      </c>
      <c r="L156" s="27">
        <v>0.90789473684210498</v>
      </c>
      <c r="M156" s="27">
        <v>0.93793103448275805</v>
      </c>
      <c r="N156" s="28" t="s">
        <v>32</v>
      </c>
      <c r="O156" s="14">
        <v>0.68</v>
      </c>
      <c r="P156" s="15">
        <v>1</v>
      </c>
      <c r="Q156" s="15">
        <v>10</v>
      </c>
      <c r="R156" s="15">
        <v>19</v>
      </c>
      <c r="S156" s="15">
        <v>1</v>
      </c>
      <c r="T156" s="15">
        <v>0</v>
      </c>
      <c r="U156" s="15">
        <v>32</v>
      </c>
      <c r="V156" s="29">
        <v>4.2352941176470589</v>
      </c>
      <c r="Y156" s="9"/>
    </row>
    <row r="157" spans="1:25" ht="16" x14ac:dyDescent="0.2">
      <c r="A157" s="24" t="s">
        <v>323</v>
      </c>
      <c r="B157" s="25" t="s">
        <v>846</v>
      </c>
      <c r="C157" s="25" t="s">
        <v>850</v>
      </c>
      <c r="D157" s="26">
        <v>44642</v>
      </c>
      <c r="E157" s="25">
        <v>20</v>
      </c>
      <c r="F157" s="25">
        <v>14.25</v>
      </c>
      <c r="G157" s="27">
        <v>0.71250000000000002</v>
      </c>
      <c r="H157" s="15">
        <v>24</v>
      </c>
      <c r="I157" s="15">
        <v>22.669999999999899</v>
      </c>
      <c r="J157" s="27">
        <v>0.94439999999999902</v>
      </c>
      <c r="K157" s="14">
        <v>0.20399999999999999</v>
      </c>
      <c r="L157" s="27">
        <v>0.95348837209302295</v>
      </c>
      <c r="M157" s="27">
        <v>0.96363636363636296</v>
      </c>
      <c r="N157" s="28" t="s">
        <v>66</v>
      </c>
      <c r="O157" s="14">
        <v>0.93333333333333302</v>
      </c>
      <c r="P157" s="15"/>
      <c r="Q157" s="15"/>
      <c r="R157" s="15">
        <v>4</v>
      </c>
      <c r="S157" s="15"/>
      <c r="T157" s="15">
        <v>8</v>
      </c>
      <c r="U157" s="15">
        <v>27</v>
      </c>
      <c r="V157" s="29"/>
      <c r="Y157" s="9"/>
    </row>
    <row r="158" spans="1:25" ht="16" x14ac:dyDescent="0.2">
      <c r="A158" s="24" t="s">
        <v>324</v>
      </c>
      <c r="B158" s="25" t="s">
        <v>846</v>
      </c>
      <c r="C158" s="25" t="s">
        <v>852</v>
      </c>
      <c r="D158" s="26">
        <v>45201</v>
      </c>
      <c r="E158" s="25">
        <v>20</v>
      </c>
      <c r="F158" s="25">
        <v>11.6299999999999</v>
      </c>
      <c r="G158" s="27">
        <v>0.58129999999999904</v>
      </c>
      <c r="H158" s="15">
        <v>24</v>
      </c>
      <c r="I158" s="15">
        <v>14.69</v>
      </c>
      <c r="J158" s="27">
        <v>0.61199999999999999</v>
      </c>
      <c r="K158" s="14">
        <v>0.15579999999999999</v>
      </c>
      <c r="L158" s="27">
        <v>0.65714285714285703</v>
      </c>
      <c r="M158" s="27">
        <v>1</v>
      </c>
      <c r="N158" s="28" t="s">
        <v>59</v>
      </c>
      <c r="O158" s="14">
        <v>0.88888888888888795</v>
      </c>
      <c r="P158" s="15"/>
      <c r="Q158" s="15"/>
      <c r="R158" s="15">
        <v>11</v>
      </c>
      <c r="S158" s="15">
        <v>6</v>
      </c>
      <c r="T158" s="15">
        <v>8</v>
      </c>
      <c r="U158" s="15">
        <v>25</v>
      </c>
      <c r="V158" s="29"/>
      <c r="Y158" s="9"/>
    </row>
    <row r="159" spans="1:25" ht="16" x14ac:dyDescent="0.2">
      <c r="A159" s="24" t="s">
        <v>325</v>
      </c>
      <c r="B159" s="25" t="s">
        <v>846</v>
      </c>
      <c r="C159" s="25" t="s">
        <v>853</v>
      </c>
      <c r="D159" s="26">
        <v>46027</v>
      </c>
      <c r="E159" s="25">
        <v>30</v>
      </c>
      <c r="F159" s="25">
        <v>7.92</v>
      </c>
      <c r="G159" s="27">
        <v>0.26389999999999902</v>
      </c>
      <c r="H159" s="15">
        <v>38</v>
      </c>
      <c r="I159" s="15">
        <v>38</v>
      </c>
      <c r="J159" s="27">
        <v>1</v>
      </c>
      <c r="K159" s="14">
        <v>0.14660000000000001</v>
      </c>
      <c r="L159" s="27">
        <v>1</v>
      </c>
      <c r="M159" s="27">
        <v>1</v>
      </c>
      <c r="N159" s="28" t="s">
        <v>187</v>
      </c>
      <c r="O159" s="14"/>
      <c r="P159" s="15"/>
      <c r="Q159" s="15"/>
      <c r="R159" s="15"/>
      <c r="S159" s="15"/>
      <c r="T159" s="15">
        <v>15</v>
      </c>
      <c r="U159" s="15">
        <v>15</v>
      </c>
      <c r="V159" s="29">
        <v>4</v>
      </c>
      <c r="Y159" s="9"/>
    </row>
    <row r="160" spans="1:25" ht="16" x14ac:dyDescent="0.2">
      <c r="A160" s="24" t="s">
        <v>326</v>
      </c>
      <c r="B160" s="25" t="s">
        <v>846</v>
      </c>
      <c r="C160" s="25" t="s">
        <v>853</v>
      </c>
      <c r="D160" s="26">
        <v>46027</v>
      </c>
      <c r="E160" s="25">
        <v>12</v>
      </c>
      <c r="F160" s="25">
        <v>0</v>
      </c>
      <c r="G160" s="27">
        <v>0</v>
      </c>
      <c r="H160" s="15">
        <v>16</v>
      </c>
      <c r="I160" s="15">
        <v>12.42</v>
      </c>
      <c r="J160" s="27">
        <v>0.77600000000000002</v>
      </c>
      <c r="K160" s="14"/>
      <c r="L160" s="27"/>
      <c r="M160" s="27"/>
      <c r="N160" s="28" t="s">
        <v>32</v>
      </c>
      <c r="O160" s="14"/>
      <c r="P160" s="15"/>
      <c r="Q160" s="15"/>
      <c r="R160" s="15"/>
      <c r="S160" s="15"/>
      <c r="T160" s="15">
        <v>0</v>
      </c>
      <c r="U160" s="15">
        <v>0</v>
      </c>
      <c r="V160" s="29"/>
      <c r="Y160" s="9"/>
    </row>
    <row r="161" spans="1:25" ht="16" x14ac:dyDescent="0.2">
      <c r="A161" s="24" t="s">
        <v>327</v>
      </c>
      <c r="B161" s="25" t="s">
        <v>851</v>
      </c>
      <c r="C161" s="25" t="s">
        <v>849</v>
      </c>
      <c r="D161" s="26">
        <v>44203</v>
      </c>
      <c r="E161" s="25">
        <v>20</v>
      </c>
      <c r="F161" s="25">
        <v>11.69</v>
      </c>
      <c r="G161" s="27">
        <v>0.58439999999999903</v>
      </c>
      <c r="H161" s="15">
        <v>24</v>
      </c>
      <c r="I161" s="15">
        <v>28.31</v>
      </c>
      <c r="J161" s="27">
        <v>1.1797</v>
      </c>
      <c r="K161" s="14">
        <v>0.16139999999999999</v>
      </c>
      <c r="L161" s="27">
        <v>0.90322580645161199</v>
      </c>
      <c r="M161" s="27">
        <v>0.9375</v>
      </c>
      <c r="N161" s="28" t="s">
        <v>36</v>
      </c>
      <c r="O161" s="14">
        <v>1</v>
      </c>
      <c r="P161" s="15"/>
      <c r="Q161" s="15"/>
      <c r="R161" s="15"/>
      <c r="S161" s="15">
        <v>2</v>
      </c>
      <c r="T161" s="15">
        <v>1</v>
      </c>
      <c r="U161" s="15">
        <v>8</v>
      </c>
      <c r="V161" s="29">
        <v>5</v>
      </c>
      <c r="Y161" s="9"/>
    </row>
    <row r="162" spans="1:25" ht="16" x14ac:dyDescent="0.2">
      <c r="A162" s="24" t="s">
        <v>331</v>
      </c>
      <c r="B162" s="25" t="s">
        <v>846</v>
      </c>
      <c r="C162" s="25" t="s">
        <v>847</v>
      </c>
      <c r="D162" s="26">
        <v>45950</v>
      </c>
      <c r="E162" s="25">
        <v>30</v>
      </c>
      <c r="F162" s="25">
        <v>22.63</v>
      </c>
      <c r="G162" s="27">
        <v>0.75419999999999998</v>
      </c>
      <c r="H162" s="15">
        <v>38</v>
      </c>
      <c r="I162" s="15">
        <v>42.75</v>
      </c>
      <c r="J162" s="27">
        <v>1.125</v>
      </c>
      <c r="K162" s="14">
        <v>0.21929999999999999</v>
      </c>
      <c r="L162" s="27">
        <v>0.78461538461538405</v>
      </c>
      <c r="M162" s="27">
        <v>0.97499999999999998</v>
      </c>
      <c r="N162" s="28" t="s">
        <v>232</v>
      </c>
      <c r="O162" s="14">
        <v>0.46153846153846101</v>
      </c>
      <c r="P162" s="15">
        <v>1</v>
      </c>
      <c r="Q162" s="15">
        <v>10</v>
      </c>
      <c r="R162" s="15">
        <v>2</v>
      </c>
      <c r="S162" s="15">
        <v>3</v>
      </c>
      <c r="T162" s="15">
        <v>12</v>
      </c>
      <c r="U162" s="15">
        <v>31</v>
      </c>
      <c r="V162" s="29">
        <v>3.6666666666666665</v>
      </c>
      <c r="Y162" s="9"/>
    </row>
    <row r="163" spans="1:25" ht="16" x14ac:dyDescent="0.2">
      <c r="A163" s="24" t="s">
        <v>332</v>
      </c>
      <c r="B163" s="25" t="s">
        <v>848</v>
      </c>
      <c r="C163" s="25" t="s">
        <v>221</v>
      </c>
      <c r="D163" s="26">
        <v>39826</v>
      </c>
      <c r="E163" s="25">
        <v>30</v>
      </c>
      <c r="F163" s="25">
        <v>28.31</v>
      </c>
      <c r="G163" s="27">
        <v>0.94379999999999897</v>
      </c>
      <c r="H163" s="15">
        <v>38</v>
      </c>
      <c r="I163" s="15">
        <v>54.129999999999903</v>
      </c>
      <c r="J163" s="27">
        <v>1.4242999999999999</v>
      </c>
      <c r="K163" s="14">
        <v>0.12959999999999999</v>
      </c>
      <c r="L163" s="27">
        <v>0.46052631578947301</v>
      </c>
      <c r="M163" s="27">
        <v>0.62745098039215597</v>
      </c>
      <c r="N163" s="28" t="s">
        <v>232</v>
      </c>
      <c r="O163" s="14">
        <v>0.19047619047618999</v>
      </c>
      <c r="P163" s="15">
        <v>2</v>
      </c>
      <c r="Q163" s="15">
        <v>10</v>
      </c>
      <c r="R163" s="15">
        <v>3</v>
      </c>
      <c r="S163" s="15">
        <v>25</v>
      </c>
      <c r="T163" s="15">
        <v>12</v>
      </c>
      <c r="U163" s="15">
        <v>34</v>
      </c>
      <c r="V163" s="29"/>
      <c r="Y163" s="9"/>
    </row>
    <row r="164" spans="1:25" ht="16" x14ac:dyDescent="0.2">
      <c r="A164" s="24" t="s">
        <v>333</v>
      </c>
      <c r="B164" s="25" t="s">
        <v>846</v>
      </c>
      <c r="C164" s="25" t="s">
        <v>852</v>
      </c>
      <c r="D164" s="26">
        <v>45315</v>
      </c>
      <c r="E164" s="25">
        <v>30</v>
      </c>
      <c r="F164" s="25">
        <v>23.5</v>
      </c>
      <c r="G164" s="27">
        <v>0.7833</v>
      </c>
      <c r="H164" s="15">
        <v>38</v>
      </c>
      <c r="I164" s="15">
        <v>28.439999999999898</v>
      </c>
      <c r="J164" s="27">
        <v>0.74839999999999995</v>
      </c>
      <c r="K164" s="14">
        <v>0.35449999999999998</v>
      </c>
      <c r="L164" s="27">
        <v>0.54838709677419295</v>
      </c>
      <c r="M164" s="27">
        <v>0.96629213483146004</v>
      </c>
      <c r="N164" s="28" t="s">
        <v>54</v>
      </c>
      <c r="O164" s="14">
        <v>0.5</v>
      </c>
      <c r="P164" s="15"/>
      <c r="Q164" s="15"/>
      <c r="R164" s="15">
        <v>18</v>
      </c>
      <c r="S164" s="15">
        <v>37</v>
      </c>
      <c r="T164" s="15">
        <v>8</v>
      </c>
      <c r="U164" s="15">
        <v>35</v>
      </c>
      <c r="V164" s="29"/>
      <c r="Y164" s="9"/>
    </row>
    <row r="165" spans="1:25" ht="16" x14ac:dyDescent="0.2">
      <c r="A165" s="30" t="s">
        <v>334</v>
      </c>
      <c r="B165" s="31" t="s">
        <v>846</v>
      </c>
      <c r="C165" s="31" t="s">
        <v>849</v>
      </c>
      <c r="D165" s="32">
        <v>45201</v>
      </c>
      <c r="E165" s="31">
        <v>20</v>
      </c>
      <c r="F165" s="31">
        <v>12.6299999999999</v>
      </c>
      <c r="G165" s="18">
        <v>0.63129999999999997</v>
      </c>
      <c r="H165" s="9">
        <v>24</v>
      </c>
      <c r="I165" s="9">
        <v>19.329999999999998</v>
      </c>
      <c r="J165" s="18">
        <v>0.80559999999999998</v>
      </c>
      <c r="K165" s="12">
        <v>4.3900000000000002E-2</v>
      </c>
      <c r="L165" s="18">
        <v>0.95833333333333304</v>
      </c>
      <c r="M165" s="18">
        <v>0.96250000000000002</v>
      </c>
      <c r="N165" s="33" t="s">
        <v>32</v>
      </c>
      <c r="O165" s="12">
        <v>1</v>
      </c>
      <c r="P165" s="9">
        <v>1</v>
      </c>
      <c r="Q165" s="9">
        <v>10</v>
      </c>
      <c r="R165" s="9">
        <v>8</v>
      </c>
      <c r="S165" s="9"/>
      <c r="T165" s="9">
        <v>0</v>
      </c>
      <c r="U165" s="9">
        <v>20</v>
      </c>
      <c r="V165" s="29"/>
      <c r="Y165" s="9"/>
    </row>
    <row r="166" spans="1:25" ht="16" x14ac:dyDescent="0.2">
      <c r="A166" s="24" t="s">
        <v>335</v>
      </c>
      <c r="B166" s="25" t="s">
        <v>851</v>
      </c>
      <c r="C166" s="25" t="s">
        <v>852</v>
      </c>
      <c r="D166" s="26">
        <v>45196</v>
      </c>
      <c r="E166" s="25">
        <v>12</v>
      </c>
      <c r="F166" s="25">
        <v>5</v>
      </c>
      <c r="G166" s="27">
        <v>0.41669999999999902</v>
      </c>
      <c r="H166" s="15">
        <v>16</v>
      </c>
      <c r="I166" s="15">
        <v>29.75</v>
      </c>
      <c r="J166" s="27">
        <v>1.8593999999999999</v>
      </c>
      <c r="K166" s="14"/>
      <c r="L166" s="27">
        <v>1</v>
      </c>
      <c r="M166" s="27">
        <v>1</v>
      </c>
      <c r="N166" s="28" t="s">
        <v>66</v>
      </c>
      <c r="O166" s="14">
        <v>1</v>
      </c>
      <c r="P166" s="15"/>
      <c r="Q166" s="15"/>
      <c r="R166" s="15"/>
      <c r="S166" s="15">
        <v>1</v>
      </c>
      <c r="T166" s="15">
        <v>3</v>
      </c>
      <c r="U166" s="15">
        <v>5</v>
      </c>
      <c r="V166" s="29"/>
      <c r="Y166" s="9"/>
    </row>
    <row r="167" spans="1:25" ht="16" x14ac:dyDescent="0.2">
      <c r="A167" s="24" t="s">
        <v>336</v>
      </c>
      <c r="B167" s="25" t="s">
        <v>846</v>
      </c>
      <c r="C167" s="25" t="s">
        <v>854</v>
      </c>
      <c r="D167" s="26">
        <v>46034</v>
      </c>
      <c r="E167" s="25">
        <v>35</v>
      </c>
      <c r="F167" s="25">
        <v>0</v>
      </c>
      <c r="G167" s="27">
        <v>0</v>
      </c>
      <c r="H167" s="15">
        <v>43</v>
      </c>
      <c r="I167" s="15">
        <v>24.75</v>
      </c>
      <c r="J167" s="27">
        <v>0.5756</v>
      </c>
      <c r="K167" s="14"/>
      <c r="L167" s="27"/>
      <c r="M167" s="27"/>
      <c r="N167" s="28" t="s">
        <v>32</v>
      </c>
      <c r="O167" s="14"/>
      <c r="P167" s="15"/>
      <c r="Q167" s="15"/>
      <c r="R167" s="15"/>
      <c r="S167" s="15"/>
      <c r="T167" s="15">
        <v>0</v>
      </c>
      <c r="U167" s="15">
        <v>0</v>
      </c>
      <c r="V167" s="29"/>
      <c r="Y167" s="9"/>
    </row>
    <row r="168" spans="1:25" ht="16" x14ac:dyDescent="0.2">
      <c r="A168" s="24" t="s">
        <v>337</v>
      </c>
      <c r="B168" s="25" t="s">
        <v>846</v>
      </c>
      <c r="C168" s="25" t="s">
        <v>854</v>
      </c>
      <c r="D168" s="26">
        <v>46035</v>
      </c>
      <c r="E168" s="25">
        <v>35</v>
      </c>
      <c r="F168" s="25">
        <v>0</v>
      </c>
      <c r="G168" s="27">
        <v>0</v>
      </c>
      <c r="H168" s="15">
        <v>43</v>
      </c>
      <c r="I168" s="15">
        <v>37.130000000000003</v>
      </c>
      <c r="J168" s="27">
        <v>0.86339999999999995</v>
      </c>
      <c r="K168" s="14"/>
      <c r="L168" s="27"/>
      <c r="M168" s="27"/>
      <c r="N168" s="28" t="s">
        <v>32</v>
      </c>
      <c r="O168" s="14"/>
      <c r="P168" s="15"/>
      <c r="Q168" s="15"/>
      <c r="R168" s="15"/>
      <c r="S168" s="15"/>
      <c r="T168" s="15">
        <v>0</v>
      </c>
      <c r="U168" s="15">
        <v>0</v>
      </c>
      <c r="V168" s="29"/>
      <c r="Y168" s="9"/>
    </row>
    <row r="169" spans="1:25" ht="16" x14ac:dyDescent="0.2">
      <c r="A169" s="24" t="s">
        <v>338</v>
      </c>
      <c r="B169" s="25" t="s">
        <v>846</v>
      </c>
      <c r="C169" s="25" t="s">
        <v>849</v>
      </c>
      <c r="D169" s="26">
        <v>43507</v>
      </c>
      <c r="E169" s="25">
        <v>20</v>
      </c>
      <c r="F169" s="25">
        <v>13.25</v>
      </c>
      <c r="G169" s="27">
        <v>0.66249999999999998</v>
      </c>
      <c r="H169" s="15">
        <v>24</v>
      </c>
      <c r="I169" s="15">
        <v>24</v>
      </c>
      <c r="J169" s="27">
        <v>1</v>
      </c>
      <c r="K169" s="14">
        <v>0.12740000000000001</v>
      </c>
      <c r="L169" s="27">
        <v>1</v>
      </c>
      <c r="M169" s="27">
        <v>1</v>
      </c>
      <c r="N169" s="28" t="s">
        <v>54</v>
      </c>
      <c r="O169" s="14">
        <v>1</v>
      </c>
      <c r="P169" s="15"/>
      <c r="Q169" s="15"/>
      <c r="R169" s="15">
        <v>3</v>
      </c>
      <c r="S169" s="15"/>
      <c r="T169" s="15">
        <v>10</v>
      </c>
      <c r="U169" s="15">
        <v>25</v>
      </c>
      <c r="V169" s="29">
        <v>3.5</v>
      </c>
      <c r="Y169" s="9"/>
    </row>
    <row r="170" spans="1:25" ht="16" x14ac:dyDescent="0.2">
      <c r="A170" s="24" t="s">
        <v>339</v>
      </c>
      <c r="B170" s="25" t="s">
        <v>846</v>
      </c>
      <c r="C170" s="25" t="s">
        <v>850</v>
      </c>
      <c r="D170" s="26">
        <v>45197</v>
      </c>
      <c r="E170" s="25">
        <v>20</v>
      </c>
      <c r="F170" s="25">
        <v>16.13</v>
      </c>
      <c r="G170" s="27">
        <v>0.80629999999999902</v>
      </c>
      <c r="H170" s="15">
        <v>24</v>
      </c>
      <c r="I170" s="15">
        <v>24.5</v>
      </c>
      <c r="J170" s="27">
        <v>1.0207999999999999</v>
      </c>
      <c r="K170" s="14">
        <v>0.10249999999999999</v>
      </c>
      <c r="L170" s="27">
        <v>1</v>
      </c>
      <c r="M170" s="27">
        <v>1</v>
      </c>
      <c r="N170" s="28" t="s">
        <v>31</v>
      </c>
      <c r="O170" s="14">
        <v>0.61538461538461497</v>
      </c>
      <c r="P170" s="15"/>
      <c r="Q170" s="15"/>
      <c r="R170" s="15">
        <v>14</v>
      </c>
      <c r="S170" s="15"/>
      <c r="T170" s="15">
        <v>6</v>
      </c>
      <c r="U170" s="15">
        <v>27</v>
      </c>
      <c r="V170" s="29">
        <v>4.8</v>
      </c>
      <c r="Y170" s="9"/>
    </row>
    <row r="171" spans="1:25" ht="16" x14ac:dyDescent="0.2">
      <c r="A171" s="24" t="s">
        <v>340</v>
      </c>
      <c r="B171" s="25" t="s">
        <v>846</v>
      </c>
      <c r="C171" s="25" t="s">
        <v>850</v>
      </c>
      <c r="D171" s="26">
        <v>45789</v>
      </c>
      <c r="E171" s="25">
        <v>30</v>
      </c>
      <c r="F171" s="25">
        <v>22</v>
      </c>
      <c r="G171" s="27">
        <v>0.73329999999999995</v>
      </c>
      <c r="H171" s="15">
        <v>38</v>
      </c>
      <c r="I171" s="15">
        <v>31.689999999999898</v>
      </c>
      <c r="J171" s="27">
        <v>0.83389999999999997</v>
      </c>
      <c r="K171" s="14">
        <v>0.27250000000000002</v>
      </c>
      <c r="L171" s="27">
        <v>0.98275862068965503</v>
      </c>
      <c r="M171" s="27">
        <v>0.96296296296296202</v>
      </c>
      <c r="N171" s="28" t="s">
        <v>34</v>
      </c>
      <c r="O171" s="14">
        <v>0.83333333333333304</v>
      </c>
      <c r="P171" s="15"/>
      <c r="Q171" s="15"/>
      <c r="R171" s="15">
        <v>11</v>
      </c>
      <c r="S171" s="15"/>
      <c r="T171" s="15">
        <v>9</v>
      </c>
      <c r="U171" s="15">
        <v>31</v>
      </c>
      <c r="V171" s="29"/>
      <c r="Y171" s="9"/>
    </row>
    <row r="172" spans="1:25" ht="16" x14ac:dyDescent="0.2">
      <c r="A172" s="24" t="s">
        <v>342</v>
      </c>
      <c r="B172" s="25" t="s">
        <v>846</v>
      </c>
      <c r="C172" s="25" t="s">
        <v>853</v>
      </c>
      <c r="D172" s="26">
        <v>46020</v>
      </c>
      <c r="E172" s="25">
        <v>30</v>
      </c>
      <c r="F172" s="25">
        <v>4</v>
      </c>
      <c r="G172" s="27">
        <v>0.1333</v>
      </c>
      <c r="H172" s="15">
        <v>38</v>
      </c>
      <c r="I172" s="15">
        <v>30.06</v>
      </c>
      <c r="J172" s="27">
        <v>0.79109999999999903</v>
      </c>
      <c r="K172" s="14">
        <v>0.98329999999999995</v>
      </c>
      <c r="L172" s="27">
        <v>1</v>
      </c>
      <c r="M172" s="27">
        <v>1</v>
      </c>
      <c r="N172" s="28" t="s">
        <v>861</v>
      </c>
      <c r="O172" s="14"/>
      <c r="P172" s="15"/>
      <c r="Q172" s="15"/>
      <c r="R172" s="15"/>
      <c r="S172" s="15"/>
      <c r="T172" s="15">
        <v>13</v>
      </c>
      <c r="U172" s="15">
        <v>13</v>
      </c>
      <c r="V172" s="29"/>
      <c r="Y172" s="9"/>
    </row>
    <row r="173" spans="1:25" ht="16" x14ac:dyDescent="0.2">
      <c r="A173" s="24" t="s">
        <v>343</v>
      </c>
      <c r="B173" s="25" t="s">
        <v>846</v>
      </c>
      <c r="C173" s="25" t="s">
        <v>849</v>
      </c>
      <c r="D173" s="26">
        <v>45201</v>
      </c>
      <c r="E173" s="25">
        <v>30</v>
      </c>
      <c r="F173" s="25">
        <v>29.31</v>
      </c>
      <c r="G173" s="27">
        <v>0.97709999999999997</v>
      </c>
      <c r="H173" s="15">
        <v>38</v>
      </c>
      <c r="I173" s="15">
        <v>41.81</v>
      </c>
      <c r="J173" s="27">
        <v>1.1003000000000001</v>
      </c>
      <c r="K173" s="14">
        <v>0.189</v>
      </c>
      <c r="L173" s="27">
        <v>0.94505494505494503</v>
      </c>
      <c r="M173" s="27">
        <v>0.969465648854961</v>
      </c>
      <c r="N173" s="28" t="s">
        <v>41</v>
      </c>
      <c r="O173" s="14">
        <v>0.8</v>
      </c>
      <c r="P173" s="15"/>
      <c r="Q173" s="15"/>
      <c r="R173" s="15">
        <v>11</v>
      </c>
      <c r="S173" s="15">
        <v>2</v>
      </c>
      <c r="T173" s="15">
        <v>16</v>
      </c>
      <c r="U173" s="15">
        <v>37</v>
      </c>
      <c r="V173" s="29">
        <v>4.4285714285714288</v>
      </c>
      <c r="Y173" s="9"/>
    </row>
    <row r="174" spans="1:25" ht="16" x14ac:dyDescent="0.2">
      <c r="A174" s="24" t="s">
        <v>344</v>
      </c>
      <c r="B174" s="25" t="s">
        <v>846</v>
      </c>
      <c r="C174" s="25" t="s">
        <v>847</v>
      </c>
      <c r="D174" s="26">
        <v>45754</v>
      </c>
      <c r="E174" s="25">
        <v>35</v>
      </c>
      <c r="F174" s="25">
        <v>25.38</v>
      </c>
      <c r="G174" s="27">
        <v>0.72499999999999998</v>
      </c>
      <c r="H174" s="15">
        <v>43</v>
      </c>
      <c r="I174" s="15">
        <v>36.75</v>
      </c>
      <c r="J174" s="27">
        <v>0.85470000000000002</v>
      </c>
      <c r="K174" s="14">
        <v>6.2799999999999995E-2</v>
      </c>
      <c r="L174" s="27">
        <v>0.96923076923076901</v>
      </c>
      <c r="M174" s="27">
        <v>1</v>
      </c>
      <c r="N174" s="28" t="s">
        <v>187</v>
      </c>
      <c r="O174" s="14">
        <v>0.76923076923076905</v>
      </c>
      <c r="P174" s="15"/>
      <c r="Q174" s="15"/>
      <c r="R174" s="15">
        <v>10</v>
      </c>
      <c r="S174" s="15"/>
      <c r="T174" s="15">
        <v>15</v>
      </c>
      <c r="U174" s="15">
        <v>30</v>
      </c>
      <c r="V174" s="29"/>
      <c r="Y174" s="9"/>
    </row>
    <row r="175" spans="1:25" ht="16" x14ac:dyDescent="0.2">
      <c r="A175" s="24" t="s">
        <v>345</v>
      </c>
      <c r="B175" s="25" t="s">
        <v>846</v>
      </c>
      <c r="C175" s="25" t="s">
        <v>852</v>
      </c>
      <c r="D175" s="26">
        <v>45198</v>
      </c>
      <c r="E175" s="25">
        <v>12</v>
      </c>
      <c r="F175" s="25">
        <v>14.5</v>
      </c>
      <c r="G175" s="27">
        <v>1.2082999999999999</v>
      </c>
      <c r="H175" s="15">
        <v>16</v>
      </c>
      <c r="I175" s="15">
        <v>21.06</v>
      </c>
      <c r="J175" s="27">
        <v>1.3164</v>
      </c>
      <c r="K175" s="14">
        <v>0.27079999999999999</v>
      </c>
      <c r="L175" s="27">
        <v>1</v>
      </c>
      <c r="M175" s="27">
        <v>0.95</v>
      </c>
      <c r="N175" s="28" t="s">
        <v>54</v>
      </c>
      <c r="O175" s="14">
        <v>0.46153846153846101</v>
      </c>
      <c r="P175" s="15"/>
      <c r="Q175" s="15"/>
      <c r="R175" s="15">
        <v>6</v>
      </c>
      <c r="S175" s="15"/>
      <c r="T175" s="15">
        <v>5</v>
      </c>
      <c r="U175" s="15">
        <v>21</v>
      </c>
      <c r="V175" s="29">
        <v>4.7777777777777777</v>
      </c>
      <c r="Y175" s="9"/>
    </row>
    <row r="176" spans="1:25" ht="16" x14ac:dyDescent="0.2">
      <c r="A176" s="24" t="s">
        <v>346</v>
      </c>
      <c r="B176" s="25" t="s">
        <v>846</v>
      </c>
      <c r="C176" s="25" t="s">
        <v>852</v>
      </c>
      <c r="D176" s="26">
        <v>45791</v>
      </c>
      <c r="E176" s="25">
        <v>30</v>
      </c>
      <c r="F176" s="25">
        <v>22.63</v>
      </c>
      <c r="G176" s="27">
        <v>0.75419999999999998</v>
      </c>
      <c r="H176" s="15">
        <v>38</v>
      </c>
      <c r="I176" s="15">
        <v>35.19</v>
      </c>
      <c r="J176" s="27">
        <v>0.92599999999999905</v>
      </c>
      <c r="K176" s="14">
        <v>0.31759999999999999</v>
      </c>
      <c r="L176" s="27">
        <v>1</v>
      </c>
      <c r="M176" s="27">
        <v>0.80681818181818099</v>
      </c>
      <c r="N176" s="28" t="s">
        <v>245</v>
      </c>
      <c r="O176" s="14">
        <v>0.84615384615384603</v>
      </c>
      <c r="P176" s="15"/>
      <c r="Q176" s="15"/>
      <c r="R176" s="15">
        <v>10</v>
      </c>
      <c r="S176" s="15"/>
      <c r="T176" s="15">
        <v>16</v>
      </c>
      <c r="U176" s="15">
        <v>36</v>
      </c>
      <c r="V176" s="29">
        <v>5</v>
      </c>
      <c r="Y176" s="9"/>
    </row>
    <row r="177" spans="1:25" ht="16" x14ac:dyDescent="0.2">
      <c r="A177" s="24" t="s">
        <v>348</v>
      </c>
      <c r="B177" s="25" t="s">
        <v>846</v>
      </c>
      <c r="C177" s="25" t="s">
        <v>849</v>
      </c>
      <c r="D177" s="26">
        <v>45822</v>
      </c>
      <c r="E177" s="25">
        <v>30</v>
      </c>
      <c r="F177" s="25">
        <v>23.88</v>
      </c>
      <c r="G177" s="27">
        <v>0.79579999999999995</v>
      </c>
      <c r="H177" s="15">
        <v>38</v>
      </c>
      <c r="I177" s="15">
        <v>39</v>
      </c>
      <c r="J177" s="27">
        <v>1.0263</v>
      </c>
      <c r="K177" s="14">
        <v>0.1547</v>
      </c>
      <c r="L177" s="27">
        <v>0.96825396825396803</v>
      </c>
      <c r="M177" s="27">
        <v>0.97802197802197799</v>
      </c>
      <c r="N177" s="28" t="s">
        <v>147</v>
      </c>
      <c r="O177" s="14">
        <v>0.86666666666666603</v>
      </c>
      <c r="P177" s="15">
        <v>2</v>
      </c>
      <c r="Q177" s="15">
        <v>10</v>
      </c>
      <c r="R177" s="15">
        <v>9</v>
      </c>
      <c r="S177" s="15"/>
      <c r="T177" s="15">
        <v>15</v>
      </c>
      <c r="U177" s="15">
        <v>31</v>
      </c>
      <c r="V177" s="29">
        <v>5</v>
      </c>
      <c r="Y177" s="9"/>
    </row>
    <row r="178" spans="1:25" ht="16" x14ac:dyDescent="0.2">
      <c r="A178" s="24" t="s">
        <v>350</v>
      </c>
      <c r="B178" s="25" t="s">
        <v>846</v>
      </c>
      <c r="C178" s="25" t="s">
        <v>853</v>
      </c>
      <c r="D178" s="26">
        <v>46043</v>
      </c>
      <c r="E178" s="25">
        <v>30</v>
      </c>
      <c r="F178" s="25">
        <v>0</v>
      </c>
      <c r="G178" s="27">
        <v>0</v>
      </c>
      <c r="H178" s="15">
        <v>38</v>
      </c>
      <c r="I178" s="15">
        <v>4.5</v>
      </c>
      <c r="J178" s="27">
        <v>0.11839999999999901</v>
      </c>
      <c r="K178" s="14"/>
      <c r="L178" s="27"/>
      <c r="M178" s="27"/>
      <c r="N178" s="28" t="s">
        <v>32</v>
      </c>
      <c r="O178" s="14"/>
      <c r="P178" s="15"/>
      <c r="Q178" s="15"/>
      <c r="R178" s="15"/>
      <c r="S178" s="15"/>
      <c r="T178" s="15">
        <v>0</v>
      </c>
      <c r="U178" s="15">
        <v>0</v>
      </c>
      <c r="V178" s="29"/>
      <c r="Y178" s="9"/>
    </row>
    <row r="179" spans="1:25" ht="16" x14ac:dyDescent="0.2">
      <c r="A179" s="24" t="s">
        <v>354</v>
      </c>
      <c r="B179" s="25" t="s">
        <v>846</v>
      </c>
      <c r="C179" s="25" t="s">
        <v>853</v>
      </c>
      <c r="D179" s="26">
        <v>46037</v>
      </c>
      <c r="E179" s="25">
        <v>12</v>
      </c>
      <c r="F179" s="25">
        <v>0</v>
      </c>
      <c r="G179" s="27">
        <v>0</v>
      </c>
      <c r="H179" s="15">
        <v>16</v>
      </c>
      <c r="I179" s="15">
        <v>19.5</v>
      </c>
      <c r="J179" s="27">
        <v>1.2187999999999899</v>
      </c>
      <c r="K179" s="14"/>
      <c r="L179" s="27"/>
      <c r="M179" s="27"/>
      <c r="N179" s="28" t="s">
        <v>32</v>
      </c>
      <c r="O179" s="14"/>
      <c r="P179" s="15"/>
      <c r="Q179" s="15"/>
      <c r="R179" s="15"/>
      <c r="S179" s="15"/>
      <c r="T179" s="15">
        <v>0</v>
      </c>
      <c r="U179" s="15">
        <v>0</v>
      </c>
      <c r="V179" s="29"/>
      <c r="Y179" s="9"/>
    </row>
    <row r="180" spans="1:25" ht="16" x14ac:dyDescent="0.2">
      <c r="A180" s="24" t="s">
        <v>355</v>
      </c>
      <c r="B180" s="25" t="s">
        <v>851</v>
      </c>
      <c r="C180" s="25" t="s">
        <v>852</v>
      </c>
      <c r="D180" s="26">
        <v>45244</v>
      </c>
      <c r="E180" s="25">
        <v>12</v>
      </c>
      <c r="F180" s="25">
        <v>5.25</v>
      </c>
      <c r="G180" s="27">
        <v>0.4375</v>
      </c>
      <c r="H180" s="15">
        <v>16</v>
      </c>
      <c r="I180" s="15">
        <v>16</v>
      </c>
      <c r="J180" s="27">
        <v>1</v>
      </c>
      <c r="K180" s="14">
        <v>0.1052</v>
      </c>
      <c r="L180" s="27">
        <v>0.55555555555555503</v>
      </c>
      <c r="M180" s="27">
        <v>0.85714285714285698</v>
      </c>
      <c r="N180" s="28" t="s">
        <v>36</v>
      </c>
      <c r="O180" s="14">
        <v>0.85714285714285698</v>
      </c>
      <c r="P180" s="15"/>
      <c r="Q180" s="15"/>
      <c r="R180" s="15">
        <v>1</v>
      </c>
      <c r="S180" s="15">
        <v>5</v>
      </c>
      <c r="T180" s="15">
        <v>1</v>
      </c>
      <c r="U180" s="15">
        <v>8</v>
      </c>
      <c r="V180" s="29"/>
      <c r="Y180" s="9"/>
    </row>
    <row r="181" spans="1:25" ht="16" x14ac:dyDescent="0.2">
      <c r="A181" s="24" t="s">
        <v>356</v>
      </c>
      <c r="B181" s="25" t="s">
        <v>848</v>
      </c>
      <c r="C181" s="25" t="s">
        <v>847</v>
      </c>
      <c r="D181" s="26">
        <v>44775</v>
      </c>
      <c r="E181" s="25">
        <v>30</v>
      </c>
      <c r="F181" s="25">
        <v>18.75</v>
      </c>
      <c r="G181" s="27">
        <v>0.625</v>
      </c>
      <c r="H181" s="15">
        <v>38</v>
      </c>
      <c r="I181" s="15">
        <v>48.56</v>
      </c>
      <c r="J181" s="27">
        <v>1.278</v>
      </c>
      <c r="K181" s="14">
        <v>0.12909999999999999</v>
      </c>
      <c r="L181" s="27">
        <v>1</v>
      </c>
      <c r="M181" s="27">
        <v>1</v>
      </c>
      <c r="N181" s="28" t="s">
        <v>48</v>
      </c>
      <c r="O181" s="14">
        <v>1</v>
      </c>
      <c r="P181" s="15"/>
      <c r="Q181" s="15"/>
      <c r="R181" s="15">
        <v>3</v>
      </c>
      <c r="S181" s="15"/>
      <c r="T181" s="15">
        <v>5</v>
      </c>
      <c r="U181" s="15">
        <v>23</v>
      </c>
      <c r="V181" s="29">
        <v>4.4285714285714288</v>
      </c>
      <c r="Y181" s="9"/>
    </row>
    <row r="182" spans="1:25" ht="16" x14ac:dyDescent="0.2">
      <c r="A182" s="24" t="s">
        <v>359</v>
      </c>
      <c r="B182" s="25" t="s">
        <v>846</v>
      </c>
      <c r="C182" s="25" t="s">
        <v>850</v>
      </c>
      <c r="D182" s="26">
        <v>45876</v>
      </c>
      <c r="E182" s="25">
        <v>30</v>
      </c>
      <c r="F182" s="25">
        <v>23.75</v>
      </c>
      <c r="G182" s="27">
        <v>0.79169999999999996</v>
      </c>
      <c r="H182" s="15">
        <v>38</v>
      </c>
      <c r="I182" s="15">
        <v>37.42</v>
      </c>
      <c r="J182" s="27">
        <v>0.98460000000000003</v>
      </c>
      <c r="K182" s="14">
        <v>0.19520000000000001</v>
      </c>
      <c r="L182" s="27">
        <v>0.82089552238805896</v>
      </c>
      <c r="M182" s="27">
        <v>0.91</v>
      </c>
      <c r="N182" s="28" t="s">
        <v>27</v>
      </c>
      <c r="O182" s="14">
        <v>0.70833333333333304</v>
      </c>
      <c r="P182" s="15">
        <v>1</v>
      </c>
      <c r="Q182" s="15">
        <v>10</v>
      </c>
      <c r="R182" s="15">
        <v>20</v>
      </c>
      <c r="S182" s="15"/>
      <c r="T182" s="15">
        <v>8</v>
      </c>
      <c r="U182" s="15">
        <v>35</v>
      </c>
      <c r="V182" s="29">
        <v>5</v>
      </c>
      <c r="Y182" s="9"/>
    </row>
    <row r="183" spans="1:25" ht="16" x14ac:dyDescent="0.2">
      <c r="A183" s="24" t="s">
        <v>361</v>
      </c>
      <c r="B183" s="25" t="s">
        <v>846</v>
      </c>
      <c r="C183" s="25" t="s">
        <v>847</v>
      </c>
      <c r="D183" s="26">
        <v>45708</v>
      </c>
      <c r="E183" s="25">
        <v>30</v>
      </c>
      <c r="F183" s="25">
        <v>22.88</v>
      </c>
      <c r="G183" s="27">
        <v>0.76249999999999996</v>
      </c>
      <c r="H183" s="15">
        <v>38</v>
      </c>
      <c r="I183" s="15">
        <v>33.380000000000003</v>
      </c>
      <c r="J183" s="27">
        <v>0.87829999999999997</v>
      </c>
      <c r="K183" s="14">
        <v>6.2600000000000003E-2</v>
      </c>
      <c r="L183" s="27">
        <v>1</v>
      </c>
      <c r="M183" s="27">
        <v>1</v>
      </c>
      <c r="N183" s="28" t="s">
        <v>50</v>
      </c>
      <c r="O183" s="14">
        <v>0.7</v>
      </c>
      <c r="P183" s="15">
        <v>1</v>
      </c>
      <c r="Q183" s="15">
        <v>10</v>
      </c>
      <c r="R183" s="15">
        <v>5</v>
      </c>
      <c r="S183" s="15"/>
      <c r="T183" s="15">
        <v>15</v>
      </c>
      <c r="U183" s="15">
        <v>39</v>
      </c>
      <c r="V183" s="29">
        <v>4.5555555555555554</v>
      </c>
      <c r="Y183" s="9"/>
    </row>
    <row r="184" spans="1:25" ht="16" x14ac:dyDescent="0.2">
      <c r="A184" s="24" t="s">
        <v>362</v>
      </c>
      <c r="B184" s="25" t="s">
        <v>846</v>
      </c>
      <c r="C184" s="25" t="s">
        <v>849</v>
      </c>
      <c r="D184" s="26">
        <v>45229</v>
      </c>
      <c r="E184" s="25">
        <v>12</v>
      </c>
      <c r="F184" s="25">
        <v>8.75</v>
      </c>
      <c r="G184" s="27">
        <v>0.72919999999999996</v>
      </c>
      <c r="H184" s="15">
        <v>16</v>
      </c>
      <c r="I184" s="15">
        <v>14.13</v>
      </c>
      <c r="J184" s="27">
        <v>0.88279999999999903</v>
      </c>
      <c r="K184" s="14">
        <v>0.2099</v>
      </c>
      <c r="L184" s="27">
        <v>1</v>
      </c>
      <c r="M184" s="27">
        <v>1</v>
      </c>
      <c r="N184" s="28" t="s">
        <v>37</v>
      </c>
      <c r="O184" s="14">
        <v>0.8</v>
      </c>
      <c r="P184" s="15"/>
      <c r="Q184" s="15"/>
      <c r="R184" s="15">
        <v>5</v>
      </c>
      <c r="S184" s="15"/>
      <c r="T184" s="15">
        <v>10</v>
      </c>
      <c r="U184" s="15">
        <v>23</v>
      </c>
      <c r="V184" s="29">
        <v>4.333333333333333</v>
      </c>
      <c r="Y184" s="9"/>
    </row>
    <row r="185" spans="1:25" ht="16" x14ac:dyDescent="0.2">
      <c r="A185" s="24" t="s">
        <v>364</v>
      </c>
      <c r="B185" s="25" t="s">
        <v>848</v>
      </c>
      <c r="C185" s="25" t="s">
        <v>190</v>
      </c>
      <c r="D185" s="26">
        <v>45176</v>
      </c>
      <c r="E185" s="25">
        <v>12</v>
      </c>
      <c r="F185" s="25">
        <v>4.5</v>
      </c>
      <c r="G185" s="27">
        <v>0.375</v>
      </c>
      <c r="H185" s="15">
        <v>16</v>
      </c>
      <c r="I185" s="15">
        <v>20.25</v>
      </c>
      <c r="J185" s="27">
        <v>1.2655999999999901</v>
      </c>
      <c r="K185" s="14">
        <v>0.18740000000000001</v>
      </c>
      <c r="L185" s="27">
        <v>1</v>
      </c>
      <c r="M185" s="27">
        <v>1</v>
      </c>
      <c r="N185" s="28" t="s">
        <v>23</v>
      </c>
      <c r="O185" s="14">
        <v>1</v>
      </c>
      <c r="P185" s="15"/>
      <c r="Q185" s="15"/>
      <c r="R185" s="15">
        <v>2</v>
      </c>
      <c r="S185" s="15"/>
      <c r="T185" s="15">
        <v>1</v>
      </c>
      <c r="U185" s="15">
        <v>8</v>
      </c>
      <c r="V185" s="29">
        <v>4</v>
      </c>
      <c r="Y185" s="9"/>
    </row>
    <row r="186" spans="1:25" ht="16" x14ac:dyDescent="0.2">
      <c r="A186" s="24" t="s">
        <v>365</v>
      </c>
      <c r="B186" s="25" t="s">
        <v>846</v>
      </c>
      <c r="C186" s="25" t="s">
        <v>854</v>
      </c>
      <c r="D186" s="26">
        <v>46048</v>
      </c>
      <c r="E186" s="25">
        <v>20</v>
      </c>
      <c r="F186" s="25"/>
      <c r="G186" s="27"/>
      <c r="H186" s="15">
        <v>24</v>
      </c>
      <c r="I186" s="15"/>
      <c r="J186" s="27"/>
      <c r="K186" s="14"/>
      <c r="L186" s="27"/>
      <c r="M186" s="27"/>
      <c r="N186" s="28" t="s">
        <v>32</v>
      </c>
      <c r="O186" s="14"/>
      <c r="P186" s="15"/>
      <c r="Q186" s="15"/>
      <c r="R186" s="15"/>
      <c r="S186" s="15"/>
      <c r="T186" s="15">
        <v>0</v>
      </c>
      <c r="U186" s="15">
        <v>0</v>
      </c>
      <c r="V186" s="29"/>
      <c r="Y186" s="9"/>
    </row>
    <row r="187" spans="1:25" ht="16" x14ac:dyDescent="0.2">
      <c r="A187" s="24" t="s">
        <v>366</v>
      </c>
      <c r="B187" s="25" t="s">
        <v>846</v>
      </c>
      <c r="C187" s="25" t="s">
        <v>849</v>
      </c>
      <c r="D187" s="26">
        <v>45296</v>
      </c>
      <c r="E187" s="25">
        <v>30</v>
      </c>
      <c r="F187" s="25">
        <v>25.25</v>
      </c>
      <c r="G187" s="27">
        <v>0.8417</v>
      </c>
      <c r="H187" s="15">
        <v>38</v>
      </c>
      <c r="I187" s="15">
        <v>37.56</v>
      </c>
      <c r="J187" s="27">
        <v>0.98849999999999905</v>
      </c>
      <c r="K187" s="14">
        <v>5.1999999999999998E-2</v>
      </c>
      <c r="L187" s="27">
        <v>0.873417721518987</v>
      </c>
      <c r="M187" s="27">
        <v>0.8046875</v>
      </c>
      <c r="N187" s="28" t="s">
        <v>25</v>
      </c>
      <c r="O187" s="14">
        <v>0.38888888888888801</v>
      </c>
      <c r="P187" s="15"/>
      <c r="Q187" s="15"/>
      <c r="R187" s="15">
        <v>4</v>
      </c>
      <c r="S187" s="15"/>
      <c r="T187" s="15">
        <v>20</v>
      </c>
      <c r="U187" s="15">
        <v>45</v>
      </c>
      <c r="V187" s="29">
        <v>4.5</v>
      </c>
      <c r="Y187" s="9"/>
    </row>
    <row r="188" spans="1:25" ht="16" x14ac:dyDescent="0.2">
      <c r="A188" s="24" t="s">
        <v>367</v>
      </c>
      <c r="B188" s="25" t="s">
        <v>848</v>
      </c>
      <c r="C188" s="25" t="s">
        <v>852</v>
      </c>
      <c r="D188" s="26">
        <v>43013</v>
      </c>
      <c r="E188" s="25">
        <v>30</v>
      </c>
      <c r="F188" s="25">
        <v>26.369999999999902</v>
      </c>
      <c r="G188" s="27">
        <v>0.879</v>
      </c>
      <c r="H188" s="15">
        <v>38</v>
      </c>
      <c r="I188" s="15">
        <v>44.08</v>
      </c>
      <c r="J188" s="27">
        <v>1.1600999999999999</v>
      </c>
      <c r="K188" s="14">
        <v>0.18540000000000001</v>
      </c>
      <c r="L188" s="27">
        <v>0.97826086956521696</v>
      </c>
      <c r="M188" s="27">
        <v>0.97297297297297203</v>
      </c>
      <c r="N188" s="28" t="s">
        <v>48</v>
      </c>
      <c r="O188" s="14">
        <v>0.52380952380952295</v>
      </c>
      <c r="P188" s="15">
        <v>1</v>
      </c>
      <c r="Q188" s="15">
        <v>10</v>
      </c>
      <c r="R188" s="15">
        <v>1</v>
      </c>
      <c r="S188" s="15"/>
      <c r="T188" s="15">
        <v>4</v>
      </c>
      <c r="U188" s="15">
        <v>28</v>
      </c>
      <c r="V188" s="29">
        <v>4.7857142857142856</v>
      </c>
      <c r="Y188" s="9"/>
    </row>
    <row r="189" spans="1:25" ht="16" x14ac:dyDescent="0.2">
      <c r="A189" s="24" t="s">
        <v>368</v>
      </c>
      <c r="B189" s="25" t="s">
        <v>846</v>
      </c>
      <c r="C189" s="25" t="s">
        <v>849</v>
      </c>
      <c r="D189" s="26">
        <v>45722</v>
      </c>
      <c r="E189" s="25">
        <v>30</v>
      </c>
      <c r="F189" s="25">
        <v>33.85</v>
      </c>
      <c r="G189" s="27">
        <v>1.1285000000000001</v>
      </c>
      <c r="H189" s="15">
        <v>38</v>
      </c>
      <c r="I189" s="15">
        <v>41.88</v>
      </c>
      <c r="J189" s="27">
        <v>1.1019999999999901</v>
      </c>
      <c r="K189" s="14">
        <v>0.26889999999999997</v>
      </c>
      <c r="L189" s="27">
        <v>0.99019607843137203</v>
      </c>
      <c r="M189" s="27">
        <v>1</v>
      </c>
      <c r="N189" s="28" t="s">
        <v>147</v>
      </c>
      <c r="O189" s="14">
        <v>0.39130434782608597</v>
      </c>
      <c r="P189" s="15">
        <v>1</v>
      </c>
      <c r="Q189" s="15">
        <v>10</v>
      </c>
      <c r="R189" s="15">
        <v>15</v>
      </c>
      <c r="S189" s="15">
        <v>0</v>
      </c>
      <c r="T189" s="15">
        <v>13</v>
      </c>
      <c r="U189" s="15">
        <v>45</v>
      </c>
      <c r="V189" s="29">
        <v>3</v>
      </c>
      <c r="Y189" s="9"/>
    </row>
    <row r="190" spans="1:25" ht="16" x14ac:dyDescent="0.2">
      <c r="A190" s="24" t="s">
        <v>369</v>
      </c>
      <c r="B190" s="25" t="s">
        <v>846</v>
      </c>
      <c r="C190" s="25" t="s">
        <v>852</v>
      </c>
      <c r="D190" s="26">
        <v>45201</v>
      </c>
      <c r="E190" s="25">
        <v>12</v>
      </c>
      <c r="F190" s="25">
        <v>11.25</v>
      </c>
      <c r="G190" s="27">
        <v>0.9375</v>
      </c>
      <c r="H190" s="15">
        <v>16</v>
      </c>
      <c r="I190" s="15">
        <v>18.5</v>
      </c>
      <c r="J190" s="27">
        <v>1.1562999999999899</v>
      </c>
      <c r="K190" s="14">
        <v>0.24679999999999999</v>
      </c>
      <c r="L190" s="27">
        <v>1</v>
      </c>
      <c r="M190" s="27">
        <v>1</v>
      </c>
      <c r="N190" s="28" t="s">
        <v>32</v>
      </c>
      <c r="O190" s="14">
        <v>1</v>
      </c>
      <c r="P190" s="15">
        <v>1</v>
      </c>
      <c r="Q190" s="15">
        <v>10</v>
      </c>
      <c r="R190" s="15">
        <v>4</v>
      </c>
      <c r="S190" s="15"/>
      <c r="T190" s="15">
        <v>0</v>
      </c>
      <c r="U190" s="15">
        <v>11</v>
      </c>
      <c r="V190" s="29">
        <v>3.0909090909090908</v>
      </c>
      <c r="Y190" s="9"/>
    </row>
    <row r="191" spans="1:25" ht="16" x14ac:dyDescent="0.2">
      <c r="A191" s="24" t="s">
        <v>370</v>
      </c>
      <c r="B191" s="25" t="s">
        <v>846</v>
      </c>
      <c r="C191" s="25" t="s">
        <v>850</v>
      </c>
      <c r="D191" s="26">
        <v>45209</v>
      </c>
      <c r="E191" s="25">
        <v>12</v>
      </c>
      <c r="F191" s="25">
        <v>14.75</v>
      </c>
      <c r="G191" s="27">
        <v>1.2292000000000001</v>
      </c>
      <c r="H191" s="15">
        <v>16</v>
      </c>
      <c r="I191" s="15">
        <v>19.63</v>
      </c>
      <c r="J191" s="27">
        <v>1.2265999999999999</v>
      </c>
      <c r="K191" s="14">
        <v>0.31269999999999998</v>
      </c>
      <c r="L191" s="27">
        <v>0.88372093023255804</v>
      </c>
      <c r="M191" s="27">
        <v>0.94339622641509402</v>
      </c>
      <c r="N191" s="28" t="s">
        <v>39</v>
      </c>
      <c r="O191" s="14">
        <v>0.91666666666666596</v>
      </c>
      <c r="P191" s="15">
        <v>1</v>
      </c>
      <c r="Q191" s="15">
        <v>10</v>
      </c>
      <c r="R191" s="15">
        <v>9</v>
      </c>
      <c r="S191" s="15">
        <v>2</v>
      </c>
      <c r="T191" s="15">
        <v>7</v>
      </c>
      <c r="U191" s="15">
        <v>28</v>
      </c>
      <c r="V191" s="29">
        <v>4</v>
      </c>
      <c r="Y191" s="9"/>
    </row>
    <row r="192" spans="1:25" ht="16" x14ac:dyDescent="0.2">
      <c r="A192" s="24" t="s">
        <v>371</v>
      </c>
      <c r="B192" s="25" t="s">
        <v>851</v>
      </c>
      <c r="C192" s="25" t="s">
        <v>847</v>
      </c>
      <c r="D192" s="26">
        <v>43777</v>
      </c>
      <c r="E192" s="25">
        <v>30</v>
      </c>
      <c r="F192" s="25">
        <v>10.8799999999999</v>
      </c>
      <c r="G192" s="27">
        <v>0.36249999999999999</v>
      </c>
      <c r="H192" s="15">
        <v>38</v>
      </c>
      <c r="I192" s="15">
        <v>35.19</v>
      </c>
      <c r="J192" s="27">
        <v>0.92599999999999905</v>
      </c>
      <c r="K192" s="14">
        <v>0.21510000000000001</v>
      </c>
      <c r="L192" s="27">
        <v>0.96551724137931005</v>
      </c>
      <c r="M192" s="27">
        <v>0.952380952380952</v>
      </c>
      <c r="N192" s="28" t="s">
        <v>40</v>
      </c>
      <c r="O192" s="14">
        <v>0.375</v>
      </c>
      <c r="P192" s="15"/>
      <c r="Q192" s="15"/>
      <c r="R192" s="15"/>
      <c r="S192" s="15"/>
      <c r="T192" s="15">
        <v>7</v>
      </c>
      <c r="U192" s="15">
        <v>14</v>
      </c>
      <c r="V192" s="29">
        <v>5</v>
      </c>
      <c r="Y192" s="9"/>
    </row>
    <row r="193" spans="1:25" ht="16" x14ac:dyDescent="0.2">
      <c r="A193" s="24" t="s">
        <v>372</v>
      </c>
      <c r="B193" s="25" t="s">
        <v>848</v>
      </c>
      <c r="C193" s="25" t="s">
        <v>849</v>
      </c>
      <c r="D193" s="26">
        <v>42235</v>
      </c>
      <c r="E193" s="25">
        <v>20</v>
      </c>
      <c r="F193" s="25">
        <v>14</v>
      </c>
      <c r="G193" s="27">
        <v>0.7</v>
      </c>
      <c r="H193" s="15">
        <v>24</v>
      </c>
      <c r="I193" s="15">
        <v>28.75</v>
      </c>
      <c r="J193" s="27">
        <v>1.1979</v>
      </c>
      <c r="K193" s="14">
        <v>0.21290000000000001</v>
      </c>
      <c r="L193" s="27">
        <v>0.95833333333333304</v>
      </c>
      <c r="M193" s="27">
        <v>1</v>
      </c>
      <c r="N193" s="28" t="s">
        <v>23</v>
      </c>
      <c r="O193" s="14">
        <v>0.75</v>
      </c>
      <c r="P193" s="15"/>
      <c r="Q193" s="15"/>
      <c r="R193" s="15">
        <v>3</v>
      </c>
      <c r="S193" s="15"/>
      <c r="T193" s="15">
        <v>1</v>
      </c>
      <c r="U193" s="15">
        <v>9</v>
      </c>
      <c r="V193" s="29">
        <v>4.5</v>
      </c>
      <c r="Y193" s="9"/>
    </row>
    <row r="194" spans="1:25" ht="16" x14ac:dyDescent="0.2">
      <c r="A194" s="24" t="s">
        <v>373</v>
      </c>
      <c r="B194" s="25" t="s">
        <v>846</v>
      </c>
      <c r="C194" s="25" t="s">
        <v>849</v>
      </c>
      <c r="D194" s="26">
        <v>45972</v>
      </c>
      <c r="E194" s="25">
        <v>35</v>
      </c>
      <c r="F194" s="25">
        <v>26.5</v>
      </c>
      <c r="G194" s="27">
        <v>0.7571</v>
      </c>
      <c r="H194" s="15">
        <v>43</v>
      </c>
      <c r="I194" s="15">
        <v>44.13</v>
      </c>
      <c r="J194" s="27">
        <v>1.0262</v>
      </c>
      <c r="K194" s="14">
        <v>0.1027</v>
      </c>
      <c r="L194" s="27">
        <v>0.97222222222222199</v>
      </c>
      <c r="M194" s="27">
        <v>0.98958333333333304</v>
      </c>
      <c r="N194" s="28" t="s">
        <v>858</v>
      </c>
      <c r="O194" s="14">
        <v>0.2</v>
      </c>
      <c r="P194" s="15">
        <v>1</v>
      </c>
      <c r="Q194" s="15">
        <v>10</v>
      </c>
      <c r="R194" s="15">
        <v>1</v>
      </c>
      <c r="S194" s="15"/>
      <c r="T194" s="15">
        <v>18</v>
      </c>
      <c r="U194" s="15">
        <v>33</v>
      </c>
      <c r="V194" s="29">
        <v>5</v>
      </c>
      <c r="Y194" s="9"/>
    </row>
    <row r="195" spans="1:25" ht="16" x14ac:dyDescent="0.2">
      <c r="A195" s="24" t="s">
        <v>374</v>
      </c>
      <c r="B195" s="25" t="s">
        <v>846</v>
      </c>
      <c r="C195" s="25" t="s">
        <v>852</v>
      </c>
      <c r="D195" s="26">
        <v>45775</v>
      </c>
      <c r="E195" s="25">
        <v>30</v>
      </c>
      <c r="F195" s="25">
        <v>16.88</v>
      </c>
      <c r="G195" s="27">
        <v>0.5625</v>
      </c>
      <c r="H195" s="15">
        <v>38</v>
      </c>
      <c r="I195" s="15">
        <v>36.25</v>
      </c>
      <c r="J195" s="27">
        <v>0.95389999999999997</v>
      </c>
      <c r="K195" s="14">
        <v>0.24859999999999999</v>
      </c>
      <c r="L195" s="27">
        <v>0.4</v>
      </c>
      <c r="M195" s="27">
        <v>0.953125</v>
      </c>
      <c r="N195" s="28" t="s">
        <v>66</v>
      </c>
      <c r="O195" s="14">
        <v>0.4375</v>
      </c>
      <c r="P195" s="15"/>
      <c r="Q195" s="15"/>
      <c r="R195" s="15">
        <v>9</v>
      </c>
      <c r="S195" s="15">
        <v>1</v>
      </c>
      <c r="T195" s="15">
        <v>11</v>
      </c>
      <c r="U195" s="15">
        <v>31</v>
      </c>
      <c r="V195" s="29">
        <v>5</v>
      </c>
      <c r="Y195" s="9"/>
    </row>
    <row r="196" spans="1:25" ht="16" x14ac:dyDescent="0.2">
      <c r="A196" s="24" t="s">
        <v>376</v>
      </c>
      <c r="B196" s="25" t="s">
        <v>851</v>
      </c>
      <c r="C196" s="25" t="s">
        <v>849</v>
      </c>
      <c r="D196" s="26">
        <v>45264</v>
      </c>
      <c r="E196" s="25">
        <v>12</v>
      </c>
      <c r="F196" s="25">
        <v>6.81</v>
      </c>
      <c r="G196" s="27">
        <v>0.56769999999999998</v>
      </c>
      <c r="H196" s="15">
        <v>16</v>
      </c>
      <c r="I196" s="15">
        <v>16.809999999999999</v>
      </c>
      <c r="J196" s="27">
        <v>1.0508</v>
      </c>
      <c r="K196" s="14">
        <v>0.41360000000000002</v>
      </c>
      <c r="L196" s="27">
        <v>0.94444444444444398</v>
      </c>
      <c r="M196" s="27">
        <v>1</v>
      </c>
      <c r="N196" s="28" t="s">
        <v>32</v>
      </c>
      <c r="O196" s="14">
        <v>0.66666666666666596</v>
      </c>
      <c r="P196" s="15"/>
      <c r="Q196" s="15"/>
      <c r="R196" s="15">
        <v>1</v>
      </c>
      <c r="S196" s="15"/>
      <c r="T196" s="15">
        <v>2</v>
      </c>
      <c r="U196" s="15">
        <v>11</v>
      </c>
      <c r="V196" s="29"/>
      <c r="Y196" s="9"/>
    </row>
    <row r="197" spans="1:25" ht="16" x14ac:dyDescent="0.2">
      <c r="A197" s="24" t="s">
        <v>377</v>
      </c>
      <c r="B197" s="25" t="s">
        <v>848</v>
      </c>
      <c r="C197" s="25" t="s">
        <v>847</v>
      </c>
      <c r="D197" s="26">
        <v>44064</v>
      </c>
      <c r="E197" s="25">
        <v>30</v>
      </c>
      <c r="F197" s="25">
        <v>8.3799999999999901</v>
      </c>
      <c r="G197" s="27">
        <v>0.2792</v>
      </c>
      <c r="H197" s="15">
        <v>38</v>
      </c>
      <c r="I197" s="15">
        <v>41.5</v>
      </c>
      <c r="J197" s="27">
        <v>1.0920999999999901</v>
      </c>
      <c r="K197" s="14">
        <v>0.3695</v>
      </c>
      <c r="L197" s="27">
        <v>0.94736842105263097</v>
      </c>
      <c r="M197" s="27">
        <v>1</v>
      </c>
      <c r="N197" s="28" t="s">
        <v>45</v>
      </c>
      <c r="O197" s="14">
        <v>0.7</v>
      </c>
      <c r="P197" s="15"/>
      <c r="Q197" s="15"/>
      <c r="R197" s="15">
        <v>3</v>
      </c>
      <c r="S197" s="15"/>
      <c r="T197" s="15">
        <v>1</v>
      </c>
      <c r="U197" s="15">
        <v>11</v>
      </c>
      <c r="V197" s="29">
        <v>2.8571428571428572</v>
      </c>
      <c r="Y197" s="9"/>
    </row>
    <row r="198" spans="1:25" ht="16" x14ac:dyDescent="0.2">
      <c r="A198" s="24" t="s">
        <v>378</v>
      </c>
      <c r="B198" s="25" t="s">
        <v>846</v>
      </c>
      <c r="C198" s="25" t="s">
        <v>852</v>
      </c>
      <c r="D198" s="26">
        <v>45195</v>
      </c>
      <c r="E198" s="25">
        <v>12</v>
      </c>
      <c r="F198" s="25">
        <v>18</v>
      </c>
      <c r="G198" s="27">
        <v>1.5</v>
      </c>
      <c r="H198" s="15">
        <v>16</v>
      </c>
      <c r="I198" s="15">
        <v>23.56</v>
      </c>
      <c r="J198" s="27">
        <v>1.4726999999999999</v>
      </c>
      <c r="K198" s="14">
        <v>0.28079999999999999</v>
      </c>
      <c r="L198" s="27">
        <v>0.98412698412698396</v>
      </c>
      <c r="M198" s="27">
        <v>0.96590909090909005</v>
      </c>
      <c r="N198" s="28" t="s">
        <v>64</v>
      </c>
      <c r="O198" s="14">
        <v>0.4</v>
      </c>
      <c r="P198" s="15">
        <v>1</v>
      </c>
      <c r="Q198" s="15">
        <v>10</v>
      </c>
      <c r="R198" s="15">
        <v>6</v>
      </c>
      <c r="S198" s="15"/>
      <c r="T198" s="15">
        <v>5</v>
      </c>
      <c r="U198" s="15">
        <v>20</v>
      </c>
      <c r="V198" s="29">
        <v>4</v>
      </c>
      <c r="Y198" s="9"/>
    </row>
    <row r="199" spans="1:25" ht="16" x14ac:dyDescent="0.2">
      <c r="A199" s="24" t="s">
        <v>380</v>
      </c>
      <c r="B199" s="25" t="s">
        <v>846</v>
      </c>
      <c r="C199" s="25" t="s">
        <v>849</v>
      </c>
      <c r="D199" s="26">
        <v>45735</v>
      </c>
      <c r="E199" s="25">
        <v>12</v>
      </c>
      <c r="F199" s="25">
        <v>10.25</v>
      </c>
      <c r="G199" s="27">
        <v>0.85419999999999996</v>
      </c>
      <c r="H199" s="15">
        <v>16</v>
      </c>
      <c r="I199" s="15">
        <v>20.38</v>
      </c>
      <c r="J199" s="27">
        <v>1.2734000000000001</v>
      </c>
      <c r="K199" s="14">
        <v>0.1041</v>
      </c>
      <c r="L199" s="27">
        <v>0.63333333333333297</v>
      </c>
      <c r="M199" s="27">
        <v>0.97435897435897401</v>
      </c>
      <c r="N199" s="28" t="s">
        <v>37</v>
      </c>
      <c r="O199" s="14">
        <v>0.125</v>
      </c>
      <c r="P199" s="15">
        <v>1</v>
      </c>
      <c r="Q199" s="15">
        <v>10</v>
      </c>
      <c r="R199" s="15">
        <v>4</v>
      </c>
      <c r="S199" s="15">
        <v>1</v>
      </c>
      <c r="T199" s="15">
        <v>4</v>
      </c>
      <c r="U199" s="15">
        <v>13</v>
      </c>
      <c r="V199" s="29"/>
      <c r="Y199" s="9"/>
    </row>
    <row r="200" spans="1:25" ht="16" x14ac:dyDescent="0.2">
      <c r="A200" s="24" t="s">
        <v>381</v>
      </c>
      <c r="B200" s="25" t="s">
        <v>846</v>
      </c>
      <c r="C200" s="25" t="s">
        <v>849</v>
      </c>
      <c r="D200" s="26">
        <v>45196</v>
      </c>
      <c r="E200" s="25">
        <v>12</v>
      </c>
      <c r="F200" s="25">
        <v>12.88</v>
      </c>
      <c r="G200" s="27">
        <v>1.0729</v>
      </c>
      <c r="H200" s="15">
        <v>16</v>
      </c>
      <c r="I200" s="15">
        <v>16</v>
      </c>
      <c r="J200" s="27">
        <v>1</v>
      </c>
      <c r="K200" s="14">
        <v>4.8099999999999997E-2</v>
      </c>
      <c r="L200" s="27">
        <v>0.97435897435897401</v>
      </c>
      <c r="M200" s="27">
        <v>0.97560975609755995</v>
      </c>
      <c r="N200" s="28" t="s">
        <v>48</v>
      </c>
      <c r="O200" s="14">
        <v>0.85714285714285698</v>
      </c>
      <c r="P200" s="15"/>
      <c r="Q200" s="15"/>
      <c r="R200" s="15">
        <v>6</v>
      </c>
      <c r="S200" s="15"/>
      <c r="T200" s="15">
        <v>6</v>
      </c>
      <c r="U200" s="15">
        <v>13</v>
      </c>
      <c r="V200" s="29">
        <v>3.6666666666666665</v>
      </c>
      <c r="Y200" s="9"/>
    </row>
    <row r="201" spans="1:25" ht="16" x14ac:dyDescent="0.2">
      <c r="A201" s="24" t="s">
        <v>385</v>
      </c>
      <c r="B201" s="25" t="s">
        <v>846</v>
      </c>
      <c r="C201" s="25" t="s">
        <v>853</v>
      </c>
      <c r="D201" s="26">
        <v>46031</v>
      </c>
      <c r="E201" s="25">
        <v>12</v>
      </c>
      <c r="F201" s="25">
        <v>0</v>
      </c>
      <c r="G201" s="27">
        <v>0</v>
      </c>
      <c r="H201" s="15">
        <v>16</v>
      </c>
      <c r="I201" s="15">
        <v>6.08</v>
      </c>
      <c r="J201" s="27">
        <v>0.38019999999999998</v>
      </c>
      <c r="K201" s="14"/>
      <c r="L201" s="27"/>
      <c r="M201" s="27"/>
      <c r="N201" s="28" t="s">
        <v>32</v>
      </c>
      <c r="O201" s="14"/>
      <c r="P201" s="15"/>
      <c r="Q201" s="15"/>
      <c r="R201" s="15"/>
      <c r="S201" s="15"/>
      <c r="T201" s="15">
        <v>0</v>
      </c>
      <c r="U201" s="15">
        <v>0</v>
      </c>
      <c r="V201" s="29"/>
      <c r="Y201" s="9"/>
    </row>
    <row r="202" spans="1:25" ht="16" x14ac:dyDescent="0.2">
      <c r="A202" s="24" t="s">
        <v>387</v>
      </c>
      <c r="B202" s="25" t="s">
        <v>846</v>
      </c>
      <c r="C202" s="25" t="s">
        <v>854</v>
      </c>
      <c r="D202" s="26">
        <v>46028</v>
      </c>
      <c r="E202" s="25">
        <v>12</v>
      </c>
      <c r="F202" s="25">
        <v>2.33</v>
      </c>
      <c r="G202" s="27">
        <v>0.19439999999999999</v>
      </c>
      <c r="H202" s="15">
        <v>16</v>
      </c>
      <c r="I202" s="15">
        <v>12.58</v>
      </c>
      <c r="J202" s="27">
        <v>0.78649999999999998</v>
      </c>
      <c r="K202" s="14"/>
      <c r="L202" s="27">
        <v>1</v>
      </c>
      <c r="M202" s="27">
        <v>1</v>
      </c>
      <c r="N202" s="28" t="s">
        <v>48</v>
      </c>
      <c r="O202" s="14"/>
      <c r="P202" s="15"/>
      <c r="Q202" s="15"/>
      <c r="R202" s="15"/>
      <c r="S202" s="15"/>
      <c r="T202" s="15">
        <v>3</v>
      </c>
      <c r="U202" s="15">
        <v>3</v>
      </c>
      <c r="V202" s="29"/>
      <c r="Y202" s="9"/>
    </row>
    <row r="203" spans="1:25" ht="16" x14ac:dyDescent="0.2">
      <c r="A203" s="24" t="s">
        <v>388</v>
      </c>
      <c r="B203" s="25" t="s">
        <v>846</v>
      </c>
      <c r="C203" s="25" t="s">
        <v>850</v>
      </c>
      <c r="D203" s="26">
        <v>45194</v>
      </c>
      <c r="E203" s="25">
        <v>12</v>
      </c>
      <c r="F203" s="25">
        <v>10.5</v>
      </c>
      <c r="G203" s="27">
        <v>0.875</v>
      </c>
      <c r="H203" s="15">
        <v>16</v>
      </c>
      <c r="I203" s="15">
        <v>15.059999999999899</v>
      </c>
      <c r="J203" s="27">
        <v>0.94140000000000001</v>
      </c>
      <c r="K203" s="14">
        <v>0.23949999999999999</v>
      </c>
      <c r="L203" s="27">
        <v>1</v>
      </c>
      <c r="M203" s="27">
        <v>1</v>
      </c>
      <c r="N203" s="28" t="s">
        <v>36</v>
      </c>
      <c r="O203" s="14">
        <v>0.77777777777777701</v>
      </c>
      <c r="P203" s="15"/>
      <c r="Q203" s="15"/>
      <c r="R203" s="15">
        <v>3</v>
      </c>
      <c r="S203" s="15"/>
      <c r="T203" s="15">
        <v>0</v>
      </c>
      <c r="U203" s="15">
        <v>10</v>
      </c>
      <c r="V203" s="29"/>
      <c r="Y203" s="9"/>
    </row>
    <row r="204" spans="1:25" ht="16" x14ac:dyDescent="0.2">
      <c r="A204" s="24" t="s">
        <v>389</v>
      </c>
      <c r="B204" s="25" t="s">
        <v>848</v>
      </c>
      <c r="C204" s="25" t="s">
        <v>221</v>
      </c>
      <c r="D204" s="26">
        <v>42811</v>
      </c>
      <c r="E204" s="25">
        <v>30</v>
      </c>
      <c r="F204" s="25">
        <v>11.25</v>
      </c>
      <c r="G204" s="27">
        <v>0.375</v>
      </c>
      <c r="H204" s="15">
        <v>38</v>
      </c>
      <c r="I204" s="15">
        <v>55.379999999999903</v>
      </c>
      <c r="J204" s="27">
        <v>1.4571999999999901</v>
      </c>
      <c r="K204" s="14">
        <v>0.23710000000000001</v>
      </c>
      <c r="L204" s="27">
        <v>1</v>
      </c>
      <c r="M204" s="27">
        <v>1</v>
      </c>
      <c r="N204" s="28" t="s">
        <v>48</v>
      </c>
      <c r="O204" s="14">
        <v>1</v>
      </c>
      <c r="P204" s="15">
        <v>1</v>
      </c>
      <c r="Q204" s="15">
        <v>10</v>
      </c>
      <c r="R204" s="15">
        <v>1</v>
      </c>
      <c r="S204" s="15"/>
      <c r="T204" s="15">
        <v>5</v>
      </c>
      <c r="U204" s="15">
        <v>14</v>
      </c>
      <c r="V204" s="29">
        <v>4.166666666666667</v>
      </c>
      <c r="Y204" s="9"/>
    </row>
    <row r="205" spans="1:25" ht="16" x14ac:dyDescent="0.2">
      <c r="A205" s="24" t="s">
        <v>390</v>
      </c>
      <c r="B205" s="25" t="s">
        <v>846</v>
      </c>
      <c r="C205" s="25" t="s">
        <v>853</v>
      </c>
      <c r="D205" s="26">
        <v>46031</v>
      </c>
      <c r="E205" s="25">
        <v>30</v>
      </c>
      <c r="F205" s="25">
        <v>0</v>
      </c>
      <c r="G205" s="27">
        <v>0</v>
      </c>
      <c r="H205" s="15">
        <v>38</v>
      </c>
      <c r="I205" s="15">
        <v>23</v>
      </c>
      <c r="J205" s="27">
        <v>0.60529999999999995</v>
      </c>
      <c r="K205" s="14"/>
      <c r="L205" s="27"/>
      <c r="M205" s="27"/>
      <c r="N205" s="28" t="s">
        <v>32</v>
      </c>
      <c r="O205" s="14"/>
      <c r="P205" s="15"/>
      <c r="Q205" s="15"/>
      <c r="R205" s="15"/>
      <c r="S205" s="15"/>
      <c r="T205" s="15">
        <v>0</v>
      </c>
      <c r="U205" s="15">
        <v>0</v>
      </c>
      <c r="V205" s="29"/>
      <c r="Y205" s="9"/>
    </row>
    <row r="206" spans="1:25" ht="16" x14ac:dyDescent="0.2">
      <c r="A206" s="24" t="s">
        <v>391</v>
      </c>
      <c r="B206" s="25" t="s">
        <v>846</v>
      </c>
      <c r="C206" s="25" t="s">
        <v>849</v>
      </c>
      <c r="D206" s="26">
        <v>45740</v>
      </c>
      <c r="E206" s="25">
        <v>20</v>
      </c>
      <c r="F206" s="25">
        <v>10</v>
      </c>
      <c r="G206" s="27">
        <v>0.5</v>
      </c>
      <c r="H206" s="15">
        <v>24</v>
      </c>
      <c r="I206" s="15">
        <v>17.690000000000001</v>
      </c>
      <c r="J206" s="27">
        <v>0.73699999999999999</v>
      </c>
      <c r="K206" s="14">
        <v>6.25E-2</v>
      </c>
      <c r="L206" s="27">
        <v>0.96428571428571397</v>
      </c>
      <c r="M206" s="27">
        <v>1</v>
      </c>
      <c r="N206" s="28" t="s">
        <v>23</v>
      </c>
      <c r="O206" s="14">
        <v>0.5</v>
      </c>
      <c r="P206" s="15">
        <v>2</v>
      </c>
      <c r="Q206" s="15">
        <v>10</v>
      </c>
      <c r="R206" s="15">
        <v>5</v>
      </c>
      <c r="S206" s="15"/>
      <c r="T206" s="15">
        <v>3</v>
      </c>
      <c r="U206" s="15">
        <v>13</v>
      </c>
      <c r="V206" s="29"/>
      <c r="Y206" s="9"/>
    </row>
    <row r="207" spans="1:25" ht="16" x14ac:dyDescent="0.2">
      <c r="A207" s="24" t="s">
        <v>392</v>
      </c>
      <c r="B207" s="25" t="s">
        <v>851</v>
      </c>
      <c r="C207" s="25" t="s">
        <v>847</v>
      </c>
      <c r="D207" s="26">
        <v>44064</v>
      </c>
      <c r="E207" s="25">
        <v>12</v>
      </c>
      <c r="F207" s="25">
        <v>12.75</v>
      </c>
      <c r="G207" s="27">
        <v>1.0625</v>
      </c>
      <c r="H207" s="15">
        <v>16</v>
      </c>
      <c r="I207" s="15">
        <v>25.44</v>
      </c>
      <c r="J207" s="27">
        <v>1.5897999999999901</v>
      </c>
      <c r="K207" s="14">
        <v>0.1235</v>
      </c>
      <c r="L207" s="27">
        <v>0.96774193548387</v>
      </c>
      <c r="M207" s="27">
        <v>1</v>
      </c>
      <c r="N207" s="28" t="s">
        <v>66</v>
      </c>
      <c r="O207" s="14">
        <v>0.4</v>
      </c>
      <c r="P207" s="15"/>
      <c r="Q207" s="15"/>
      <c r="R207" s="15">
        <v>0</v>
      </c>
      <c r="S207" s="15"/>
      <c r="T207" s="15">
        <v>6</v>
      </c>
      <c r="U207" s="15">
        <v>17</v>
      </c>
      <c r="V207" s="29">
        <v>4</v>
      </c>
      <c r="Y207" s="9"/>
    </row>
    <row r="208" spans="1:25" ht="16" x14ac:dyDescent="0.2">
      <c r="A208" s="24" t="s">
        <v>394</v>
      </c>
      <c r="B208" s="25" t="s">
        <v>851</v>
      </c>
      <c r="C208" s="25" t="s">
        <v>847</v>
      </c>
      <c r="D208" s="26">
        <v>44611</v>
      </c>
      <c r="E208" s="25">
        <v>30</v>
      </c>
      <c r="F208" s="25">
        <v>13.63</v>
      </c>
      <c r="G208" s="27">
        <v>0.45419999999999999</v>
      </c>
      <c r="H208" s="15">
        <v>38</v>
      </c>
      <c r="I208" s="15">
        <v>38.44</v>
      </c>
      <c r="J208" s="27">
        <v>1.0115000000000001</v>
      </c>
      <c r="K208" s="14">
        <v>6.4699999999999994E-2</v>
      </c>
      <c r="L208" s="27">
        <v>0.97142857142857097</v>
      </c>
      <c r="M208" s="27">
        <v>1</v>
      </c>
      <c r="N208" s="28" t="s">
        <v>32</v>
      </c>
      <c r="O208" s="14">
        <v>0.71428571428571397</v>
      </c>
      <c r="P208" s="15"/>
      <c r="Q208" s="15"/>
      <c r="R208" s="15">
        <v>6</v>
      </c>
      <c r="S208" s="15"/>
      <c r="T208" s="15">
        <v>6</v>
      </c>
      <c r="U208" s="15">
        <v>20</v>
      </c>
      <c r="V208" s="29">
        <v>4.8</v>
      </c>
      <c r="Y208" s="9"/>
    </row>
    <row r="209" spans="1:25" ht="16" x14ac:dyDescent="0.2">
      <c r="A209" s="24" t="s">
        <v>395</v>
      </c>
      <c r="B209" s="25" t="s">
        <v>846</v>
      </c>
      <c r="C209" s="25" t="s">
        <v>850</v>
      </c>
      <c r="D209" s="26">
        <v>45810</v>
      </c>
      <c r="E209" s="25">
        <v>30</v>
      </c>
      <c r="F209" s="25">
        <v>25.13</v>
      </c>
      <c r="G209" s="27">
        <v>0.83750000000000002</v>
      </c>
      <c r="H209" s="15">
        <v>38</v>
      </c>
      <c r="I209" s="15">
        <v>31.88</v>
      </c>
      <c r="J209" s="27">
        <v>0.83879999999999999</v>
      </c>
      <c r="K209" s="14">
        <v>0.13730000000000001</v>
      </c>
      <c r="L209" s="27">
        <v>1</v>
      </c>
      <c r="M209" s="27">
        <v>0.961165048543689</v>
      </c>
      <c r="N209" s="28" t="s">
        <v>232</v>
      </c>
      <c r="O209" s="14">
        <v>1</v>
      </c>
      <c r="P209" s="15"/>
      <c r="Q209" s="15"/>
      <c r="R209" s="15">
        <v>8</v>
      </c>
      <c r="S209" s="15"/>
      <c r="T209" s="15">
        <v>15</v>
      </c>
      <c r="U209" s="15">
        <v>37</v>
      </c>
      <c r="V209" s="29">
        <v>4</v>
      </c>
      <c r="Y209" s="9"/>
    </row>
    <row r="210" spans="1:25" ht="16" x14ac:dyDescent="0.2">
      <c r="A210" s="24" t="s">
        <v>397</v>
      </c>
      <c r="B210" s="25" t="s">
        <v>846</v>
      </c>
      <c r="C210" s="25" t="s">
        <v>852</v>
      </c>
      <c r="D210" s="26">
        <v>45278</v>
      </c>
      <c r="E210" s="25">
        <v>30</v>
      </c>
      <c r="F210" s="25">
        <v>33.75</v>
      </c>
      <c r="G210" s="27">
        <v>1.125</v>
      </c>
      <c r="H210" s="15">
        <v>38</v>
      </c>
      <c r="I210" s="15">
        <v>43.75</v>
      </c>
      <c r="J210" s="27">
        <v>1.1513</v>
      </c>
      <c r="K210" s="14">
        <v>0.152</v>
      </c>
      <c r="L210" s="27">
        <v>1</v>
      </c>
      <c r="M210" s="27">
        <v>0.91200000000000003</v>
      </c>
      <c r="N210" s="28" t="s">
        <v>383</v>
      </c>
      <c r="O210" s="14">
        <v>0.68181818181818099</v>
      </c>
      <c r="P210" s="15">
        <v>1</v>
      </c>
      <c r="Q210" s="15">
        <v>10</v>
      </c>
      <c r="R210" s="15">
        <v>14</v>
      </c>
      <c r="S210" s="15"/>
      <c r="T210" s="15">
        <v>17</v>
      </c>
      <c r="U210" s="15">
        <v>43</v>
      </c>
      <c r="V210" s="29">
        <v>4.4000000000000004</v>
      </c>
      <c r="Y210" s="9"/>
    </row>
    <row r="211" spans="1:25" ht="16" x14ac:dyDescent="0.2">
      <c r="A211" s="24" t="s">
        <v>399</v>
      </c>
      <c r="B211" s="25" t="s">
        <v>846</v>
      </c>
      <c r="C211" s="25" t="s">
        <v>850</v>
      </c>
      <c r="D211" s="26">
        <v>45902</v>
      </c>
      <c r="E211" s="25">
        <v>30</v>
      </c>
      <c r="F211" s="25">
        <v>28.38</v>
      </c>
      <c r="G211" s="27">
        <v>0.94579999999999997</v>
      </c>
      <c r="H211" s="15">
        <v>38</v>
      </c>
      <c r="I211" s="15">
        <v>38.31</v>
      </c>
      <c r="J211" s="27">
        <v>1.0082</v>
      </c>
      <c r="K211" s="14">
        <v>0.19320000000000001</v>
      </c>
      <c r="L211" s="27">
        <v>0.89024390243902396</v>
      </c>
      <c r="M211" s="27">
        <v>0.99145299145299104</v>
      </c>
      <c r="N211" s="28" t="s">
        <v>375</v>
      </c>
      <c r="O211" s="14">
        <v>0.6875</v>
      </c>
      <c r="P211" s="15"/>
      <c r="Q211" s="15"/>
      <c r="R211" s="15">
        <v>11</v>
      </c>
      <c r="S211" s="15">
        <v>1</v>
      </c>
      <c r="T211" s="15">
        <v>11</v>
      </c>
      <c r="U211" s="15">
        <v>34</v>
      </c>
      <c r="V211" s="29">
        <v>5</v>
      </c>
      <c r="Y211" s="9"/>
    </row>
    <row r="212" spans="1:25" ht="16" x14ac:dyDescent="0.2">
      <c r="A212" s="24" t="s">
        <v>402</v>
      </c>
      <c r="B212" s="25" t="s">
        <v>848</v>
      </c>
      <c r="C212" s="25" t="s">
        <v>847</v>
      </c>
      <c r="D212" s="26">
        <v>43917</v>
      </c>
      <c r="E212" s="25">
        <v>30</v>
      </c>
      <c r="F212" s="25">
        <v>15.13</v>
      </c>
      <c r="G212" s="27">
        <v>0.50419999999999998</v>
      </c>
      <c r="H212" s="15">
        <v>38</v>
      </c>
      <c r="I212" s="15">
        <v>34.130000000000003</v>
      </c>
      <c r="J212" s="27">
        <v>0.89800000000000002</v>
      </c>
      <c r="K212" s="14">
        <v>0.1961</v>
      </c>
      <c r="L212" s="27">
        <v>1</v>
      </c>
      <c r="M212" s="27">
        <v>1</v>
      </c>
      <c r="N212" s="28" t="s">
        <v>37</v>
      </c>
      <c r="O212" s="14">
        <v>0.8</v>
      </c>
      <c r="P212" s="15"/>
      <c r="Q212" s="15"/>
      <c r="R212" s="15">
        <v>2</v>
      </c>
      <c r="S212" s="15">
        <v>6</v>
      </c>
      <c r="T212" s="15">
        <v>3</v>
      </c>
      <c r="U212" s="15">
        <v>14</v>
      </c>
      <c r="V212" s="29">
        <v>2.8</v>
      </c>
      <c r="Y212" s="9"/>
    </row>
    <row r="213" spans="1:25" ht="16" x14ac:dyDescent="0.2">
      <c r="A213" s="24" t="s">
        <v>403</v>
      </c>
      <c r="B213" s="25" t="s">
        <v>846</v>
      </c>
      <c r="C213" s="25" t="s">
        <v>849</v>
      </c>
      <c r="D213" s="26">
        <v>45193</v>
      </c>
      <c r="E213" s="25">
        <v>20</v>
      </c>
      <c r="F213" s="25">
        <v>23.25</v>
      </c>
      <c r="G213" s="27">
        <v>1.1625000000000001</v>
      </c>
      <c r="H213" s="15">
        <v>24</v>
      </c>
      <c r="I213" s="15">
        <v>32.130000000000003</v>
      </c>
      <c r="J213" s="27">
        <v>1.3385</v>
      </c>
      <c r="K213" s="14">
        <v>7.1800000000000003E-2</v>
      </c>
      <c r="L213" s="27">
        <v>0.9375</v>
      </c>
      <c r="M213" s="27">
        <v>0.989247311827956</v>
      </c>
      <c r="N213" s="28" t="s">
        <v>189</v>
      </c>
      <c r="O213" s="14">
        <v>0.11764705882352899</v>
      </c>
      <c r="P213" s="15">
        <v>2</v>
      </c>
      <c r="Q213" s="15">
        <v>7.5</v>
      </c>
      <c r="R213" s="15">
        <v>17</v>
      </c>
      <c r="S213" s="15"/>
      <c r="T213" s="15">
        <v>13</v>
      </c>
      <c r="U213" s="15">
        <v>30</v>
      </c>
      <c r="V213" s="29">
        <v>3.8</v>
      </c>
      <c r="Y213" s="9"/>
    </row>
    <row r="214" spans="1:25" ht="16" x14ac:dyDescent="0.2">
      <c r="A214" s="24" t="s">
        <v>408</v>
      </c>
      <c r="B214" s="25" t="s">
        <v>846</v>
      </c>
      <c r="C214" s="25" t="s">
        <v>849</v>
      </c>
      <c r="D214" s="26">
        <v>45763</v>
      </c>
      <c r="E214" s="25">
        <v>30</v>
      </c>
      <c r="F214" s="25">
        <v>20.13</v>
      </c>
      <c r="G214" s="27">
        <v>0.67079999999999995</v>
      </c>
      <c r="H214" s="15">
        <v>38</v>
      </c>
      <c r="I214" s="15">
        <v>29.38</v>
      </c>
      <c r="J214" s="27">
        <v>0.77299999999999902</v>
      </c>
      <c r="K214" s="14">
        <v>0.2296</v>
      </c>
      <c r="L214" s="27">
        <v>0.97959183673469297</v>
      </c>
      <c r="M214" s="27">
        <v>1</v>
      </c>
      <c r="N214" s="28" t="s">
        <v>189</v>
      </c>
      <c r="O214" s="14">
        <v>0.8</v>
      </c>
      <c r="P214" s="15"/>
      <c r="Q214" s="15"/>
      <c r="R214" s="15">
        <v>14</v>
      </c>
      <c r="S214" s="15"/>
      <c r="T214" s="15">
        <v>8</v>
      </c>
      <c r="U214" s="15">
        <v>26</v>
      </c>
      <c r="V214" s="29"/>
      <c r="Y214" s="9"/>
    </row>
    <row r="215" spans="1:25" ht="16" x14ac:dyDescent="0.2">
      <c r="A215" s="24" t="s">
        <v>409</v>
      </c>
      <c r="B215" s="25" t="s">
        <v>851</v>
      </c>
      <c r="C215" s="25" t="s">
        <v>852</v>
      </c>
      <c r="D215" s="26">
        <v>45307</v>
      </c>
      <c r="E215" s="25">
        <v>12</v>
      </c>
      <c r="F215" s="25">
        <v>6.38</v>
      </c>
      <c r="G215" s="27">
        <v>0.53129999999999999</v>
      </c>
      <c r="H215" s="15">
        <v>16</v>
      </c>
      <c r="I215" s="15">
        <v>18.309999999999999</v>
      </c>
      <c r="J215" s="27">
        <v>1.1445000000000001</v>
      </c>
      <c r="K215" s="14">
        <v>0.31909999999999999</v>
      </c>
      <c r="L215" s="27">
        <v>1</v>
      </c>
      <c r="M215" s="27">
        <v>0.952380952380952</v>
      </c>
      <c r="N215" s="28" t="s">
        <v>32</v>
      </c>
      <c r="O215" s="14">
        <v>0.66666666666666596</v>
      </c>
      <c r="P215" s="15"/>
      <c r="Q215" s="15"/>
      <c r="R215" s="15">
        <v>1</v>
      </c>
      <c r="S215" s="15"/>
      <c r="T215" s="15">
        <v>0</v>
      </c>
      <c r="U215" s="15">
        <v>5</v>
      </c>
      <c r="V215" s="29">
        <v>3</v>
      </c>
      <c r="Y215" s="9"/>
    </row>
    <row r="216" spans="1:25" ht="16" x14ac:dyDescent="0.2">
      <c r="A216" s="30" t="s">
        <v>410</v>
      </c>
      <c r="B216" s="31" t="s">
        <v>846</v>
      </c>
      <c r="C216" s="31" t="s">
        <v>852</v>
      </c>
      <c r="D216" s="32">
        <v>45992</v>
      </c>
      <c r="E216" s="31">
        <v>35</v>
      </c>
      <c r="F216" s="31">
        <v>30.63</v>
      </c>
      <c r="G216" s="18">
        <v>0.875</v>
      </c>
      <c r="H216" s="9">
        <v>43</v>
      </c>
      <c r="I216" s="9">
        <v>42.63</v>
      </c>
      <c r="J216" s="18">
        <v>0.99129999999999996</v>
      </c>
      <c r="K216" s="12">
        <v>0.29509999999999997</v>
      </c>
      <c r="L216" s="18">
        <v>0.94520547945205402</v>
      </c>
      <c r="M216" s="18">
        <v>0.99130434782608601</v>
      </c>
      <c r="N216" s="33" t="s">
        <v>858</v>
      </c>
      <c r="O216" s="12">
        <v>0.85714285714285698</v>
      </c>
      <c r="P216" s="9">
        <v>1</v>
      </c>
      <c r="Q216" s="9">
        <v>10</v>
      </c>
      <c r="R216" s="9">
        <v>9</v>
      </c>
      <c r="S216" s="9">
        <v>5</v>
      </c>
      <c r="T216" s="9">
        <v>22</v>
      </c>
      <c r="U216" s="9">
        <v>41</v>
      </c>
      <c r="V216">
        <v>5</v>
      </c>
      <c r="Y216" s="9"/>
    </row>
    <row r="217" spans="1:25" x14ac:dyDescent="0.2">
      <c r="A217" s="35" t="s">
        <v>411</v>
      </c>
      <c r="B217" s="17" t="s">
        <v>848</v>
      </c>
      <c r="C217" s="17" t="s">
        <v>221</v>
      </c>
      <c r="D217" s="36">
        <v>44239</v>
      </c>
      <c r="E217" s="31">
        <v>35</v>
      </c>
      <c r="F217" s="31">
        <v>23.38</v>
      </c>
      <c r="G217" s="18">
        <v>0.66789999999999905</v>
      </c>
      <c r="H217" s="9">
        <v>43</v>
      </c>
      <c r="I217" s="9">
        <v>43.5</v>
      </c>
      <c r="J217" s="18">
        <v>1.0116000000000001</v>
      </c>
      <c r="K217" s="12">
        <v>0.10829999999999999</v>
      </c>
      <c r="L217" s="18">
        <v>0.96551724137931005</v>
      </c>
      <c r="M217" s="18">
        <v>1</v>
      </c>
      <c r="N217" s="33" t="s">
        <v>34</v>
      </c>
      <c r="O217" s="12">
        <v>0.77777777777777701</v>
      </c>
      <c r="P217" s="9"/>
      <c r="Q217" s="9"/>
      <c r="R217" s="9">
        <v>4</v>
      </c>
      <c r="S217" s="9"/>
      <c r="T217" s="9">
        <v>9</v>
      </c>
      <c r="U217" s="9">
        <v>29</v>
      </c>
      <c r="V217">
        <v>2</v>
      </c>
      <c r="Y217" s="9"/>
    </row>
    <row r="218" spans="1:25" x14ac:dyDescent="0.2">
      <c r="A218" s="35" t="s">
        <v>412</v>
      </c>
      <c r="B218" s="17" t="s">
        <v>846</v>
      </c>
      <c r="C218" s="17" t="s">
        <v>850</v>
      </c>
      <c r="D218" s="36">
        <v>45684</v>
      </c>
      <c r="E218" s="31">
        <v>30</v>
      </c>
      <c r="F218" s="31">
        <v>25.38</v>
      </c>
      <c r="G218" s="18">
        <v>0.8458</v>
      </c>
      <c r="H218" s="9">
        <v>38</v>
      </c>
      <c r="I218" s="9">
        <v>31.439999999999898</v>
      </c>
      <c r="J218" s="18">
        <v>0.82729999999999904</v>
      </c>
      <c r="K218" s="12">
        <v>0.10920000000000001</v>
      </c>
      <c r="L218" s="18">
        <v>0.98550724637681097</v>
      </c>
      <c r="M218" s="18">
        <v>0.99038461538461497</v>
      </c>
      <c r="N218" s="33" t="s">
        <v>23</v>
      </c>
      <c r="O218" s="12">
        <v>0.72222222222222199</v>
      </c>
      <c r="P218" s="9"/>
      <c r="Q218" s="9"/>
      <c r="R218" s="9">
        <v>13</v>
      </c>
      <c r="S218" s="9"/>
      <c r="T218" s="9">
        <v>3</v>
      </c>
      <c r="U218" s="9">
        <v>30</v>
      </c>
      <c r="Y218" s="9"/>
    </row>
    <row r="219" spans="1:25" x14ac:dyDescent="0.2">
      <c r="A219" s="35" t="s">
        <v>413</v>
      </c>
      <c r="B219" s="17" t="s">
        <v>851</v>
      </c>
      <c r="C219" s="17" t="s">
        <v>850</v>
      </c>
      <c r="D219" s="36">
        <v>45702</v>
      </c>
      <c r="E219" s="31">
        <v>30</v>
      </c>
      <c r="F219" s="31">
        <v>22.88</v>
      </c>
      <c r="G219" s="18">
        <v>0.76249999999999996</v>
      </c>
      <c r="H219" s="9">
        <v>38</v>
      </c>
      <c r="I219" s="9">
        <v>41.75</v>
      </c>
      <c r="J219" s="18">
        <v>1.0987</v>
      </c>
      <c r="K219" s="12">
        <v>0.13289999999999999</v>
      </c>
      <c r="L219" s="18">
        <v>0.96923076923076901</v>
      </c>
      <c r="M219" s="18">
        <v>1</v>
      </c>
      <c r="N219" s="33" t="s">
        <v>126</v>
      </c>
      <c r="O219" s="12">
        <v>0.82352941176470495</v>
      </c>
      <c r="P219" s="9">
        <v>1</v>
      </c>
      <c r="Q219" s="9">
        <v>9</v>
      </c>
      <c r="R219" s="9">
        <v>3</v>
      </c>
      <c r="S219" s="9"/>
      <c r="T219" s="9">
        <v>8</v>
      </c>
      <c r="U219" s="9">
        <v>28</v>
      </c>
      <c r="V219">
        <v>4.6363636363636367</v>
      </c>
      <c r="Y219" s="9"/>
    </row>
    <row r="220" spans="1:25" x14ac:dyDescent="0.2">
      <c r="A220" s="35" t="s">
        <v>415</v>
      </c>
      <c r="B220" s="17" t="s">
        <v>846</v>
      </c>
      <c r="C220" s="17" t="s">
        <v>847</v>
      </c>
      <c r="D220" s="36">
        <v>45883</v>
      </c>
      <c r="E220" s="31">
        <v>30</v>
      </c>
      <c r="F220" s="31">
        <v>32.25</v>
      </c>
      <c r="G220" s="18">
        <v>1.075</v>
      </c>
      <c r="H220" s="9">
        <v>38</v>
      </c>
      <c r="I220" s="9">
        <v>42.13</v>
      </c>
      <c r="J220" s="18">
        <v>1.10859999999999</v>
      </c>
      <c r="K220" s="12">
        <v>6.5500000000000003E-2</v>
      </c>
      <c r="L220" s="18">
        <v>0.96666666666666601</v>
      </c>
      <c r="M220" s="18">
        <v>0.976377952755905</v>
      </c>
      <c r="N220" s="33" t="s">
        <v>172</v>
      </c>
      <c r="O220" s="12">
        <v>0.65217391304347805</v>
      </c>
      <c r="P220" s="9"/>
      <c r="Q220" s="9"/>
      <c r="R220" s="9">
        <v>16</v>
      </c>
      <c r="S220" s="9"/>
      <c r="T220" s="9">
        <v>11</v>
      </c>
      <c r="U220" s="9">
        <v>40</v>
      </c>
      <c r="V220">
        <v>2.75</v>
      </c>
      <c r="Y220" s="9"/>
    </row>
    <row r="221" spans="1:25" x14ac:dyDescent="0.2">
      <c r="A221" s="35"/>
      <c r="B221" s="17"/>
      <c r="C221" s="17"/>
      <c r="D221" s="36"/>
      <c r="E221" s="31"/>
      <c r="F221" s="31"/>
      <c r="G221" s="18"/>
      <c r="H221" s="9"/>
      <c r="I221" s="9"/>
      <c r="J221" s="18"/>
      <c r="K221" s="12"/>
      <c r="L221" s="18"/>
      <c r="M221" s="18"/>
      <c r="N221" s="33"/>
      <c r="O221" s="12"/>
      <c r="P221" s="9"/>
      <c r="Q221" s="9"/>
      <c r="R221" s="9"/>
      <c r="S221" s="9"/>
      <c r="T221" s="9"/>
      <c r="U221" s="9"/>
      <c r="Y221" s="9"/>
    </row>
    <row r="222" spans="1:25" x14ac:dyDescent="0.2">
      <c r="A222" s="16"/>
      <c r="B222" s="9"/>
      <c r="C222" s="9"/>
      <c r="D222" s="37"/>
      <c r="E222" s="31"/>
      <c r="F222" s="31"/>
      <c r="G222" s="18"/>
      <c r="H222" s="9"/>
      <c r="I222" s="9"/>
      <c r="J222" s="18"/>
      <c r="K222" s="12"/>
      <c r="L222" s="18"/>
      <c r="M222" s="18"/>
      <c r="N222" s="33"/>
      <c r="O222" s="12"/>
      <c r="P222" s="9"/>
      <c r="Q222" s="9"/>
      <c r="R222" s="9"/>
      <c r="S222" s="9"/>
      <c r="T222" s="9"/>
      <c r="U222" s="9"/>
      <c r="Y222" s="9"/>
    </row>
    <row r="223" spans="1:25" x14ac:dyDescent="0.2">
      <c r="A223" s="16"/>
      <c r="B223" s="9"/>
      <c r="C223" s="9"/>
      <c r="D223" s="9"/>
      <c r="E223" s="31"/>
      <c r="F223" s="31"/>
      <c r="G223" s="18"/>
      <c r="H223" s="9"/>
      <c r="I223" s="9"/>
      <c r="J223" s="18"/>
      <c r="K223" s="12"/>
      <c r="L223" s="18"/>
      <c r="M223" s="18"/>
      <c r="N223" s="33"/>
      <c r="O223" s="12"/>
      <c r="P223" s="9"/>
      <c r="Q223" s="9"/>
      <c r="R223" s="9"/>
      <c r="S223" s="9"/>
      <c r="T223" s="9"/>
      <c r="U223" s="9"/>
      <c r="Y223" s="9"/>
    </row>
    <row r="224" spans="1:25" x14ac:dyDescent="0.2">
      <c r="A224" s="16"/>
      <c r="B224" s="9"/>
      <c r="C224" s="9"/>
      <c r="D224" s="9"/>
      <c r="E224" s="31"/>
      <c r="F224" s="31"/>
      <c r="G224" s="18"/>
      <c r="H224" s="9"/>
      <c r="I224" s="9"/>
      <c r="J224" s="18"/>
      <c r="K224" s="12"/>
      <c r="L224" s="18"/>
      <c r="M224" s="18"/>
      <c r="N224" s="33"/>
      <c r="O224" s="12"/>
      <c r="P224" s="9"/>
      <c r="Q224" s="9"/>
      <c r="R224" s="9"/>
      <c r="S224" s="9"/>
      <c r="T224" s="9"/>
      <c r="U224" s="9"/>
      <c r="Y224" s="9"/>
    </row>
    <row r="225" spans="1:25" x14ac:dyDescent="0.2">
      <c r="A225" s="16"/>
      <c r="B225" s="9"/>
      <c r="C225" s="9"/>
      <c r="D225" s="9"/>
      <c r="E225" s="31"/>
      <c r="F225" s="31"/>
      <c r="G225" s="18"/>
      <c r="H225" s="9"/>
      <c r="I225" s="9"/>
      <c r="J225" s="18"/>
      <c r="K225" s="12"/>
      <c r="L225" s="18"/>
      <c r="M225" s="18"/>
      <c r="N225" s="33"/>
      <c r="O225" s="12"/>
      <c r="P225" s="9"/>
      <c r="Q225" s="9"/>
      <c r="R225" s="9"/>
      <c r="S225" s="9"/>
      <c r="T225" s="9"/>
      <c r="U225" s="9"/>
      <c r="Y225" s="9"/>
    </row>
    <row r="226" spans="1:25" x14ac:dyDescent="0.2">
      <c r="A226" s="16"/>
      <c r="B226" s="9"/>
      <c r="C226" s="9"/>
      <c r="D226" s="9"/>
      <c r="E226" s="31"/>
      <c r="F226" s="31"/>
      <c r="G226" s="18"/>
      <c r="H226" s="9"/>
      <c r="I226" s="9"/>
      <c r="J226" s="18"/>
      <c r="K226" s="12"/>
      <c r="L226" s="18"/>
      <c r="M226" s="18"/>
      <c r="N226" s="33"/>
      <c r="O226" s="12"/>
      <c r="P226" s="9"/>
      <c r="Q226" s="9"/>
      <c r="R226" s="9"/>
      <c r="S226" s="9"/>
      <c r="T226" s="9"/>
      <c r="U226" s="9"/>
      <c r="Y226" s="9"/>
    </row>
    <row r="227" spans="1:25" x14ac:dyDescent="0.2">
      <c r="A227" s="16"/>
      <c r="B227" s="9"/>
      <c r="C227" s="9"/>
      <c r="D227" s="9"/>
      <c r="E227" s="31"/>
      <c r="F227" s="31"/>
      <c r="G227" s="18"/>
      <c r="H227" s="9"/>
      <c r="I227" s="9"/>
      <c r="J227" s="18"/>
      <c r="K227" s="12"/>
      <c r="L227" s="18"/>
      <c r="M227" s="18"/>
      <c r="N227" s="33"/>
      <c r="O227" s="12"/>
      <c r="P227" s="9"/>
      <c r="Q227" s="9"/>
      <c r="R227" s="9"/>
      <c r="S227" s="9"/>
      <c r="T227" s="9"/>
      <c r="U227" s="9"/>
      <c r="Y227" s="9"/>
    </row>
    <row r="228" spans="1:25" x14ac:dyDescent="0.2">
      <c r="A228" s="16"/>
      <c r="B228" s="9"/>
      <c r="C228" s="9"/>
      <c r="D228" s="9"/>
      <c r="E228" s="31"/>
      <c r="F228" s="31"/>
      <c r="G228" s="18"/>
      <c r="H228" s="9"/>
      <c r="I228" s="9"/>
      <c r="J228" s="18"/>
      <c r="K228" s="12"/>
      <c r="L228" s="18"/>
      <c r="M228" s="18"/>
      <c r="N228" s="33"/>
      <c r="O228" s="12"/>
      <c r="P228" s="9"/>
      <c r="Q228" s="9"/>
      <c r="R228" s="9"/>
      <c r="S228" s="9"/>
      <c r="T228" s="9"/>
      <c r="U228" s="9"/>
      <c r="Y228" s="9"/>
    </row>
    <row r="229" spans="1:25" x14ac:dyDescent="0.2">
      <c r="A229" s="16"/>
      <c r="B229" s="9"/>
      <c r="C229" s="9"/>
      <c r="D229" s="9"/>
      <c r="E229" s="31"/>
      <c r="F229" s="31"/>
      <c r="G229" s="18"/>
      <c r="H229" s="9"/>
      <c r="I229" s="9"/>
      <c r="J229" s="18"/>
      <c r="K229" s="12"/>
      <c r="L229" s="18"/>
      <c r="M229" s="18"/>
      <c r="N229" s="33"/>
      <c r="O229" s="12"/>
      <c r="P229" s="9"/>
      <c r="Q229" s="9"/>
      <c r="R229" s="9"/>
      <c r="S229" s="9"/>
      <c r="T229" s="9"/>
      <c r="U229" s="9"/>
      <c r="Y229" s="9"/>
    </row>
    <row r="230" spans="1:25" x14ac:dyDescent="0.2">
      <c r="A230" s="16"/>
      <c r="B230" s="9"/>
      <c r="C230" s="9"/>
      <c r="D230" s="9"/>
      <c r="E230" s="31"/>
      <c r="F230" s="31"/>
      <c r="G230" s="18"/>
      <c r="H230" s="9"/>
      <c r="I230" s="9"/>
      <c r="J230" s="18"/>
      <c r="K230" s="12"/>
      <c r="L230" s="18"/>
      <c r="M230" s="18"/>
      <c r="N230" s="33"/>
      <c r="O230" s="12"/>
      <c r="P230" s="9"/>
      <c r="Q230" s="9"/>
      <c r="R230" s="9"/>
      <c r="S230" s="9"/>
      <c r="T230" s="9"/>
      <c r="U230" s="9"/>
      <c r="Y230" s="9"/>
    </row>
    <row r="231" spans="1:25" x14ac:dyDescent="0.2">
      <c r="A231" s="16"/>
      <c r="B231" s="9"/>
      <c r="C231" s="9"/>
      <c r="D231" s="9"/>
      <c r="E231" s="31"/>
      <c r="F231" s="31"/>
      <c r="G231" s="18"/>
      <c r="H231" s="9"/>
      <c r="I231" s="9"/>
      <c r="J231" s="18"/>
      <c r="K231" s="12"/>
      <c r="L231" s="18"/>
      <c r="M231" s="18"/>
      <c r="N231" s="33"/>
      <c r="O231" s="12"/>
      <c r="P231" s="9"/>
      <c r="Q231" s="9"/>
      <c r="R231" s="9"/>
      <c r="S231" s="9"/>
      <c r="T231" s="9"/>
      <c r="U231" s="9"/>
      <c r="Y231" s="9"/>
    </row>
    <row r="232" spans="1:25" x14ac:dyDescent="0.2">
      <c r="A232" s="16"/>
      <c r="B232" s="9"/>
      <c r="C232" s="9"/>
      <c r="D232" s="9"/>
      <c r="E232" s="31"/>
      <c r="F232" s="31"/>
      <c r="G232" s="18"/>
      <c r="H232" s="9"/>
      <c r="I232" s="9"/>
      <c r="J232" s="18"/>
      <c r="K232" s="12"/>
      <c r="L232" s="18"/>
      <c r="M232" s="18"/>
      <c r="N232" s="33"/>
      <c r="O232" s="12"/>
      <c r="P232" s="9"/>
      <c r="Q232" s="9"/>
      <c r="R232" s="9"/>
      <c r="S232" s="9"/>
      <c r="T232" s="9"/>
      <c r="U232" s="9"/>
      <c r="Y232" s="9"/>
    </row>
    <row r="233" spans="1:25" x14ac:dyDescent="0.2">
      <c r="A233" s="16"/>
      <c r="B233" s="9"/>
      <c r="C233" s="9"/>
      <c r="D233" s="9"/>
      <c r="E233" s="31"/>
      <c r="F233" s="31"/>
      <c r="G233" s="18"/>
      <c r="H233" s="9"/>
      <c r="I233" s="9"/>
      <c r="J233" s="18"/>
      <c r="K233" s="12"/>
      <c r="L233" s="18"/>
      <c r="M233" s="18"/>
      <c r="N233" s="33"/>
      <c r="O233" s="12"/>
      <c r="P233" s="9"/>
      <c r="Q233" s="9"/>
      <c r="R233" s="9"/>
      <c r="S233" s="9"/>
      <c r="T233" s="9"/>
      <c r="U233" s="9"/>
      <c r="Y233" s="9"/>
    </row>
    <row r="234" spans="1:25" x14ac:dyDescent="0.2">
      <c r="A234" s="16"/>
      <c r="B234" s="9"/>
      <c r="C234" s="9"/>
      <c r="D234" s="9"/>
      <c r="E234" s="31"/>
      <c r="F234" s="31"/>
      <c r="G234" s="18"/>
      <c r="H234" s="9"/>
      <c r="I234" s="9"/>
      <c r="J234" s="18"/>
      <c r="K234" s="12"/>
      <c r="L234" s="18"/>
      <c r="M234" s="18"/>
      <c r="N234" s="33"/>
      <c r="O234" s="12"/>
      <c r="P234" s="9"/>
      <c r="Q234" s="9"/>
      <c r="R234" s="9"/>
      <c r="S234" s="9"/>
      <c r="T234" s="9"/>
      <c r="U234" s="9"/>
      <c r="Y234" s="9"/>
    </row>
    <row r="235" spans="1:25" x14ac:dyDescent="0.2">
      <c r="A235" s="16"/>
      <c r="B235" s="9"/>
      <c r="C235" s="9"/>
      <c r="D235" s="9"/>
      <c r="E235" s="31"/>
      <c r="F235" s="31"/>
      <c r="G235" s="18"/>
      <c r="H235" s="9"/>
      <c r="I235" s="9"/>
      <c r="J235" s="18"/>
      <c r="K235" s="12"/>
      <c r="L235" s="18"/>
      <c r="M235" s="18"/>
      <c r="N235" s="33"/>
      <c r="O235" s="12"/>
      <c r="P235" s="9"/>
      <c r="Q235" s="9"/>
      <c r="R235" s="9"/>
      <c r="S235" s="9"/>
      <c r="T235" s="9"/>
      <c r="U235" s="9"/>
      <c r="Y235" s="9"/>
    </row>
    <row r="236" spans="1:25" x14ac:dyDescent="0.2">
      <c r="A236" s="16"/>
      <c r="B236" s="9"/>
      <c r="C236" s="9"/>
      <c r="D236" s="9"/>
      <c r="E236" s="31"/>
      <c r="F236" s="31"/>
      <c r="G236" s="18"/>
      <c r="H236" s="9"/>
      <c r="I236" s="9"/>
      <c r="J236" s="18"/>
      <c r="K236" s="12"/>
      <c r="L236" s="18"/>
      <c r="M236" s="18"/>
      <c r="N236" s="33"/>
      <c r="O236" s="12"/>
      <c r="P236" s="9"/>
      <c r="Q236" s="9"/>
      <c r="R236" s="9"/>
      <c r="S236" s="9"/>
      <c r="T236" s="9"/>
      <c r="U236" s="9"/>
      <c r="Y236" s="9"/>
    </row>
    <row r="237" spans="1:25" x14ac:dyDescent="0.2">
      <c r="A237" s="16"/>
      <c r="B237" s="9"/>
      <c r="C237" s="9"/>
      <c r="D237" s="9"/>
      <c r="E237" s="31"/>
      <c r="F237" s="31"/>
      <c r="G237" s="18"/>
      <c r="H237" s="9"/>
      <c r="I237" s="9"/>
      <c r="J237" s="18"/>
      <c r="K237" s="12"/>
      <c r="L237" s="18"/>
      <c r="M237" s="18"/>
      <c r="N237" s="33"/>
      <c r="O237" s="12"/>
      <c r="P237" s="9"/>
      <c r="Q237" s="9"/>
      <c r="R237" s="9"/>
      <c r="S237" s="9"/>
      <c r="T237" s="9"/>
      <c r="U237" s="9"/>
      <c r="Y237" s="9"/>
    </row>
    <row r="238" spans="1:25" x14ac:dyDescent="0.2">
      <c r="A238" s="16"/>
      <c r="B238" s="9"/>
      <c r="C238" s="9"/>
      <c r="D238" s="9"/>
      <c r="E238" s="31"/>
      <c r="F238" s="31"/>
      <c r="G238" s="18"/>
      <c r="H238" s="9"/>
      <c r="I238" s="9"/>
      <c r="J238" s="18"/>
      <c r="K238" s="12"/>
      <c r="L238" s="18"/>
      <c r="M238" s="18"/>
      <c r="N238" s="33"/>
      <c r="O238" s="12"/>
      <c r="P238" s="9"/>
      <c r="Q238" s="9"/>
      <c r="R238" s="9"/>
      <c r="S238" s="9"/>
      <c r="T238" s="9"/>
      <c r="U238" s="9"/>
      <c r="Y238" s="9"/>
    </row>
    <row r="239" spans="1:25" x14ac:dyDescent="0.2">
      <c r="A239" s="16"/>
      <c r="B239" s="9"/>
      <c r="C239" s="9"/>
      <c r="D239" s="9"/>
      <c r="E239" s="31"/>
      <c r="F239" s="31"/>
      <c r="G239" s="18"/>
      <c r="H239" s="9"/>
      <c r="I239" s="9"/>
      <c r="J239" s="18"/>
      <c r="K239" s="12"/>
      <c r="L239" s="18"/>
      <c r="M239" s="18"/>
      <c r="N239" s="33"/>
      <c r="O239" s="12"/>
      <c r="P239" s="9"/>
      <c r="Q239" s="9"/>
      <c r="R239" s="9"/>
      <c r="S239" s="9"/>
      <c r="T239" s="9"/>
      <c r="U239" s="9"/>
      <c r="Y239" s="9"/>
    </row>
    <row r="240" spans="1:25" x14ac:dyDescent="0.2">
      <c r="A240" s="16"/>
      <c r="B240" s="9"/>
      <c r="C240" s="9"/>
      <c r="D240" s="9"/>
      <c r="E240" s="31"/>
      <c r="F240" s="31"/>
      <c r="G240" s="18"/>
      <c r="H240" s="9"/>
      <c r="I240" s="9"/>
      <c r="J240" s="18"/>
      <c r="K240" s="12"/>
      <c r="L240" s="18"/>
      <c r="M240" s="18"/>
      <c r="N240" s="33"/>
      <c r="O240" s="12"/>
      <c r="P240" s="9"/>
      <c r="Q240" s="9"/>
      <c r="R240" s="9"/>
      <c r="S240" s="9"/>
      <c r="T240" s="9"/>
      <c r="U240" s="9"/>
      <c r="Y240" s="9"/>
    </row>
    <row r="241" spans="1:25" x14ac:dyDescent="0.2">
      <c r="A241" s="16"/>
      <c r="B241" s="9"/>
      <c r="C241" s="9"/>
      <c r="D241" s="9"/>
      <c r="E241" s="31"/>
      <c r="F241" s="31"/>
      <c r="G241" s="18"/>
      <c r="H241" s="9"/>
      <c r="I241" s="9"/>
      <c r="J241" s="18"/>
      <c r="K241" s="12"/>
      <c r="L241" s="18"/>
      <c r="M241" s="18"/>
      <c r="N241" s="33"/>
      <c r="O241" s="12"/>
      <c r="P241" s="9"/>
      <c r="Q241" s="9"/>
      <c r="R241" s="9"/>
      <c r="S241" s="9"/>
      <c r="T241" s="9"/>
      <c r="U241" s="9"/>
      <c r="Y241" s="9"/>
    </row>
    <row r="242" spans="1:25" x14ac:dyDescent="0.2">
      <c r="A242" s="16"/>
      <c r="B242" s="9"/>
      <c r="C242" s="9"/>
      <c r="D242" s="9"/>
      <c r="E242" s="31"/>
      <c r="F242" s="31"/>
      <c r="G242" s="18"/>
      <c r="H242" s="9"/>
      <c r="I242" s="9"/>
      <c r="J242" s="18"/>
      <c r="K242" s="12"/>
      <c r="L242" s="18"/>
      <c r="M242" s="18"/>
      <c r="N242" s="33"/>
      <c r="O242" s="12"/>
      <c r="P242" s="9"/>
      <c r="Q242" s="9"/>
      <c r="R242" s="9"/>
      <c r="S242" s="9"/>
      <c r="T242" s="9"/>
      <c r="U242" s="9"/>
      <c r="Y242" s="9"/>
    </row>
    <row r="243" spans="1:25" x14ac:dyDescent="0.2">
      <c r="A243" s="16"/>
      <c r="B243" s="9"/>
      <c r="C243" s="9"/>
      <c r="D243" s="9"/>
      <c r="E243" s="31"/>
      <c r="F243" s="31"/>
      <c r="G243" s="18"/>
      <c r="H243" s="9"/>
      <c r="I243" s="9"/>
      <c r="J243" s="18"/>
      <c r="K243" s="12"/>
      <c r="L243" s="18"/>
      <c r="M243" s="18"/>
      <c r="N243" s="33"/>
      <c r="O243" s="12"/>
      <c r="P243" s="9"/>
      <c r="Q243" s="9"/>
      <c r="R243" s="9"/>
      <c r="S243" s="9"/>
      <c r="T243" s="9"/>
      <c r="U243" s="9"/>
      <c r="Y243" s="9"/>
    </row>
    <row r="244" spans="1:25" x14ac:dyDescent="0.2">
      <c r="A244" s="16"/>
      <c r="B244" s="9"/>
      <c r="C244" s="9"/>
      <c r="D244" s="9"/>
      <c r="E244" s="31"/>
      <c r="F244" s="31"/>
      <c r="G244" s="18"/>
      <c r="H244" s="9"/>
      <c r="I244" s="9"/>
      <c r="J244" s="18"/>
      <c r="K244" s="12"/>
      <c r="L244" s="18"/>
      <c r="M244" s="18"/>
      <c r="N244" s="33"/>
      <c r="O244" s="12"/>
      <c r="P244" s="9"/>
      <c r="Q244" s="9"/>
      <c r="R244" s="9"/>
      <c r="S244" s="9"/>
      <c r="T244" s="9"/>
      <c r="U244" s="9"/>
      <c r="Y244" s="9"/>
    </row>
    <row r="245" spans="1:25" x14ac:dyDescent="0.2">
      <c r="A245" s="16"/>
      <c r="B245" s="9"/>
      <c r="C245" s="9"/>
      <c r="D245" s="9"/>
      <c r="E245" s="31"/>
      <c r="F245" s="31"/>
      <c r="G245" s="18"/>
      <c r="H245" s="9"/>
      <c r="I245" s="9"/>
      <c r="J245" s="18"/>
      <c r="K245" s="12"/>
      <c r="L245" s="18"/>
      <c r="M245" s="18"/>
      <c r="N245" s="33"/>
      <c r="O245" s="12"/>
      <c r="P245" s="9"/>
      <c r="Q245" s="9"/>
      <c r="R245" s="9"/>
      <c r="S245" s="9"/>
      <c r="T245" s="9"/>
      <c r="U245" s="9"/>
      <c r="Y245" s="9"/>
    </row>
    <row r="246" spans="1:25" x14ac:dyDescent="0.2">
      <c r="A246" s="16"/>
      <c r="B246" s="9"/>
      <c r="C246" s="9"/>
      <c r="D246" s="9"/>
      <c r="E246" s="31"/>
      <c r="F246" s="31"/>
      <c r="G246" s="18"/>
      <c r="H246" s="9"/>
      <c r="I246" s="9"/>
      <c r="J246" s="18"/>
      <c r="K246" s="12"/>
      <c r="L246" s="18"/>
      <c r="M246" s="18"/>
      <c r="N246" s="33"/>
      <c r="O246" s="12"/>
      <c r="P246" s="9"/>
      <c r="Q246" s="9"/>
      <c r="R246" s="9"/>
      <c r="S246" s="9"/>
      <c r="T246" s="9"/>
      <c r="U246" s="9"/>
      <c r="Y246" s="9"/>
    </row>
    <row r="247" spans="1:25" x14ac:dyDescent="0.2">
      <c r="A247" s="16"/>
      <c r="B247" s="9"/>
      <c r="C247" s="9"/>
      <c r="D247" s="9"/>
      <c r="E247" s="31"/>
      <c r="F247" s="31"/>
      <c r="G247" s="18"/>
      <c r="H247" s="9"/>
      <c r="I247" s="9"/>
      <c r="J247" s="18"/>
      <c r="K247" s="12"/>
      <c r="L247" s="18"/>
      <c r="M247" s="18"/>
      <c r="N247" s="33"/>
      <c r="O247" s="12"/>
      <c r="P247" s="9"/>
      <c r="Q247" s="9"/>
      <c r="R247" s="9"/>
      <c r="S247" s="9"/>
      <c r="T247" s="9"/>
      <c r="U247" s="9"/>
      <c r="Y247" s="9"/>
    </row>
    <row r="248" spans="1:25" x14ac:dyDescent="0.2">
      <c r="A248" s="16"/>
      <c r="B248" s="9"/>
      <c r="C248" s="9"/>
      <c r="D248" s="9"/>
      <c r="E248" s="31"/>
      <c r="F248" s="31"/>
      <c r="G248" s="18"/>
      <c r="H248" s="9"/>
      <c r="I248" s="9"/>
      <c r="J248" s="18"/>
      <c r="K248" s="12"/>
      <c r="L248" s="18"/>
      <c r="M248" s="18"/>
      <c r="N248" s="33"/>
      <c r="O248" s="12"/>
      <c r="P248" s="9"/>
      <c r="Q248" s="9"/>
      <c r="R248" s="9"/>
      <c r="S248" s="9"/>
      <c r="T248" s="9"/>
      <c r="U248" s="9"/>
      <c r="Y248" s="9"/>
    </row>
    <row r="249" spans="1:25" x14ac:dyDescent="0.2">
      <c r="A249" s="16"/>
      <c r="B249" s="9"/>
      <c r="C249" s="9"/>
      <c r="D249" s="9"/>
      <c r="E249" s="31"/>
      <c r="F249" s="31"/>
      <c r="G249" s="18"/>
      <c r="H249" s="9"/>
      <c r="I249" s="9"/>
      <c r="J249" s="18"/>
      <c r="K249" s="12"/>
      <c r="L249" s="18"/>
      <c r="M249" s="18"/>
      <c r="N249" s="33"/>
      <c r="O249" s="12"/>
      <c r="P249" s="9"/>
      <c r="Q249" s="9"/>
      <c r="R249" s="9"/>
      <c r="S249" s="9"/>
      <c r="T249" s="9"/>
      <c r="U249" s="9"/>
      <c r="Y249" s="9"/>
    </row>
    <row r="250" spans="1:25" x14ac:dyDescent="0.2">
      <c r="A250" s="16"/>
      <c r="B250" s="9"/>
      <c r="C250" s="9"/>
      <c r="D250" s="9"/>
      <c r="E250" s="31"/>
      <c r="F250" s="31"/>
      <c r="G250" s="18"/>
      <c r="H250" s="9"/>
      <c r="I250" s="9"/>
      <c r="J250" s="18"/>
      <c r="K250" s="12"/>
      <c r="L250" s="18"/>
      <c r="M250" s="18"/>
      <c r="N250" s="33"/>
      <c r="O250" s="12"/>
      <c r="P250" s="9"/>
      <c r="Q250" s="9"/>
      <c r="R250" s="9"/>
      <c r="S250" s="9"/>
      <c r="T250" s="9"/>
      <c r="U250" s="9"/>
      <c r="Y250" s="9"/>
    </row>
    <row r="251" spans="1:25" x14ac:dyDescent="0.2">
      <c r="A251" s="16"/>
      <c r="B251" s="9"/>
      <c r="C251" s="9"/>
      <c r="D251" s="9"/>
      <c r="E251" s="31"/>
      <c r="F251" s="31"/>
      <c r="G251" s="18"/>
      <c r="H251" s="9"/>
      <c r="I251" s="9"/>
      <c r="J251" s="18"/>
      <c r="K251" s="12"/>
      <c r="L251" s="18"/>
      <c r="M251" s="18"/>
      <c r="N251" s="33"/>
      <c r="O251" s="12"/>
      <c r="P251" s="9"/>
      <c r="Q251" s="9"/>
      <c r="R251" s="9"/>
      <c r="S251" s="9"/>
      <c r="T251" s="9"/>
      <c r="U251" s="9"/>
      <c r="Y251" s="9"/>
    </row>
    <row r="252" spans="1:25" x14ac:dyDescent="0.2">
      <c r="A252" s="16"/>
      <c r="B252" s="9"/>
      <c r="C252" s="9"/>
      <c r="D252" s="9"/>
      <c r="E252" s="31"/>
      <c r="F252" s="31"/>
      <c r="G252" s="18"/>
      <c r="H252" s="9"/>
      <c r="I252" s="9"/>
      <c r="J252" s="18"/>
      <c r="K252" s="12"/>
      <c r="L252" s="18"/>
      <c r="M252" s="18"/>
      <c r="N252" s="33"/>
      <c r="O252" s="12"/>
      <c r="P252" s="9"/>
      <c r="Q252" s="9"/>
      <c r="R252" s="9"/>
      <c r="S252" s="9"/>
      <c r="T252" s="9"/>
      <c r="U252" s="9"/>
      <c r="Y252" s="9"/>
    </row>
    <row r="253" spans="1:25" x14ac:dyDescent="0.2">
      <c r="A253" s="16"/>
      <c r="B253" s="9"/>
      <c r="C253" s="9"/>
      <c r="D253" s="9"/>
      <c r="E253" s="31"/>
      <c r="F253" s="31"/>
      <c r="G253" s="18"/>
      <c r="H253" s="9"/>
      <c r="I253" s="9"/>
      <c r="J253" s="18"/>
      <c r="K253" s="12"/>
      <c r="L253" s="18"/>
      <c r="M253" s="18"/>
      <c r="N253" s="33"/>
      <c r="O253" s="12"/>
      <c r="P253" s="9"/>
      <c r="Q253" s="9"/>
      <c r="R253" s="9"/>
      <c r="S253" s="9"/>
      <c r="T253" s="9"/>
      <c r="U253" s="9"/>
      <c r="Y253" s="9"/>
    </row>
    <row r="254" spans="1:25" x14ac:dyDescent="0.2">
      <c r="A254" s="16"/>
      <c r="B254" s="9"/>
      <c r="C254" s="9"/>
      <c r="D254" s="9"/>
      <c r="E254" s="31"/>
      <c r="F254" s="31"/>
      <c r="G254" s="18"/>
      <c r="H254" s="9"/>
      <c r="I254" s="9"/>
      <c r="J254" s="18"/>
      <c r="K254" s="12"/>
      <c r="L254" s="18"/>
      <c r="M254" s="18"/>
      <c r="N254" s="33"/>
      <c r="O254" s="12"/>
      <c r="P254" s="9"/>
      <c r="Q254" s="9"/>
      <c r="R254" s="9"/>
      <c r="S254" s="9"/>
      <c r="T254" s="9"/>
      <c r="U254" s="9"/>
      <c r="Y254" s="9"/>
    </row>
    <row r="255" spans="1:25" x14ac:dyDescent="0.2">
      <c r="A255" s="16"/>
      <c r="B255" s="9"/>
      <c r="C255" s="9"/>
      <c r="D255" s="9"/>
      <c r="E255" s="31"/>
      <c r="F255" s="31"/>
      <c r="G255" s="18"/>
      <c r="H255" s="9"/>
      <c r="I255" s="9"/>
      <c r="J255" s="18"/>
      <c r="K255" s="12"/>
      <c r="L255" s="18"/>
      <c r="M255" s="18"/>
      <c r="N255" s="33"/>
      <c r="O255" s="12"/>
      <c r="P255" s="9"/>
      <c r="Q255" s="9"/>
      <c r="R255" s="9"/>
      <c r="S255" s="9"/>
      <c r="T255" s="9"/>
      <c r="U255" s="9"/>
      <c r="Y255" s="9"/>
    </row>
    <row r="256" spans="1:25" x14ac:dyDescent="0.2">
      <c r="A256" s="16"/>
      <c r="B256" s="9"/>
      <c r="C256" s="9"/>
      <c r="D256" s="9"/>
      <c r="E256" s="31"/>
      <c r="F256" s="31"/>
      <c r="G256" s="18"/>
      <c r="H256" s="9"/>
      <c r="I256" s="9"/>
      <c r="J256" s="18"/>
      <c r="K256" s="12"/>
      <c r="L256" s="18"/>
      <c r="M256" s="18"/>
      <c r="N256" s="33"/>
      <c r="O256" s="12"/>
      <c r="P256" s="9"/>
      <c r="Q256" s="9"/>
      <c r="R256" s="9"/>
      <c r="S256" s="9"/>
      <c r="T256" s="9"/>
      <c r="U256" s="9"/>
      <c r="Y256" s="9"/>
    </row>
    <row r="257" spans="1:25" x14ac:dyDescent="0.2">
      <c r="A257" s="16"/>
      <c r="B257" s="9"/>
      <c r="C257" s="9"/>
      <c r="D257" s="9"/>
      <c r="E257" s="31"/>
      <c r="F257" s="31"/>
      <c r="G257" s="18"/>
      <c r="H257" s="9"/>
      <c r="I257" s="9"/>
      <c r="J257" s="18"/>
      <c r="K257" s="12"/>
      <c r="L257" s="18"/>
      <c r="M257" s="18"/>
      <c r="N257" s="33"/>
      <c r="O257" s="12"/>
      <c r="P257" s="9"/>
      <c r="Q257" s="9"/>
      <c r="R257" s="9"/>
      <c r="S257" s="9"/>
      <c r="T257" s="9"/>
      <c r="U257" s="9"/>
      <c r="Y257" s="9"/>
    </row>
    <row r="258" spans="1:25" x14ac:dyDescent="0.2">
      <c r="A258" s="16"/>
      <c r="B258" s="9"/>
      <c r="C258" s="9"/>
      <c r="D258" s="9"/>
      <c r="E258" s="31"/>
      <c r="F258" s="31"/>
      <c r="G258" s="18"/>
      <c r="H258" s="9"/>
      <c r="I258" s="9"/>
      <c r="J258" s="18"/>
      <c r="K258" s="12"/>
      <c r="L258" s="18"/>
      <c r="M258" s="18"/>
      <c r="N258" s="33"/>
      <c r="O258" s="12"/>
      <c r="P258" s="9"/>
      <c r="Q258" s="9"/>
      <c r="R258" s="9"/>
      <c r="S258" s="9"/>
      <c r="T258" s="9"/>
      <c r="U258" s="9"/>
      <c r="Y258" s="9"/>
    </row>
    <row r="259" spans="1:25" x14ac:dyDescent="0.2">
      <c r="A259" s="16"/>
      <c r="B259" s="9"/>
      <c r="C259" s="9"/>
      <c r="D259" s="9"/>
      <c r="E259" s="31"/>
      <c r="F259" s="31"/>
      <c r="G259" s="18"/>
      <c r="H259" s="9"/>
      <c r="I259" s="9"/>
      <c r="J259" s="18"/>
      <c r="K259" s="12"/>
      <c r="L259" s="18"/>
      <c r="M259" s="18"/>
      <c r="N259" s="33"/>
      <c r="O259" s="12"/>
      <c r="P259" s="9"/>
      <c r="Q259" s="9"/>
      <c r="R259" s="9"/>
      <c r="S259" s="9"/>
      <c r="T259" s="9"/>
      <c r="U259" s="9"/>
      <c r="Y259" s="9"/>
    </row>
    <row r="260" spans="1:25" x14ac:dyDescent="0.2">
      <c r="A260" s="16"/>
      <c r="B260" s="9"/>
      <c r="C260" s="9"/>
      <c r="D260" s="9"/>
      <c r="E260" s="31"/>
      <c r="F260" s="31"/>
      <c r="G260" s="18"/>
      <c r="H260" s="9"/>
      <c r="I260" s="9"/>
      <c r="J260" s="18"/>
      <c r="K260" s="12"/>
      <c r="L260" s="18"/>
      <c r="M260" s="18"/>
      <c r="N260" s="33"/>
      <c r="O260" s="12"/>
      <c r="P260" s="9"/>
      <c r="Q260" s="9"/>
      <c r="R260" s="9"/>
      <c r="S260" s="9"/>
      <c r="T260" s="9"/>
      <c r="U260" s="9"/>
      <c r="Y260" s="9"/>
    </row>
    <row r="261" spans="1:25" x14ac:dyDescent="0.2">
      <c r="A261" s="16"/>
      <c r="B261" s="9"/>
      <c r="C261" s="9"/>
      <c r="D261" s="9"/>
      <c r="E261" s="31"/>
      <c r="F261" s="31"/>
      <c r="G261" s="18"/>
      <c r="H261" s="9"/>
      <c r="I261" s="9"/>
      <c r="J261" s="18"/>
      <c r="K261" s="12"/>
      <c r="L261" s="18"/>
      <c r="M261" s="18"/>
      <c r="N261" s="33"/>
      <c r="O261" s="12"/>
      <c r="P261" s="9"/>
      <c r="Q261" s="9"/>
      <c r="R261" s="9"/>
      <c r="S261" s="9"/>
      <c r="T261" s="9"/>
      <c r="U261" s="9"/>
      <c r="Y261" s="9"/>
    </row>
    <row r="262" spans="1:25" x14ac:dyDescent="0.2">
      <c r="A262" s="16"/>
      <c r="B262" s="9"/>
      <c r="C262" s="9"/>
      <c r="D262" s="9"/>
      <c r="E262" s="31"/>
      <c r="F262" s="31"/>
      <c r="G262" s="18"/>
      <c r="H262" s="9"/>
      <c r="I262" s="9"/>
      <c r="J262" s="18"/>
      <c r="K262" s="12"/>
      <c r="L262" s="18"/>
      <c r="M262" s="18"/>
      <c r="N262" s="33"/>
      <c r="O262" s="12"/>
      <c r="P262" s="9"/>
      <c r="Q262" s="9"/>
      <c r="R262" s="9"/>
      <c r="S262" s="9"/>
      <c r="T262" s="9"/>
      <c r="U262" s="9"/>
      <c r="Y262" s="9"/>
    </row>
    <row r="263" spans="1:25" x14ac:dyDescent="0.2">
      <c r="A263" s="16"/>
      <c r="B263" s="9"/>
      <c r="C263" s="9"/>
      <c r="D263" s="9"/>
      <c r="E263" s="31"/>
      <c r="F263" s="31"/>
      <c r="G263" s="18"/>
      <c r="H263" s="9"/>
      <c r="I263" s="9"/>
      <c r="J263" s="18"/>
      <c r="K263" s="12"/>
      <c r="L263" s="18"/>
      <c r="M263" s="18"/>
      <c r="N263" s="33"/>
      <c r="O263" s="12"/>
      <c r="P263" s="9"/>
      <c r="Q263" s="9"/>
      <c r="R263" s="9"/>
      <c r="S263" s="9"/>
      <c r="T263" s="9"/>
      <c r="U263" s="9"/>
      <c r="Y263" s="9"/>
    </row>
    <row r="264" spans="1:25" x14ac:dyDescent="0.2">
      <c r="A264" s="16"/>
      <c r="B264" s="9"/>
      <c r="C264" s="9"/>
      <c r="D264" s="9"/>
      <c r="E264" s="31"/>
      <c r="F264" s="31"/>
      <c r="G264" s="18"/>
      <c r="H264" s="9"/>
      <c r="I264" s="9"/>
      <c r="J264" s="18"/>
      <c r="K264" s="12"/>
      <c r="L264" s="18"/>
      <c r="M264" s="18"/>
      <c r="N264" s="33"/>
      <c r="O264" s="12"/>
      <c r="P264" s="9"/>
      <c r="Q264" s="9"/>
      <c r="R264" s="9"/>
      <c r="S264" s="9"/>
      <c r="T264" s="9"/>
      <c r="U264" s="9"/>
      <c r="Y264" s="9"/>
    </row>
    <row r="265" spans="1:25" x14ac:dyDescent="0.2">
      <c r="A265" s="16"/>
      <c r="B265" s="9"/>
      <c r="C265" s="9"/>
      <c r="D265" s="9"/>
      <c r="E265" s="31"/>
      <c r="F265" s="31"/>
      <c r="G265" s="18"/>
      <c r="H265" s="9"/>
      <c r="I265" s="9"/>
      <c r="J265" s="18"/>
      <c r="K265" s="12"/>
      <c r="L265" s="18"/>
      <c r="M265" s="18"/>
      <c r="N265" s="33"/>
      <c r="O265" s="12"/>
      <c r="P265" s="9"/>
      <c r="Q265" s="9"/>
      <c r="R265" s="9"/>
      <c r="S265" s="9"/>
      <c r="T265" s="9"/>
      <c r="U265" s="9"/>
      <c r="Y265" s="9"/>
    </row>
    <row r="266" spans="1:25" x14ac:dyDescent="0.2">
      <c r="A266" s="16"/>
      <c r="B266" s="9"/>
      <c r="C266" s="9"/>
      <c r="D266" s="9"/>
      <c r="E266" s="31"/>
      <c r="F266" s="31"/>
      <c r="G266" s="18"/>
      <c r="H266" s="9"/>
      <c r="I266" s="9"/>
      <c r="J266" s="18"/>
      <c r="K266" s="12"/>
      <c r="L266" s="18"/>
      <c r="M266" s="18"/>
      <c r="N266" s="33"/>
      <c r="O266" s="12"/>
      <c r="P266" s="9"/>
      <c r="Q266" s="9"/>
      <c r="R266" s="9"/>
      <c r="S266" s="9"/>
      <c r="T266" s="9"/>
      <c r="U266" s="9"/>
      <c r="Y266" s="9"/>
    </row>
    <row r="267" spans="1:25" x14ac:dyDescent="0.2">
      <c r="A267" s="16"/>
      <c r="B267" s="9"/>
      <c r="C267" s="9"/>
      <c r="D267" s="9"/>
      <c r="E267" s="31"/>
      <c r="F267" s="31"/>
      <c r="G267" s="18"/>
      <c r="H267" s="9"/>
      <c r="I267" s="9"/>
      <c r="J267" s="18"/>
      <c r="K267" s="12"/>
      <c r="L267" s="18"/>
      <c r="M267" s="18"/>
      <c r="N267" s="33"/>
      <c r="O267" s="12"/>
      <c r="P267" s="9"/>
      <c r="Q267" s="9"/>
      <c r="R267" s="9"/>
      <c r="S267" s="9"/>
      <c r="T267" s="9"/>
      <c r="U267" s="9"/>
      <c r="Y267" s="9"/>
    </row>
    <row r="268" spans="1:25" x14ac:dyDescent="0.2">
      <c r="A268" s="16"/>
      <c r="B268" s="9"/>
      <c r="C268" s="9"/>
      <c r="D268" s="9"/>
      <c r="E268" s="31"/>
      <c r="F268" s="31"/>
      <c r="G268" s="18"/>
      <c r="H268" s="9"/>
      <c r="I268" s="9"/>
      <c r="J268" s="18"/>
      <c r="K268" s="12"/>
      <c r="L268" s="18"/>
      <c r="M268" s="18"/>
      <c r="N268" s="33"/>
      <c r="O268" s="12"/>
      <c r="P268" s="9"/>
      <c r="Q268" s="9"/>
      <c r="R268" s="9"/>
      <c r="S268" s="9"/>
      <c r="T268" s="9"/>
      <c r="U268" s="9"/>
      <c r="Y268" s="9"/>
    </row>
    <row r="269" spans="1:25" x14ac:dyDescent="0.2">
      <c r="A269" s="16"/>
      <c r="B269" s="9"/>
      <c r="C269" s="9"/>
      <c r="D269" s="9"/>
      <c r="E269" s="31"/>
      <c r="F269" s="31"/>
      <c r="G269" s="18"/>
      <c r="H269" s="9"/>
      <c r="I269" s="9"/>
      <c r="J269" s="18"/>
      <c r="K269" s="12"/>
      <c r="L269" s="18"/>
      <c r="M269" s="18"/>
      <c r="N269" s="33"/>
      <c r="O269" s="12"/>
      <c r="P269" s="9"/>
      <c r="Q269" s="9"/>
      <c r="R269" s="9"/>
      <c r="S269" s="9"/>
      <c r="T269" s="9"/>
      <c r="U269" s="9"/>
      <c r="Y269" s="9"/>
    </row>
    <row r="270" spans="1:25" x14ac:dyDescent="0.2">
      <c r="A270" s="16"/>
      <c r="B270" s="9"/>
      <c r="C270" s="9"/>
      <c r="D270" s="9"/>
      <c r="E270" s="31"/>
      <c r="F270" s="31"/>
      <c r="G270" s="18"/>
      <c r="H270" s="9"/>
      <c r="I270" s="9"/>
      <c r="J270" s="18"/>
      <c r="K270" s="12"/>
      <c r="L270" s="18"/>
      <c r="M270" s="18"/>
      <c r="N270" s="33"/>
      <c r="O270" s="12"/>
      <c r="P270" s="9"/>
      <c r="Q270" s="9"/>
      <c r="R270" s="9"/>
      <c r="S270" s="9"/>
      <c r="T270" s="9"/>
      <c r="U270" s="9"/>
      <c r="Y270" s="9"/>
    </row>
    <row r="271" spans="1:25" x14ac:dyDescent="0.2">
      <c r="A271" s="16"/>
      <c r="B271" s="9"/>
      <c r="C271" s="9"/>
      <c r="D271" s="9"/>
      <c r="E271" s="31"/>
      <c r="F271" s="31"/>
      <c r="G271" s="18"/>
      <c r="H271" s="9"/>
      <c r="I271" s="9"/>
      <c r="J271" s="18"/>
      <c r="K271" s="12"/>
      <c r="L271" s="18"/>
      <c r="M271" s="18"/>
      <c r="N271" s="33"/>
      <c r="O271" s="12"/>
      <c r="P271" s="9"/>
      <c r="Q271" s="9"/>
      <c r="R271" s="9"/>
      <c r="S271" s="9"/>
      <c r="T271" s="9"/>
      <c r="U271" s="9"/>
      <c r="Y271" s="9"/>
    </row>
    <row r="272" spans="1:25" x14ac:dyDescent="0.2">
      <c r="A272" s="16"/>
      <c r="B272" s="9"/>
      <c r="C272" s="9"/>
      <c r="D272" s="9"/>
      <c r="E272" s="31"/>
      <c r="F272" s="31"/>
      <c r="G272" s="18"/>
      <c r="H272" s="9"/>
      <c r="I272" s="9"/>
      <c r="J272" s="18"/>
      <c r="K272" s="12"/>
      <c r="L272" s="18"/>
      <c r="M272" s="18"/>
      <c r="N272" s="33"/>
      <c r="O272" s="12"/>
      <c r="P272" s="9"/>
      <c r="Q272" s="9"/>
      <c r="R272" s="9"/>
      <c r="S272" s="9"/>
      <c r="T272" s="9"/>
      <c r="U272" s="9"/>
      <c r="Y272" s="9"/>
    </row>
    <row r="273" spans="1:25" x14ac:dyDescent="0.2">
      <c r="A273" s="16"/>
      <c r="B273" s="9"/>
      <c r="C273" s="9"/>
      <c r="D273" s="9"/>
      <c r="E273" s="31"/>
      <c r="F273" s="31"/>
      <c r="G273" s="18"/>
      <c r="H273" s="9"/>
      <c r="I273" s="9"/>
      <c r="J273" s="18"/>
      <c r="K273" s="12"/>
      <c r="L273" s="18"/>
      <c r="M273" s="18"/>
      <c r="N273" s="33"/>
      <c r="O273" s="12"/>
      <c r="P273" s="9"/>
      <c r="Q273" s="9"/>
      <c r="R273" s="9"/>
      <c r="S273" s="9"/>
      <c r="T273" s="9"/>
      <c r="U273" s="9"/>
      <c r="Y273" s="9"/>
    </row>
    <row r="274" spans="1:25" x14ac:dyDescent="0.2">
      <c r="A274" s="16"/>
      <c r="B274" s="9"/>
      <c r="C274" s="9"/>
      <c r="D274" s="9"/>
      <c r="E274" s="31"/>
      <c r="F274" s="31"/>
      <c r="G274" s="18"/>
      <c r="H274" s="9"/>
      <c r="I274" s="9"/>
      <c r="J274" s="18"/>
      <c r="K274" s="12"/>
      <c r="L274" s="18"/>
      <c r="M274" s="18"/>
      <c r="N274" s="33"/>
      <c r="O274" s="12"/>
      <c r="P274" s="9"/>
      <c r="Q274" s="9"/>
      <c r="R274" s="9"/>
      <c r="S274" s="9"/>
      <c r="T274" s="9"/>
      <c r="U274" s="9"/>
      <c r="Y274" s="9"/>
    </row>
    <row r="275" spans="1:25" x14ac:dyDescent="0.2">
      <c r="A275" s="16"/>
      <c r="B275" s="9"/>
      <c r="C275" s="9"/>
      <c r="D275" s="9"/>
      <c r="E275" s="31"/>
      <c r="F275" s="31"/>
      <c r="G275" s="18"/>
      <c r="H275" s="9"/>
      <c r="I275" s="9"/>
      <c r="J275" s="18"/>
      <c r="K275" s="12"/>
      <c r="L275" s="18"/>
      <c r="M275" s="18"/>
      <c r="N275" s="33"/>
      <c r="O275" s="12"/>
      <c r="P275" s="9"/>
      <c r="Q275" s="9"/>
      <c r="R275" s="9"/>
      <c r="S275" s="9"/>
      <c r="T275" s="9"/>
      <c r="U275" s="9"/>
      <c r="Y275" s="9"/>
    </row>
    <row r="276" spans="1:25" x14ac:dyDescent="0.2">
      <c r="A276" s="16"/>
      <c r="B276" s="9"/>
      <c r="C276" s="9"/>
      <c r="D276" s="9"/>
      <c r="E276" s="31"/>
      <c r="F276" s="31"/>
      <c r="G276" s="18"/>
      <c r="H276" s="9"/>
      <c r="I276" s="9"/>
      <c r="J276" s="18"/>
      <c r="K276" s="12"/>
      <c r="L276" s="18"/>
      <c r="M276" s="18"/>
      <c r="N276" s="33"/>
      <c r="O276" s="12"/>
      <c r="P276" s="9"/>
      <c r="Q276" s="9"/>
      <c r="R276" s="9"/>
      <c r="S276" s="9"/>
      <c r="T276" s="9"/>
      <c r="U276" s="9"/>
      <c r="Y276" s="9"/>
    </row>
    <row r="277" spans="1:25" x14ac:dyDescent="0.2">
      <c r="A277" s="16"/>
      <c r="B277" s="9"/>
      <c r="C277" s="9"/>
      <c r="D277" s="9"/>
      <c r="E277" s="17"/>
      <c r="F277" s="17"/>
      <c r="G277" s="18"/>
      <c r="H277" s="9"/>
      <c r="I277" s="9"/>
      <c r="J277" s="18"/>
      <c r="K277" s="18"/>
      <c r="L277" s="18"/>
      <c r="M277" s="18"/>
      <c r="N277" s="33"/>
      <c r="O277" s="12"/>
      <c r="P277" s="9"/>
      <c r="Q277" s="9"/>
      <c r="R277" s="9"/>
      <c r="V277" s="9"/>
      <c r="W277" s="9"/>
      <c r="X277" s="9"/>
      <c r="Y277" s="9"/>
    </row>
  </sheetData>
  <autoFilter ref="A4:V277" xr:uid="{9F4846C9-33E2-4160-A5B6-175548D92087}">
    <sortState xmlns:xlrd2="http://schemas.microsoft.com/office/spreadsheetml/2017/richdata2" ref="A5:V277">
      <sortCondition ref="A4:A277"/>
    </sortState>
  </autoFilter>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717"/>
  <sheetViews>
    <sheetView tabSelected="1" topLeftCell="A191" workbookViewId="0">
      <selection activeCell="G212" sqref="G212"/>
    </sheetView>
  </sheetViews>
  <sheetFormatPr baseColWidth="10" defaultColWidth="11.5" defaultRowHeight="15" x14ac:dyDescent="0.2"/>
  <cols>
    <col min="1" max="1" width="21.83203125" bestFit="1" customWidth="1"/>
    <col min="2" max="2" width="21.33203125" customWidth="1"/>
    <col min="3" max="3" width="21.1640625" customWidth="1"/>
    <col min="4" max="4" width="11.5" bestFit="1" customWidth="1"/>
  </cols>
  <sheetData>
    <row r="1" spans="1:4" ht="16" x14ac:dyDescent="0.2">
      <c r="A1" s="2" t="s">
        <v>862</v>
      </c>
      <c r="B1" s="3" t="s">
        <v>12</v>
      </c>
      <c r="C1" s="2" t="s">
        <v>863</v>
      </c>
      <c r="D1" s="2" t="s">
        <v>10</v>
      </c>
    </row>
    <row r="2" spans="1:4" ht="16" x14ac:dyDescent="0.2">
      <c r="A2" s="52" t="s">
        <v>24</v>
      </c>
      <c r="B2" s="53" t="s">
        <v>847</v>
      </c>
      <c r="C2" s="52" t="s">
        <v>864</v>
      </c>
      <c r="D2" s="52" t="s">
        <v>846</v>
      </c>
    </row>
    <row r="3" spans="1:4" ht="16" x14ac:dyDescent="0.2">
      <c r="A3" s="52" t="s">
        <v>893</v>
      </c>
      <c r="B3" s="53" t="s">
        <v>850</v>
      </c>
      <c r="C3" s="52" t="s">
        <v>869</v>
      </c>
      <c r="D3" s="54" t="s">
        <v>846</v>
      </c>
    </row>
    <row r="4" spans="1:4" ht="16" x14ac:dyDescent="0.2">
      <c r="A4" s="52" t="s">
        <v>30</v>
      </c>
      <c r="B4" s="53" t="s">
        <v>849</v>
      </c>
      <c r="C4" s="52" t="s">
        <v>865</v>
      </c>
      <c r="D4" s="54" t="s">
        <v>848</v>
      </c>
    </row>
    <row r="5" spans="1:4" ht="16" x14ac:dyDescent="0.2">
      <c r="A5" s="52" t="s">
        <v>33</v>
      </c>
      <c r="B5" s="53" t="s">
        <v>847</v>
      </c>
      <c r="C5" s="52" t="s">
        <v>864</v>
      </c>
      <c r="D5" s="54" t="s">
        <v>848</v>
      </c>
    </row>
    <row r="6" spans="1:4" ht="16" x14ac:dyDescent="0.2">
      <c r="A6" s="52" t="s">
        <v>38</v>
      </c>
      <c r="B6" s="53" t="s">
        <v>850</v>
      </c>
      <c r="C6" s="52" t="s">
        <v>865</v>
      </c>
      <c r="D6" s="54" t="s">
        <v>846</v>
      </c>
    </row>
    <row r="7" spans="1:4" ht="16" x14ac:dyDescent="0.2">
      <c r="A7" s="52" t="s">
        <v>894</v>
      </c>
      <c r="B7" s="53" t="s">
        <v>852</v>
      </c>
      <c r="C7" s="52" t="s">
        <v>864</v>
      </c>
      <c r="D7" s="54" t="s">
        <v>846</v>
      </c>
    </row>
    <row r="8" spans="1:4" ht="16" x14ac:dyDescent="0.2">
      <c r="A8" s="52" t="s">
        <v>42</v>
      </c>
      <c r="B8" s="53" t="s">
        <v>847</v>
      </c>
      <c r="C8" s="52" t="s">
        <v>864</v>
      </c>
      <c r="D8" s="54" t="s">
        <v>851</v>
      </c>
    </row>
    <row r="9" spans="1:4" ht="16" x14ac:dyDescent="0.2">
      <c r="A9" s="52" t="s">
        <v>44</v>
      </c>
      <c r="B9" s="53" t="s">
        <v>190</v>
      </c>
      <c r="C9" s="52" t="s">
        <v>865</v>
      </c>
      <c r="D9" s="54" t="s">
        <v>848</v>
      </c>
    </row>
    <row r="10" spans="1:4" ht="16" x14ac:dyDescent="0.2">
      <c r="A10" s="52" t="s">
        <v>47</v>
      </c>
      <c r="B10" s="53" t="s">
        <v>850</v>
      </c>
      <c r="C10" s="52" t="s">
        <v>865</v>
      </c>
      <c r="D10" s="54" t="s">
        <v>851</v>
      </c>
    </row>
    <row r="11" spans="1:4" ht="16" x14ac:dyDescent="0.2">
      <c r="A11" s="52" t="s">
        <v>895</v>
      </c>
      <c r="B11" s="53" t="s">
        <v>850</v>
      </c>
      <c r="C11" s="52" t="s">
        <v>864</v>
      </c>
      <c r="D11" s="54" t="s">
        <v>846</v>
      </c>
    </row>
    <row r="12" spans="1:4" ht="16" x14ac:dyDescent="0.2">
      <c r="A12" s="52" t="s">
        <v>49</v>
      </c>
      <c r="B12" s="53" t="s">
        <v>852</v>
      </c>
      <c r="C12" s="52" t="s">
        <v>864</v>
      </c>
      <c r="D12" s="54" t="s">
        <v>846</v>
      </c>
    </row>
    <row r="13" spans="1:4" ht="16" x14ac:dyDescent="0.2">
      <c r="A13" s="52" t="s">
        <v>53</v>
      </c>
      <c r="B13" s="53" t="s">
        <v>190</v>
      </c>
      <c r="C13" s="52" t="s">
        <v>864</v>
      </c>
      <c r="D13" s="54" t="s">
        <v>848</v>
      </c>
    </row>
    <row r="14" spans="1:4" ht="16" x14ac:dyDescent="0.2">
      <c r="A14" s="52" t="s">
        <v>55</v>
      </c>
      <c r="B14" s="53" t="s">
        <v>849</v>
      </c>
      <c r="C14" s="52" t="s">
        <v>864</v>
      </c>
      <c r="D14" s="54" t="s">
        <v>846</v>
      </c>
    </row>
    <row r="15" spans="1:4" x14ac:dyDescent="0.2">
      <c r="A15" s="52" t="s">
        <v>56</v>
      </c>
      <c r="B15" s="55" t="s">
        <v>850</v>
      </c>
      <c r="C15" s="54" t="s">
        <v>864</v>
      </c>
      <c r="D15" s="54" t="s">
        <v>851</v>
      </c>
    </row>
    <row r="16" spans="1:4" x14ac:dyDescent="0.2">
      <c r="A16" s="52" t="s">
        <v>60</v>
      </c>
      <c r="B16" s="55" t="s">
        <v>847</v>
      </c>
      <c r="C16" s="54" t="s">
        <v>864</v>
      </c>
      <c r="D16" s="54" t="s">
        <v>846</v>
      </c>
    </row>
    <row r="17" spans="1:4" ht="16" x14ac:dyDescent="0.2">
      <c r="A17" s="52" t="s">
        <v>63</v>
      </c>
      <c r="B17" s="53" t="s">
        <v>847</v>
      </c>
      <c r="C17" s="52" t="s">
        <v>864</v>
      </c>
      <c r="D17" s="54" t="s">
        <v>851</v>
      </c>
    </row>
    <row r="18" spans="1:4" ht="16" x14ac:dyDescent="0.2">
      <c r="A18" s="52" t="s">
        <v>65</v>
      </c>
      <c r="B18" s="53" t="s">
        <v>849</v>
      </c>
      <c r="C18" s="52" t="s">
        <v>864</v>
      </c>
      <c r="D18" s="54" t="s">
        <v>848</v>
      </c>
    </row>
    <row r="19" spans="1:4" ht="16" x14ac:dyDescent="0.2">
      <c r="A19" s="52" t="s">
        <v>896</v>
      </c>
      <c r="B19" s="53" t="s">
        <v>847</v>
      </c>
      <c r="C19" s="52" t="s">
        <v>864</v>
      </c>
      <c r="D19" s="54" t="s">
        <v>846</v>
      </c>
    </row>
    <row r="20" spans="1:4" ht="16" x14ac:dyDescent="0.2">
      <c r="A20" s="52" t="s">
        <v>69</v>
      </c>
      <c r="B20" s="53" t="s">
        <v>850</v>
      </c>
      <c r="C20" s="52" t="s">
        <v>865</v>
      </c>
      <c r="D20" s="54" t="s">
        <v>851</v>
      </c>
    </row>
    <row r="21" spans="1:4" ht="16" x14ac:dyDescent="0.2">
      <c r="A21" s="52" t="s">
        <v>70</v>
      </c>
      <c r="B21" s="53" t="s">
        <v>849</v>
      </c>
      <c r="C21" s="52" t="s">
        <v>869</v>
      </c>
      <c r="D21" s="54" t="s">
        <v>846</v>
      </c>
    </row>
    <row r="22" spans="1:4" ht="16" x14ac:dyDescent="0.2">
      <c r="A22" s="52" t="s">
        <v>71</v>
      </c>
      <c r="B22" s="53" t="s">
        <v>847</v>
      </c>
      <c r="C22" s="52" t="s">
        <v>864</v>
      </c>
      <c r="D22" s="54" t="s">
        <v>851</v>
      </c>
    </row>
    <row r="23" spans="1:4" ht="16" x14ac:dyDescent="0.2">
      <c r="A23" s="52" t="s">
        <v>74</v>
      </c>
      <c r="B23" s="53" t="s">
        <v>190</v>
      </c>
      <c r="C23" s="52" t="s">
        <v>864</v>
      </c>
      <c r="D23" s="54" t="s">
        <v>848</v>
      </c>
    </row>
    <row r="24" spans="1:4" ht="16" x14ac:dyDescent="0.2">
      <c r="A24" s="52" t="s">
        <v>75</v>
      </c>
      <c r="B24" s="53" t="s">
        <v>190</v>
      </c>
      <c r="C24" s="52" t="s">
        <v>866</v>
      </c>
      <c r="D24" s="54" t="s">
        <v>846</v>
      </c>
    </row>
    <row r="25" spans="1:4" ht="16" x14ac:dyDescent="0.2">
      <c r="A25" s="52" t="s">
        <v>897</v>
      </c>
      <c r="B25" s="53" t="s">
        <v>849</v>
      </c>
      <c r="C25" s="52" t="s">
        <v>866</v>
      </c>
      <c r="D25" s="54" t="s">
        <v>846</v>
      </c>
    </row>
    <row r="26" spans="1:4" ht="16" x14ac:dyDescent="0.2">
      <c r="A26" s="52" t="s">
        <v>76</v>
      </c>
      <c r="B26" s="53" t="s">
        <v>852</v>
      </c>
      <c r="C26" s="52" t="s">
        <v>865</v>
      </c>
      <c r="D26" s="54" t="s">
        <v>846</v>
      </c>
    </row>
    <row r="27" spans="1:4" ht="16" x14ac:dyDescent="0.2">
      <c r="A27" s="52" t="s">
        <v>78</v>
      </c>
      <c r="B27" s="53" t="s">
        <v>850</v>
      </c>
      <c r="C27" s="52" t="s">
        <v>864</v>
      </c>
      <c r="D27" s="54" t="s">
        <v>846</v>
      </c>
    </row>
    <row r="28" spans="1:4" ht="16" x14ac:dyDescent="0.2">
      <c r="A28" s="52" t="s">
        <v>79</v>
      </c>
      <c r="B28" s="53" t="s">
        <v>850</v>
      </c>
      <c r="C28" s="52" t="s">
        <v>864</v>
      </c>
      <c r="D28" s="54" t="s">
        <v>848</v>
      </c>
    </row>
    <row r="29" spans="1:4" ht="16" x14ac:dyDescent="0.2">
      <c r="A29" s="52" t="s">
        <v>81</v>
      </c>
      <c r="B29" s="53" t="s">
        <v>852</v>
      </c>
      <c r="C29" s="52" t="s">
        <v>869</v>
      </c>
      <c r="D29" s="54" t="s">
        <v>846</v>
      </c>
    </row>
    <row r="30" spans="1:4" ht="16" x14ac:dyDescent="0.2">
      <c r="A30" s="52" t="s">
        <v>82</v>
      </c>
      <c r="B30" s="53" t="s">
        <v>852</v>
      </c>
      <c r="C30" s="52" t="s">
        <v>864</v>
      </c>
      <c r="D30" s="54" t="s">
        <v>846</v>
      </c>
    </row>
    <row r="31" spans="1:4" ht="16" x14ac:dyDescent="0.2">
      <c r="A31" s="52" t="s">
        <v>86</v>
      </c>
      <c r="B31" s="53" t="s">
        <v>852</v>
      </c>
      <c r="C31" s="52" t="s">
        <v>864</v>
      </c>
      <c r="D31" s="54" t="s">
        <v>846</v>
      </c>
    </row>
    <row r="32" spans="1:4" ht="16" x14ac:dyDescent="0.2">
      <c r="A32" s="52" t="s">
        <v>87</v>
      </c>
      <c r="B32" s="53" t="s">
        <v>852</v>
      </c>
      <c r="C32" s="52" t="s">
        <v>865</v>
      </c>
      <c r="D32" s="54" t="s">
        <v>846</v>
      </c>
    </row>
    <row r="33" spans="1:4" ht="16" x14ac:dyDescent="0.2">
      <c r="A33" s="52" t="s">
        <v>88</v>
      </c>
      <c r="B33" s="53" t="s">
        <v>852</v>
      </c>
      <c r="C33" s="52" t="s">
        <v>865</v>
      </c>
      <c r="D33" s="54" t="s">
        <v>848</v>
      </c>
    </row>
    <row r="34" spans="1:4" ht="16" x14ac:dyDescent="0.2">
      <c r="A34" s="52" t="s">
        <v>89</v>
      </c>
      <c r="B34" s="53" t="s">
        <v>852</v>
      </c>
      <c r="C34" s="52" t="s">
        <v>864</v>
      </c>
      <c r="D34" s="54" t="s">
        <v>846</v>
      </c>
    </row>
    <row r="35" spans="1:4" ht="16" x14ac:dyDescent="0.2">
      <c r="A35" s="52" t="s">
        <v>91</v>
      </c>
      <c r="B35" s="53" t="s">
        <v>849</v>
      </c>
      <c r="C35" s="52" t="s">
        <v>869</v>
      </c>
      <c r="D35" s="54" t="s">
        <v>846</v>
      </c>
    </row>
    <row r="36" spans="1:4" ht="16" x14ac:dyDescent="0.2">
      <c r="A36" s="52" t="s">
        <v>92</v>
      </c>
      <c r="B36" s="53" t="s">
        <v>852</v>
      </c>
      <c r="C36" s="52" t="s">
        <v>864</v>
      </c>
      <c r="D36" s="54" t="s">
        <v>846</v>
      </c>
    </row>
    <row r="37" spans="1:4" ht="16" x14ac:dyDescent="0.2">
      <c r="A37" s="52" t="s">
        <v>93</v>
      </c>
      <c r="B37" s="53" t="s">
        <v>190</v>
      </c>
      <c r="C37" s="52" t="s">
        <v>864</v>
      </c>
      <c r="D37" s="54" t="s">
        <v>848</v>
      </c>
    </row>
    <row r="38" spans="1:4" ht="16" x14ac:dyDescent="0.2">
      <c r="A38" s="52" t="s">
        <v>96</v>
      </c>
      <c r="B38" s="53" t="s">
        <v>849</v>
      </c>
      <c r="C38" s="52" t="s">
        <v>865</v>
      </c>
      <c r="D38" s="54" t="s">
        <v>848</v>
      </c>
    </row>
    <row r="39" spans="1:4" ht="16" x14ac:dyDescent="0.2">
      <c r="A39" s="52" t="s">
        <v>97</v>
      </c>
      <c r="B39" s="53" t="s">
        <v>190</v>
      </c>
      <c r="C39" s="52" t="s">
        <v>866</v>
      </c>
      <c r="D39" s="54" t="s">
        <v>846</v>
      </c>
    </row>
    <row r="40" spans="1:4" ht="16" x14ac:dyDescent="0.2">
      <c r="A40" s="52" t="s">
        <v>101</v>
      </c>
      <c r="B40" s="53" t="s">
        <v>850</v>
      </c>
      <c r="C40" s="52" t="s">
        <v>865</v>
      </c>
      <c r="D40" s="54" t="s">
        <v>851</v>
      </c>
    </row>
    <row r="41" spans="1:4" x14ac:dyDescent="0.2">
      <c r="A41" s="52" t="s">
        <v>102</v>
      </c>
      <c r="B41" s="55" t="s">
        <v>847</v>
      </c>
      <c r="C41" s="54" t="s">
        <v>864</v>
      </c>
      <c r="D41" s="54" t="s">
        <v>851</v>
      </c>
    </row>
    <row r="42" spans="1:4" ht="16" x14ac:dyDescent="0.2">
      <c r="A42" s="52" t="s">
        <v>104</v>
      </c>
      <c r="B42" s="53" t="s">
        <v>850</v>
      </c>
      <c r="C42" s="52" t="s">
        <v>864</v>
      </c>
      <c r="D42" s="54" t="s">
        <v>846</v>
      </c>
    </row>
    <row r="43" spans="1:4" ht="16" x14ac:dyDescent="0.2">
      <c r="A43" s="52" t="s">
        <v>108</v>
      </c>
      <c r="B43" s="53" t="s">
        <v>849</v>
      </c>
      <c r="C43" s="52" t="s">
        <v>864</v>
      </c>
      <c r="D43" s="54" t="s">
        <v>846</v>
      </c>
    </row>
    <row r="44" spans="1:4" ht="16" x14ac:dyDescent="0.2">
      <c r="A44" s="52" t="s">
        <v>114</v>
      </c>
      <c r="B44" s="53" t="s">
        <v>852</v>
      </c>
      <c r="C44" s="52" t="s">
        <v>864</v>
      </c>
      <c r="D44" s="54" t="s">
        <v>846</v>
      </c>
    </row>
    <row r="45" spans="1:4" ht="16" x14ac:dyDescent="0.2">
      <c r="A45" s="52" t="s">
        <v>116</v>
      </c>
      <c r="B45" s="53" t="s">
        <v>847</v>
      </c>
      <c r="C45" s="52" t="s">
        <v>864</v>
      </c>
      <c r="D45" s="54" t="s">
        <v>846</v>
      </c>
    </row>
    <row r="46" spans="1:4" ht="16" x14ac:dyDescent="0.2">
      <c r="A46" s="52" t="s">
        <v>902</v>
      </c>
      <c r="B46" s="53" t="s">
        <v>850</v>
      </c>
      <c r="C46" s="52" t="s">
        <v>864</v>
      </c>
      <c r="D46" s="54" t="s">
        <v>846</v>
      </c>
    </row>
    <row r="47" spans="1:4" ht="16" x14ac:dyDescent="0.2">
      <c r="A47" s="52" t="s">
        <v>121</v>
      </c>
      <c r="B47" s="53" t="s">
        <v>850</v>
      </c>
      <c r="C47" s="52" t="s">
        <v>864</v>
      </c>
      <c r="D47" s="54" t="s">
        <v>846</v>
      </c>
    </row>
    <row r="48" spans="1:4" ht="16" x14ac:dyDescent="0.2">
      <c r="A48" s="52" t="s">
        <v>122</v>
      </c>
      <c r="B48" s="53" t="s">
        <v>852</v>
      </c>
      <c r="C48" s="52" t="s">
        <v>865</v>
      </c>
      <c r="D48" s="54" t="s">
        <v>848</v>
      </c>
    </row>
    <row r="49" spans="1:4" ht="16" x14ac:dyDescent="0.2">
      <c r="A49" s="52" t="s">
        <v>903</v>
      </c>
      <c r="B49" s="53" t="s">
        <v>847</v>
      </c>
      <c r="C49" s="52" t="s">
        <v>864</v>
      </c>
      <c r="D49" s="54" t="s">
        <v>846</v>
      </c>
    </row>
    <row r="50" spans="1:4" ht="16" x14ac:dyDescent="0.2">
      <c r="A50" s="52" t="s">
        <v>123</v>
      </c>
      <c r="B50" s="53" t="s">
        <v>852</v>
      </c>
      <c r="C50" s="52" t="s">
        <v>864</v>
      </c>
      <c r="D50" s="54" t="s">
        <v>846</v>
      </c>
    </row>
    <row r="51" spans="1:4" ht="16" x14ac:dyDescent="0.2">
      <c r="A51" s="52" t="s">
        <v>124</v>
      </c>
      <c r="B51" s="53" t="s">
        <v>847</v>
      </c>
      <c r="C51" s="52" t="s">
        <v>864</v>
      </c>
      <c r="D51" s="54" t="s">
        <v>848</v>
      </c>
    </row>
    <row r="52" spans="1:4" ht="16" x14ac:dyDescent="0.2">
      <c r="A52" s="52" t="s">
        <v>125</v>
      </c>
      <c r="B52" s="53" t="s">
        <v>850</v>
      </c>
      <c r="C52" s="52" t="s">
        <v>864</v>
      </c>
      <c r="D52" s="54" t="s">
        <v>846</v>
      </c>
    </row>
    <row r="53" spans="1:4" ht="16" x14ac:dyDescent="0.2">
      <c r="A53" s="52" t="s">
        <v>128</v>
      </c>
      <c r="B53" s="53" t="s">
        <v>849</v>
      </c>
      <c r="C53" s="52" t="s">
        <v>865</v>
      </c>
      <c r="D53" s="54" t="s">
        <v>848</v>
      </c>
    </row>
    <row r="54" spans="1:4" ht="16" x14ac:dyDescent="0.2">
      <c r="A54" s="52" t="s">
        <v>129</v>
      </c>
      <c r="B54" s="53" t="s">
        <v>849</v>
      </c>
      <c r="C54" s="52" t="s">
        <v>864</v>
      </c>
      <c r="D54" s="54" t="s">
        <v>846</v>
      </c>
    </row>
    <row r="55" spans="1:4" ht="16" x14ac:dyDescent="0.2">
      <c r="A55" s="52" t="s">
        <v>130</v>
      </c>
      <c r="B55" s="53" t="s">
        <v>849</v>
      </c>
      <c r="C55" s="52" t="s">
        <v>864</v>
      </c>
      <c r="D55" s="54" t="s">
        <v>846</v>
      </c>
    </row>
    <row r="56" spans="1:4" ht="16" x14ac:dyDescent="0.2">
      <c r="A56" s="52" t="s">
        <v>928</v>
      </c>
      <c r="B56" s="53" t="s">
        <v>852</v>
      </c>
      <c r="C56" s="52" t="s">
        <v>869</v>
      </c>
      <c r="D56" s="54" t="s">
        <v>846</v>
      </c>
    </row>
    <row r="57" spans="1:4" ht="16" x14ac:dyDescent="0.2">
      <c r="A57" s="52" t="s">
        <v>133</v>
      </c>
      <c r="B57" s="53" t="s">
        <v>847</v>
      </c>
      <c r="C57" s="52" t="s">
        <v>864</v>
      </c>
      <c r="D57" s="54" t="s">
        <v>846</v>
      </c>
    </row>
    <row r="58" spans="1:4" ht="16" x14ac:dyDescent="0.2">
      <c r="A58" s="52" t="s">
        <v>138</v>
      </c>
      <c r="B58" s="53" t="s">
        <v>852</v>
      </c>
      <c r="C58" s="52" t="s">
        <v>865</v>
      </c>
      <c r="D58" s="54" t="s">
        <v>846</v>
      </c>
    </row>
    <row r="59" spans="1:4" ht="16" x14ac:dyDescent="0.2">
      <c r="A59" s="52" t="s">
        <v>140</v>
      </c>
      <c r="B59" s="53" t="s">
        <v>852</v>
      </c>
      <c r="C59" s="52" t="s">
        <v>864</v>
      </c>
      <c r="D59" s="54" t="s">
        <v>846</v>
      </c>
    </row>
    <row r="60" spans="1:4" ht="16" x14ac:dyDescent="0.2">
      <c r="A60" s="52" t="s">
        <v>143</v>
      </c>
      <c r="B60" s="53" t="s">
        <v>852</v>
      </c>
      <c r="C60" s="52" t="s">
        <v>864</v>
      </c>
      <c r="D60" s="54" t="s">
        <v>848</v>
      </c>
    </row>
    <row r="61" spans="1:4" ht="16" x14ac:dyDescent="0.2">
      <c r="A61" s="52" t="s">
        <v>144</v>
      </c>
      <c r="B61" s="53" t="s">
        <v>849</v>
      </c>
      <c r="C61" s="52" t="s">
        <v>864</v>
      </c>
      <c r="D61" s="54" t="s">
        <v>851</v>
      </c>
    </row>
    <row r="62" spans="1:4" ht="16" x14ac:dyDescent="0.2">
      <c r="A62" s="52" t="s">
        <v>145</v>
      </c>
      <c r="B62" s="53" t="s">
        <v>850</v>
      </c>
      <c r="C62" s="52" t="s">
        <v>865</v>
      </c>
      <c r="D62" s="54" t="s">
        <v>846</v>
      </c>
    </row>
    <row r="63" spans="1:4" ht="16" x14ac:dyDescent="0.2">
      <c r="A63" s="52" t="s">
        <v>146</v>
      </c>
      <c r="B63" s="53" t="s">
        <v>849</v>
      </c>
      <c r="C63" s="52" t="s">
        <v>865</v>
      </c>
      <c r="D63" s="54" t="s">
        <v>846</v>
      </c>
    </row>
    <row r="64" spans="1:4" ht="16" x14ac:dyDescent="0.2">
      <c r="A64" s="52" t="s">
        <v>149</v>
      </c>
      <c r="B64" s="53" t="s">
        <v>190</v>
      </c>
      <c r="C64" s="52" t="s">
        <v>866</v>
      </c>
      <c r="D64" s="54" t="s">
        <v>846</v>
      </c>
    </row>
    <row r="65" spans="1:4" ht="16" x14ac:dyDescent="0.2">
      <c r="A65" s="52" t="s">
        <v>150</v>
      </c>
      <c r="B65" s="53" t="s">
        <v>190</v>
      </c>
      <c r="C65" s="52" t="s">
        <v>866</v>
      </c>
      <c r="D65" s="54" t="s">
        <v>846</v>
      </c>
    </row>
    <row r="66" spans="1:4" ht="16" x14ac:dyDescent="0.2">
      <c r="A66" s="52" t="s">
        <v>152</v>
      </c>
      <c r="B66" s="53" t="s">
        <v>850</v>
      </c>
      <c r="C66" s="52" t="s">
        <v>865</v>
      </c>
      <c r="D66" s="54" t="s">
        <v>846</v>
      </c>
    </row>
    <row r="67" spans="1:4" ht="16" x14ac:dyDescent="0.2">
      <c r="A67" s="52" t="s">
        <v>153</v>
      </c>
      <c r="B67" s="53" t="s">
        <v>847</v>
      </c>
      <c r="C67" s="52" t="s">
        <v>864</v>
      </c>
      <c r="D67" s="54" t="s">
        <v>851</v>
      </c>
    </row>
    <row r="68" spans="1:4" ht="16" x14ac:dyDescent="0.2">
      <c r="A68" s="52" t="s">
        <v>155</v>
      </c>
      <c r="B68" s="53" t="s">
        <v>847</v>
      </c>
      <c r="C68" s="52" t="s">
        <v>864</v>
      </c>
      <c r="D68" s="54" t="s">
        <v>848</v>
      </c>
    </row>
    <row r="69" spans="1:4" ht="16" x14ac:dyDescent="0.2">
      <c r="A69" s="52" t="s">
        <v>156</v>
      </c>
      <c r="B69" s="53" t="s">
        <v>852</v>
      </c>
      <c r="C69" s="52" t="s">
        <v>864</v>
      </c>
      <c r="D69" s="54" t="s">
        <v>846</v>
      </c>
    </row>
    <row r="70" spans="1:4" ht="16" x14ac:dyDescent="0.2">
      <c r="A70" s="52" t="s">
        <v>159</v>
      </c>
      <c r="B70" s="53" t="s">
        <v>847</v>
      </c>
      <c r="C70" s="52" t="s">
        <v>864</v>
      </c>
      <c r="D70" s="54" t="s">
        <v>851</v>
      </c>
    </row>
    <row r="71" spans="1:4" ht="16" x14ac:dyDescent="0.2">
      <c r="A71" s="52" t="s">
        <v>160</v>
      </c>
      <c r="B71" s="53" t="s">
        <v>847</v>
      </c>
      <c r="C71" s="52" t="s">
        <v>864</v>
      </c>
      <c r="D71" s="54" t="s">
        <v>846</v>
      </c>
    </row>
    <row r="72" spans="1:4" ht="16" x14ac:dyDescent="0.2">
      <c r="A72" s="52" t="s">
        <v>164</v>
      </c>
      <c r="B72" s="53" t="s">
        <v>849</v>
      </c>
      <c r="C72" s="52" t="s">
        <v>865</v>
      </c>
      <c r="D72" s="54" t="s">
        <v>846</v>
      </c>
    </row>
    <row r="73" spans="1:4" ht="16" x14ac:dyDescent="0.2">
      <c r="A73" s="52" t="s">
        <v>165</v>
      </c>
      <c r="B73" s="53" t="s">
        <v>849</v>
      </c>
      <c r="C73" s="52" t="s">
        <v>865</v>
      </c>
      <c r="D73" s="54" t="s">
        <v>851</v>
      </c>
    </row>
    <row r="74" spans="1:4" ht="16" x14ac:dyDescent="0.2">
      <c r="A74" s="52" t="s">
        <v>166</v>
      </c>
      <c r="B74" s="53" t="s">
        <v>847</v>
      </c>
      <c r="C74" s="52" t="s">
        <v>864</v>
      </c>
      <c r="D74" s="54" t="s">
        <v>848</v>
      </c>
    </row>
    <row r="75" spans="1:4" ht="16" x14ac:dyDescent="0.2">
      <c r="A75" s="52" t="s">
        <v>167</v>
      </c>
      <c r="B75" s="53" t="s">
        <v>850</v>
      </c>
      <c r="C75" s="52" t="s">
        <v>865</v>
      </c>
      <c r="D75" s="54" t="s">
        <v>846</v>
      </c>
    </row>
    <row r="76" spans="1:4" ht="16" x14ac:dyDescent="0.2">
      <c r="A76" s="52" t="s">
        <v>169</v>
      </c>
      <c r="B76" s="53" t="s">
        <v>852</v>
      </c>
      <c r="C76" s="52" t="s">
        <v>864</v>
      </c>
      <c r="D76" s="54" t="s">
        <v>846</v>
      </c>
    </row>
    <row r="77" spans="1:4" ht="16" x14ac:dyDescent="0.2">
      <c r="A77" s="52" t="s">
        <v>171</v>
      </c>
      <c r="B77" s="53" t="s">
        <v>850</v>
      </c>
      <c r="C77" s="52" t="s">
        <v>864</v>
      </c>
      <c r="D77" s="54" t="s">
        <v>846</v>
      </c>
    </row>
    <row r="78" spans="1:4" ht="16" x14ac:dyDescent="0.2">
      <c r="A78" s="52" t="s">
        <v>174</v>
      </c>
      <c r="B78" s="53" t="s">
        <v>852</v>
      </c>
      <c r="C78" s="52" t="s">
        <v>864</v>
      </c>
      <c r="D78" s="54" t="s">
        <v>846</v>
      </c>
    </row>
    <row r="79" spans="1:4" ht="16" x14ac:dyDescent="0.2">
      <c r="A79" s="52" t="s">
        <v>175</v>
      </c>
      <c r="B79" s="53" t="s">
        <v>849</v>
      </c>
      <c r="C79" s="52" t="s">
        <v>865</v>
      </c>
      <c r="D79" s="54" t="s">
        <v>851</v>
      </c>
    </row>
    <row r="80" spans="1:4" ht="16" x14ac:dyDescent="0.2">
      <c r="A80" s="52" t="s">
        <v>177</v>
      </c>
      <c r="B80" s="53" t="s">
        <v>190</v>
      </c>
      <c r="C80" s="52" t="s">
        <v>864</v>
      </c>
      <c r="D80" s="54" t="s">
        <v>846</v>
      </c>
    </row>
    <row r="81" spans="1:4" ht="16" x14ac:dyDescent="0.2">
      <c r="A81" s="52" t="s">
        <v>184</v>
      </c>
      <c r="B81" s="53" t="s">
        <v>847</v>
      </c>
      <c r="C81" s="52" t="s">
        <v>864</v>
      </c>
      <c r="D81" s="54" t="s">
        <v>851</v>
      </c>
    </row>
    <row r="82" spans="1:4" ht="16" x14ac:dyDescent="0.2">
      <c r="A82" s="52" t="s">
        <v>185</v>
      </c>
      <c r="B82" s="53" t="s">
        <v>190</v>
      </c>
      <c r="C82" s="52" t="s">
        <v>865</v>
      </c>
      <c r="D82" s="54" t="s">
        <v>851</v>
      </c>
    </row>
    <row r="83" spans="1:4" ht="16" x14ac:dyDescent="0.2">
      <c r="A83" s="52" t="s">
        <v>186</v>
      </c>
      <c r="B83" s="53" t="s">
        <v>847</v>
      </c>
      <c r="C83" s="52" t="s">
        <v>864</v>
      </c>
      <c r="D83" s="54" t="s">
        <v>848</v>
      </c>
    </row>
    <row r="84" spans="1:4" ht="16" x14ac:dyDescent="0.2">
      <c r="A84" s="52" t="s">
        <v>191</v>
      </c>
      <c r="B84" s="53" t="s">
        <v>847</v>
      </c>
      <c r="C84" s="52" t="s">
        <v>864</v>
      </c>
      <c r="D84" s="54" t="s">
        <v>851</v>
      </c>
    </row>
    <row r="85" spans="1:4" ht="16" x14ac:dyDescent="0.2">
      <c r="A85" s="52" t="s">
        <v>192</v>
      </c>
      <c r="B85" s="53" t="s">
        <v>850</v>
      </c>
      <c r="C85" s="52" t="s">
        <v>865</v>
      </c>
      <c r="D85" s="54" t="s">
        <v>846</v>
      </c>
    </row>
    <row r="86" spans="1:4" ht="16" x14ac:dyDescent="0.2">
      <c r="A86" s="52" t="s">
        <v>198</v>
      </c>
      <c r="B86" s="53" t="s">
        <v>849</v>
      </c>
      <c r="C86" s="52" t="s">
        <v>864</v>
      </c>
      <c r="D86" s="54" t="s">
        <v>848</v>
      </c>
    </row>
    <row r="87" spans="1:4" ht="16" x14ac:dyDescent="0.2">
      <c r="A87" s="52" t="s">
        <v>199</v>
      </c>
      <c r="B87" s="53" t="s">
        <v>850</v>
      </c>
      <c r="C87" s="52" t="s">
        <v>864</v>
      </c>
      <c r="D87" s="54" t="s">
        <v>846</v>
      </c>
    </row>
    <row r="88" spans="1:4" x14ac:dyDescent="0.2">
      <c r="A88" s="52" t="s">
        <v>200</v>
      </c>
      <c r="B88" s="55" t="s">
        <v>847</v>
      </c>
      <c r="C88" s="54" t="s">
        <v>864</v>
      </c>
      <c r="D88" s="54" t="s">
        <v>848</v>
      </c>
    </row>
    <row r="89" spans="1:4" x14ac:dyDescent="0.2">
      <c r="A89" s="52" t="s">
        <v>906</v>
      </c>
      <c r="B89" s="55" t="s">
        <v>850</v>
      </c>
      <c r="C89" s="54" t="s">
        <v>866</v>
      </c>
      <c r="D89" s="54" t="s">
        <v>846</v>
      </c>
    </row>
    <row r="90" spans="1:4" ht="16" x14ac:dyDescent="0.2">
      <c r="A90" s="52" t="s">
        <v>203</v>
      </c>
      <c r="B90" s="53" t="s">
        <v>849</v>
      </c>
      <c r="C90" s="52" t="s">
        <v>865</v>
      </c>
      <c r="D90" s="54" t="s">
        <v>846</v>
      </c>
    </row>
    <row r="91" spans="1:4" ht="16" x14ac:dyDescent="0.2">
      <c r="A91" s="52" t="s">
        <v>205</v>
      </c>
      <c r="B91" s="53" t="s">
        <v>847</v>
      </c>
      <c r="C91" s="52" t="s">
        <v>864</v>
      </c>
      <c r="D91" s="54" t="s">
        <v>851</v>
      </c>
    </row>
    <row r="92" spans="1:4" ht="16" x14ac:dyDescent="0.2">
      <c r="A92" s="52" t="s">
        <v>206</v>
      </c>
      <c r="B92" s="53" t="s">
        <v>847</v>
      </c>
      <c r="C92" s="52" t="s">
        <v>864</v>
      </c>
      <c r="D92" s="54" t="s">
        <v>846</v>
      </c>
    </row>
    <row r="93" spans="1:4" ht="16" x14ac:dyDescent="0.2">
      <c r="A93" s="52" t="s">
        <v>208</v>
      </c>
      <c r="B93" s="53" t="s">
        <v>849</v>
      </c>
      <c r="C93" s="52" t="s">
        <v>865</v>
      </c>
      <c r="D93" s="54" t="s">
        <v>846</v>
      </c>
    </row>
    <row r="94" spans="1:4" ht="16" x14ac:dyDescent="0.2">
      <c r="A94" s="52" t="s">
        <v>209</v>
      </c>
      <c r="B94" s="53" t="s">
        <v>847</v>
      </c>
      <c r="C94" s="52" t="s">
        <v>864</v>
      </c>
      <c r="D94" s="54" t="s">
        <v>848</v>
      </c>
    </row>
    <row r="95" spans="1:4" ht="16" x14ac:dyDescent="0.2">
      <c r="A95" s="52" t="s">
        <v>210</v>
      </c>
      <c r="B95" s="53" t="s">
        <v>847</v>
      </c>
      <c r="C95" s="52" t="s">
        <v>864</v>
      </c>
      <c r="D95" s="54" t="s">
        <v>846</v>
      </c>
    </row>
    <row r="96" spans="1:4" x14ac:dyDescent="0.2">
      <c r="A96" s="52" t="s">
        <v>212</v>
      </c>
      <c r="B96" s="55" t="s">
        <v>850</v>
      </c>
      <c r="C96" s="54" t="s">
        <v>864</v>
      </c>
      <c r="D96" s="54" t="s">
        <v>848</v>
      </c>
    </row>
    <row r="97" spans="1:4" ht="16" x14ac:dyDescent="0.2">
      <c r="A97" s="52" t="s">
        <v>213</v>
      </c>
      <c r="B97" s="53" t="s">
        <v>850</v>
      </c>
      <c r="C97" s="52" t="s">
        <v>864</v>
      </c>
      <c r="D97" s="54" t="s">
        <v>846</v>
      </c>
    </row>
    <row r="98" spans="1:4" ht="16" x14ac:dyDescent="0.2">
      <c r="A98" s="52" t="s">
        <v>215</v>
      </c>
      <c r="B98" s="53" t="s">
        <v>849</v>
      </c>
      <c r="C98" s="52" t="s">
        <v>866</v>
      </c>
      <c r="D98" s="54" t="s">
        <v>846</v>
      </c>
    </row>
    <row r="99" spans="1:4" ht="16" x14ac:dyDescent="0.2">
      <c r="A99" s="52" t="s">
        <v>216</v>
      </c>
      <c r="B99" s="53" t="s">
        <v>850</v>
      </c>
      <c r="C99" s="52" t="s">
        <v>865</v>
      </c>
      <c r="D99" s="54" t="s">
        <v>851</v>
      </c>
    </row>
    <row r="100" spans="1:4" ht="16" x14ac:dyDescent="0.2">
      <c r="A100" s="52" t="s">
        <v>217</v>
      </c>
      <c r="B100" s="53" t="s">
        <v>850</v>
      </c>
      <c r="C100" s="52" t="s">
        <v>864</v>
      </c>
      <c r="D100" s="54" t="s">
        <v>846</v>
      </c>
    </row>
    <row r="101" spans="1:4" x14ac:dyDescent="0.2">
      <c r="A101" s="52" t="s">
        <v>220</v>
      </c>
      <c r="B101" s="55" t="s">
        <v>849</v>
      </c>
      <c r="C101" s="52" t="s">
        <v>865</v>
      </c>
      <c r="D101" s="54" t="s">
        <v>848</v>
      </c>
    </row>
    <row r="102" spans="1:4" ht="16" x14ac:dyDescent="0.2">
      <c r="A102" s="52" t="s">
        <v>222</v>
      </c>
      <c r="B102" s="53" t="s">
        <v>852</v>
      </c>
      <c r="C102" s="52" t="s">
        <v>865</v>
      </c>
      <c r="D102" s="54" t="s">
        <v>848</v>
      </c>
    </row>
    <row r="103" spans="1:4" x14ac:dyDescent="0.2">
      <c r="A103" s="52" t="s">
        <v>223</v>
      </c>
      <c r="B103" s="55" t="s">
        <v>850</v>
      </c>
      <c r="C103" s="52" t="s">
        <v>864</v>
      </c>
      <c r="D103" s="54" t="s">
        <v>846</v>
      </c>
    </row>
    <row r="104" spans="1:4" ht="16" x14ac:dyDescent="0.2">
      <c r="A104" s="52" t="s">
        <v>226</v>
      </c>
      <c r="B104" s="53" t="s">
        <v>847</v>
      </c>
      <c r="C104" s="52" t="s">
        <v>864</v>
      </c>
      <c r="D104" s="54" t="s">
        <v>846</v>
      </c>
    </row>
    <row r="105" spans="1:4" ht="16" x14ac:dyDescent="0.2">
      <c r="A105" s="52" t="s">
        <v>227</v>
      </c>
      <c r="B105" s="53" t="s">
        <v>850</v>
      </c>
      <c r="C105" s="52" t="s">
        <v>865</v>
      </c>
      <c r="D105" s="54" t="s">
        <v>851</v>
      </c>
    </row>
    <row r="106" spans="1:4" ht="16" x14ac:dyDescent="0.2">
      <c r="A106" s="52" t="s">
        <v>909</v>
      </c>
      <c r="B106" s="53" t="s">
        <v>849</v>
      </c>
      <c r="C106" s="52" t="s">
        <v>866</v>
      </c>
      <c r="D106" s="54" t="s">
        <v>846</v>
      </c>
    </row>
    <row r="107" spans="1:4" ht="16" x14ac:dyDescent="0.2">
      <c r="A107" s="52" t="s">
        <v>231</v>
      </c>
      <c r="B107" s="53" t="s">
        <v>847</v>
      </c>
      <c r="C107" s="52" t="s">
        <v>867</v>
      </c>
      <c r="D107" s="54" t="s">
        <v>846</v>
      </c>
    </row>
    <row r="108" spans="1:4" ht="16" x14ac:dyDescent="0.2">
      <c r="A108" s="52" t="s">
        <v>233</v>
      </c>
      <c r="B108" s="53" t="s">
        <v>190</v>
      </c>
      <c r="C108" s="52" t="s">
        <v>864</v>
      </c>
      <c r="D108" s="54" t="s">
        <v>846</v>
      </c>
    </row>
    <row r="109" spans="1:4" ht="16" x14ac:dyDescent="0.2">
      <c r="A109" s="52" t="s">
        <v>234</v>
      </c>
      <c r="B109" s="53" t="s">
        <v>847</v>
      </c>
      <c r="C109" s="52" t="s">
        <v>864</v>
      </c>
      <c r="D109" s="54" t="s">
        <v>851</v>
      </c>
    </row>
    <row r="110" spans="1:4" ht="16" x14ac:dyDescent="0.2">
      <c r="A110" s="52" t="s">
        <v>929</v>
      </c>
      <c r="B110" s="53" t="s">
        <v>849</v>
      </c>
      <c r="C110" s="52" t="s">
        <v>864</v>
      </c>
      <c r="D110" s="54" t="s">
        <v>846</v>
      </c>
    </row>
    <row r="111" spans="1:4" ht="16" x14ac:dyDescent="0.2">
      <c r="A111" s="52" t="s">
        <v>911</v>
      </c>
      <c r="B111" s="53" t="s">
        <v>847</v>
      </c>
      <c r="C111" s="52" t="s">
        <v>930</v>
      </c>
      <c r="D111" s="54" t="s">
        <v>846</v>
      </c>
    </row>
    <row r="112" spans="1:4" ht="16" x14ac:dyDescent="0.2">
      <c r="A112" s="52" t="s">
        <v>235</v>
      </c>
      <c r="B112" s="53" t="s">
        <v>190</v>
      </c>
      <c r="C112" s="52" t="s">
        <v>864</v>
      </c>
      <c r="D112" s="54" t="s">
        <v>846</v>
      </c>
    </row>
    <row r="113" spans="1:4" ht="16" x14ac:dyDescent="0.2">
      <c r="A113" s="52" t="s">
        <v>239</v>
      </c>
      <c r="B113" s="53" t="s">
        <v>850</v>
      </c>
      <c r="C113" s="52" t="s">
        <v>865</v>
      </c>
      <c r="D113" s="54" t="s">
        <v>848</v>
      </c>
    </row>
    <row r="114" spans="1:4" ht="16" x14ac:dyDescent="0.2">
      <c r="A114" s="52" t="s">
        <v>240</v>
      </c>
      <c r="B114" s="53" t="s">
        <v>852</v>
      </c>
      <c r="C114" s="52" t="s">
        <v>864</v>
      </c>
      <c r="D114" s="54" t="s">
        <v>846</v>
      </c>
    </row>
    <row r="115" spans="1:4" ht="16" x14ac:dyDescent="0.2">
      <c r="A115" s="52" t="s">
        <v>242</v>
      </c>
      <c r="B115" s="53" t="s">
        <v>850</v>
      </c>
      <c r="C115" s="52" t="s">
        <v>865</v>
      </c>
      <c r="D115" s="54" t="s">
        <v>846</v>
      </c>
    </row>
    <row r="116" spans="1:4" ht="16" x14ac:dyDescent="0.2">
      <c r="A116" s="52" t="s">
        <v>243</v>
      </c>
      <c r="B116" s="53" t="s">
        <v>850</v>
      </c>
      <c r="C116" s="52" t="s">
        <v>864</v>
      </c>
      <c r="D116" s="54" t="s">
        <v>846</v>
      </c>
    </row>
    <row r="117" spans="1:4" ht="16" x14ac:dyDescent="0.2">
      <c r="A117" s="52" t="s">
        <v>244</v>
      </c>
      <c r="B117" s="53" t="s">
        <v>190</v>
      </c>
      <c r="C117" s="52" t="s">
        <v>866</v>
      </c>
      <c r="D117" s="54" t="s">
        <v>846</v>
      </c>
    </row>
    <row r="118" spans="1:4" ht="16" x14ac:dyDescent="0.2">
      <c r="A118" s="52" t="s">
        <v>246</v>
      </c>
      <c r="B118" s="53" t="s">
        <v>849</v>
      </c>
      <c r="C118" s="52" t="s">
        <v>864</v>
      </c>
      <c r="D118" s="54" t="s">
        <v>846</v>
      </c>
    </row>
    <row r="119" spans="1:4" ht="16" x14ac:dyDescent="0.2">
      <c r="A119" s="52" t="s">
        <v>248</v>
      </c>
      <c r="B119" s="53" t="s">
        <v>849</v>
      </c>
      <c r="C119" s="52" t="s">
        <v>864</v>
      </c>
      <c r="D119" s="54" t="s">
        <v>848</v>
      </c>
    </row>
    <row r="120" spans="1:4" ht="16" x14ac:dyDescent="0.2">
      <c r="A120" s="52" t="s">
        <v>914</v>
      </c>
      <c r="B120" s="53" t="s">
        <v>850</v>
      </c>
      <c r="C120" s="52" t="s">
        <v>930</v>
      </c>
      <c r="D120" s="54" t="s">
        <v>846</v>
      </c>
    </row>
    <row r="121" spans="1:4" ht="16" x14ac:dyDescent="0.2">
      <c r="A121" s="52" t="s">
        <v>249</v>
      </c>
      <c r="B121" s="53" t="s">
        <v>850</v>
      </c>
      <c r="C121" s="52" t="s">
        <v>864</v>
      </c>
      <c r="D121" s="54" t="s">
        <v>846</v>
      </c>
    </row>
    <row r="122" spans="1:4" ht="16" x14ac:dyDescent="0.2">
      <c r="A122" s="52" t="s">
        <v>253</v>
      </c>
      <c r="B122" s="53" t="s">
        <v>852</v>
      </c>
      <c r="C122" s="52" t="s">
        <v>864</v>
      </c>
      <c r="D122" s="54" t="s">
        <v>846</v>
      </c>
    </row>
    <row r="123" spans="1:4" ht="16" x14ac:dyDescent="0.2">
      <c r="A123" s="52" t="s">
        <v>254</v>
      </c>
      <c r="B123" s="53" t="s">
        <v>850</v>
      </c>
      <c r="C123" s="52" t="s">
        <v>864</v>
      </c>
      <c r="D123" s="54" t="s">
        <v>851</v>
      </c>
    </row>
    <row r="124" spans="1:4" ht="16" x14ac:dyDescent="0.2">
      <c r="A124" s="52" t="s">
        <v>255</v>
      </c>
      <c r="B124" s="53" t="s">
        <v>190</v>
      </c>
      <c r="C124" s="52" t="s">
        <v>864</v>
      </c>
      <c r="D124" s="54" t="s">
        <v>848</v>
      </c>
    </row>
    <row r="125" spans="1:4" ht="16" x14ac:dyDescent="0.2">
      <c r="A125" s="52" t="s">
        <v>256</v>
      </c>
      <c r="B125" s="53" t="s">
        <v>852</v>
      </c>
      <c r="C125" s="52" t="s">
        <v>865</v>
      </c>
      <c r="D125" s="54" t="s">
        <v>851</v>
      </c>
    </row>
    <row r="126" spans="1:4" ht="16" x14ac:dyDescent="0.2">
      <c r="A126" s="52" t="s">
        <v>258</v>
      </c>
      <c r="B126" s="53" t="s">
        <v>849</v>
      </c>
      <c r="C126" s="52" t="s">
        <v>864</v>
      </c>
      <c r="D126" s="54" t="s">
        <v>848</v>
      </c>
    </row>
    <row r="127" spans="1:4" ht="16" x14ac:dyDescent="0.2">
      <c r="A127" s="52" t="s">
        <v>261</v>
      </c>
      <c r="B127" s="53" t="s">
        <v>847</v>
      </c>
      <c r="C127" s="52" t="s">
        <v>866</v>
      </c>
      <c r="D127" s="54" t="s">
        <v>846</v>
      </c>
    </row>
    <row r="128" spans="1:4" ht="16" x14ac:dyDescent="0.2">
      <c r="A128" s="52" t="s">
        <v>262</v>
      </c>
      <c r="B128" s="53" t="s">
        <v>850</v>
      </c>
      <c r="C128" s="52" t="s">
        <v>864</v>
      </c>
      <c r="D128" s="54" t="s">
        <v>846</v>
      </c>
    </row>
    <row r="129" spans="1:4" ht="16" x14ac:dyDescent="0.2">
      <c r="A129" s="52" t="s">
        <v>264</v>
      </c>
      <c r="B129" s="53" t="s">
        <v>847</v>
      </c>
      <c r="C129" s="52" t="s">
        <v>864</v>
      </c>
      <c r="D129" s="54" t="s">
        <v>851</v>
      </c>
    </row>
    <row r="130" spans="1:4" ht="16" x14ac:dyDescent="0.2">
      <c r="A130" s="52" t="s">
        <v>265</v>
      </c>
      <c r="B130" s="53" t="s">
        <v>190</v>
      </c>
      <c r="C130" s="52" t="s">
        <v>866</v>
      </c>
      <c r="D130" s="54" t="s">
        <v>846</v>
      </c>
    </row>
    <row r="131" spans="1:4" ht="16" x14ac:dyDescent="0.2">
      <c r="A131" s="52" t="s">
        <v>269</v>
      </c>
      <c r="B131" s="53" t="s">
        <v>190</v>
      </c>
      <c r="C131" s="52" t="s">
        <v>864</v>
      </c>
      <c r="D131" s="54" t="s">
        <v>848</v>
      </c>
    </row>
    <row r="132" spans="1:4" ht="16" x14ac:dyDescent="0.2">
      <c r="A132" s="52" t="s">
        <v>271</v>
      </c>
      <c r="B132" s="53" t="s">
        <v>852</v>
      </c>
      <c r="C132" s="52" t="s">
        <v>865</v>
      </c>
      <c r="D132" s="54" t="s">
        <v>848</v>
      </c>
    </row>
    <row r="133" spans="1:4" ht="16" x14ac:dyDescent="0.2">
      <c r="A133" s="52" t="s">
        <v>273</v>
      </c>
      <c r="B133" s="53" t="s">
        <v>847</v>
      </c>
      <c r="C133" s="52" t="s">
        <v>864</v>
      </c>
      <c r="D133" s="54" t="s">
        <v>846</v>
      </c>
    </row>
    <row r="134" spans="1:4" ht="16" x14ac:dyDescent="0.2">
      <c r="A134" s="52" t="s">
        <v>274</v>
      </c>
      <c r="B134" s="53" t="s">
        <v>850</v>
      </c>
      <c r="C134" s="52" t="s">
        <v>864</v>
      </c>
      <c r="D134" s="54" t="s">
        <v>851</v>
      </c>
    </row>
    <row r="135" spans="1:4" ht="16" x14ac:dyDescent="0.2">
      <c r="A135" s="52" t="s">
        <v>918</v>
      </c>
      <c r="B135" s="53" t="s">
        <v>852</v>
      </c>
      <c r="C135" s="52" t="s">
        <v>931</v>
      </c>
      <c r="D135" s="54" t="s">
        <v>846</v>
      </c>
    </row>
    <row r="136" spans="1:4" ht="16" x14ac:dyDescent="0.2">
      <c r="A136" s="52" t="s">
        <v>279</v>
      </c>
      <c r="B136" s="53" t="s">
        <v>852</v>
      </c>
      <c r="C136" s="52" t="s">
        <v>864</v>
      </c>
      <c r="D136" s="54" t="s">
        <v>851</v>
      </c>
    </row>
    <row r="137" spans="1:4" ht="16" x14ac:dyDescent="0.2">
      <c r="A137" s="52" t="s">
        <v>280</v>
      </c>
      <c r="B137" s="53" t="s">
        <v>190</v>
      </c>
      <c r="C137" s="52" t="s">
        <v>868</v>
      </c>
      <c r="D137" s="54" t="s">
        <v>846</v>
      </c>
    </row>
    <row r="138" spans="1:4" ht="16" x14ac:dyDescent="0.2">
      <c r="A138" s="52" t="s">
        <v>282</v>
      </c>
      <c r="B138" s="53" t="s">
        <v>852</v>
      </c>
      <c r="C138" s="52" t="s">
        <v>865</v>
      </c>
      <c r="D138" s="54" t="s">
        <v>851</v>
      </c>
    </row>
    <row r="139" spans="1:4" ht="16" x14ac:dyDescent="0.2">
      <c r="A139" s="52" t="s">
        <v>284</v>
      </c>
      <c r="B139" s="53" t="s">
        <v>850</v>
      </c>
      <c r="C139" s="52" t="s">
        <v>864</v>
      </c>
      <c r="D139" s="54" t="s">
        <v>846</v>
      </c>
    </row>
    <row r="140" spans="1:4" ht="16" x14ac:dyDescent="0.2">
      <c r="A140" s="52" t="s">
        <v>919</v>
      </c>
      <c r="B140" s="53" t="s">
        <v>847</v>
      </c>
      <c r="C140" s="52" t="s">
        <v>869</v>
      </c>
      <c r="D140" s="54" t="s">
        <v>846</v>
      </c>
    </row>
    <row r="141" spans="1:4" ht="16" x14ac:dyDescent="0.2">
      <c r="A141" s="52" t="s">
        <v>287</v>
      </c>
      <c r="B141" s="53" t="s">
        <v>850</v>
      </c>
      <c r="C141" s="52" t="s">
        <v>865</v>
      </c>
      <c r="D141" s="54" t="s">
        <v>846</v>
      </c>
    </row>
    <row r="142" spans="1:4" ht="16" x14ac:dyDescent="0.2">
      <c r="A142" s="52" t="s">
        <v>288</v>
      </c>
      <c r="B142" s="53" t="s">
        <v>847</v>
      </c>
      <c r="C142" s="52" t="s">
        <v>864</v>
      </c>
      <c r="D142" s="54" t="s">
        <v>848</v>
      </c>
    </row>
    <row r="143" spans="1:4" ht="16" x14ac:dyDescent="0.2">
      <c r="A143" s="52" t="s">
        <v>289</v>
      </c>
      <c r="B143" s="53" t="s">
        <v>849</v>
      </c>
      <c r="C143" s="52" t="s">
        <v>864</v>
      </c>
      <c r="D143" s="54" t="s">
        <v>846</v>
      </c>
    </row>
    <row r="144" spans="1:4" x14ac:dyDescent="0.2">
      <c r="A144" s="52" t="s">
        <v>290</v>
      </c>
      <c r="B144" s="55" t="s">
        <v>847</v>
      </c>
      <c r="C144" s="52" t="s">
        <v>864</v>
      </c>
      <c r="D144" s="54" t="s">
        <v>851</v>
      </c>
    </row>
    <row r="145" spans="1:4" ht="16" x14ac:dyDescent="0.2">
      <c r="A145" s="52" t="s">
        <v>291</v>
      </c>
      <c r="B145" s="53" t="s">
        <v>190</v>
      </c>
      <c r="C145" s="52" t="s">
        <v>865</v>
      </c>
      <c r="D145" s="54" t="s">
        <v>846</v>
      </c>
    </row>
    <row r="146" spans="1:4" ht="16" x14ac:dyDescent="0.2">
      <c r="A146" s="52" t="s">
        <v>292</v>
      </c>
      <c r="B146" s="53" t="s">
        <v>852</v>
      </c>
      <c r="C146" s="52" t="s">
        <v>865</v>
      </c>
      <c r="D146" s="54" t="s">
        <v>851</v>
      </c>
    </row>
    <row r="147" spans="1:4" ht="16" x14ac:dyDescent="0.2">
      <c r="A147" s="52" t="s">
        <v>294</v>
      </c>
      <c r="B147" s="53" t="s">
        <v>847</v>
      </c>
      <c r="C147" s="52" t="s">
        <v>864</v>
      </c>
      <c r="D147" s="54" t="s">
        <v>846</v>
      </c>
    </row>
    <row r="148" spans="1:4" ht="16" x14ac:dyDescent="0.2">
      <c r="A148" s="52" t="s">
        <v>297</v>
      </c>
      <c r="B148" s="53" t="s">
        <v>852</v>
      </c>
      <c r="C148" s="52" t="s">
        <v>865</v>
      </c>
      <c r="D148" s="54" t="s">
        <v>851</v>
      </c>
    </row>
    <row r="149" spans="1:4" ht="16" x14ac:dyDescent="0.2">
      <c r="A149" s="52" t="s">
        <v>921</v>
      </c>
      <c r="B149" s="53" t="s">
        <v>190</v>
      </c>
      <c r="C149" s="52" t="s">
        <v>916</v>
      </c>
      <c r="D149" s="54" t="s">
        <v>846</v>
      </c>
    </row>
    <row r="150" spans="1:4" ht="16" x14ac:dyDescent="0.2">
      <c r="A150" s="52" t="s">
        <v>298</v>
      </c>
      <c r="B150" s="53" t="s">
        <v>852</v>
      </c>
      <c r="C150" s="52" t="s">
        <v>864</v>
      </c>
      <c r="D150" s="54" t="s">
        <v>851</v>
      </c>
    </row>
    <row r="151" spans="1:4" ht="16" x14ac:dyDescent="0.2">
      <c r="A151" s="52" t="s">
        <v>299</v>
      </c>
      <c r="B151" s="53" t="s">
        <v>850</v>
      </c>
      <c r="C151" s="52" t="s">
        <v>865</v>
      </c>
      <c r="D151" s="54" t="s">
        <v>848</v>
      </c>
    </row>
    <row r="152" spans="1:4" ht="16" x14ac:dyDescent="0.2">
      <c r="A152" s="52" t="s">
        <v>300</v>
      </c>
      <c r="B152" s="53" t="s">
        <v>847</v>
      </c>
      <c r="C152" s="52" t="s">
        <v>865</v>
      </c>
      <c r="D152" s="54" t="s">
        <v>851</v>
      </c>
    </row>
    <row r="153" spans="1:4" ht="16" x14ac:dyDescent="0.2">
      <c r="A153" s="52" t="s">
        <v>302</v>
      </c>
      <c r="B153" s="53" t="s">
        <v>849</v>
      </c>
      <c r="C153" s="52" t="s">
        <v>865</v>
      </c>
      <c r="D153" s="54" t="s">
        <v>846</v>
      </c>
    </row>
    <row r="154" spans="1:4" ht="16" x14ac:dyDescent="0.2">
      <c r="A154" s="52" t="s">
        <v>306</v>
      </c>
      <c r="B154" s="53" t="s">
        <v>849</v>
      </c>
      <c r="C154" s="52" t="s">
        <v>865</v>
      </c>
      <c r="D154" s="54" t="s">
        <v>846</v>
      </c>
    </row>
    <row r="155" spans="1:4" ht="16" x14ac:dyDescent="0.2">
      <c r="A155" s="52" t="s">
        <v>310</v>
      </c>
      <c r="B155" s="53" t="s">
        <v>847</v>
      </c>
      <c r="C155" s="52" t="s">
        <v>864</v>
      </c>
      <c r="D155" s="54" t="s">
        <v>848</v>
      </c>
    </row>
    <row r="156" spans="1:4" ht="16" x14ac:dyDescent="0.2">
      <c r="A156" s="52" t="s">
        <v>312</v>
      </c>
      <c r="B156" s="53" t="s">
        <v>190</v>
      </c>
      <c r="C156" s="52" t="s">
        <v>864</v>
      </c>
      <c r="D156" s="54" t="s">
        <v>851</v>
      </c>
    </row>
    <row r="157" spans="1:4" ht="16" x14ac:dyDescent="0.2">
      <c r="A157" s="52" t="s">
        <v>315</v>
      </c>
      <c r="B157" s="53" t="s">
        <v>849</v>
      </c>
      <c r="C157" s="52" t="s">
        <v>864</v>
      </c>
      <c r="D157" s="54" t="s">
        <v>846</v>
      </c>
    </row>
    <row r="158" spans="1:4" ht="16" x14ac:dyDescent="0.2">
      <c r="A158" s="52" t="s">
        <v>317</v>
      </c>
      <c r="B158" s="53" t="s">
        <v>850</v>
      </c>
      <c r="C158" s="52" t="s">
        <v>864</v>
      </c>
      <c r="D158" s="54" t="s">
        <v>851</v>
      </c>
    </row>
    <row r="159" spans="1:4" ht="16" x14ac:dyDescent="0.2">
      <c r="A159" s="52" t="s">
        <v>318</v>
      </c>
      <c r="B159" s="53" t="s">
        <v>849</v>
      </c>
      <c r="C159" s="52" t="s">
        <v>864</v>
      </c>
      <c r="D159" s="54" t="s">
        <v>846</v>
      </c>
    </row>
    <row r="160" spans="1:4" ht="16" x14ac:dyDescent="0.2">
      <c r="A160" s="52" t="s">
        <v>319</v>
      </c>
      <c r="B160" s="53" t="s">
        <v>850</v>
      </c>
      <c r="C160" s="52" t="s">
        <v>864</v>
      </c>
      <c r="D160" s="54" t="s">
        <v>846</v>
      </c>
    </row>
    <row r="161" spans="1:4" ht="16" x14ac:dyDescent="0.2">
      <c r="A161" s="52" t="s">
        <v>321</v>
      </c>
      <c r="B161" s="53" t="s">
        <v>849</v>
      </c>
      <c r="C161" s="52" t="s">
        <v>864</v>
      </c>
      <c r="D161" s="54" t="s">
        <v>846</v>
      </c>
    </row>
    <row r="162" spans="1:4" ht="16" x14ac:dyDescent="0.2">
      <c r="A162" s="52" t="s">
        <v>323</v>
      </c>
      <c r="B162" s="53" t="s">
        <v>190</v>
      </c>
      <c r="C162" s="52" t="s">
        <v>865</v>
      </c>
      <c r="D162" s="54" t="s">
        <v>846</v>
      </c>
    </row>
    <row r="163" spans="1:4" ht="16" x14ac:dyDescent="0.2">
      <c r="A163" s="52" t="s">
        <v>324</v>
      </c>
      <c r="B163" s="53" t="s">
        <v>852</v>
      </c>
      <c r="C163" s="52" t="s">
        <v>865</v>
      </c>
      <c r="D163" s="54" t="s">
        <v>846</v>
      </c>
    </row>
    <row r="164" spans="1:4" ht="16" x14ac:dyDescent="0.2">
      <c r="A164" s="52" t="s">
        <v>325</v>
      </c>
      <c r="B164" s="53" t="s">
        <v>190</v>
      </c>
      <c r="C164" s="52" t="s">
        <v>864</v>
      </c>
      <c r="D164" s="54" t="s">
        <v>846</v>
      </c>
    </row>
    <row r="165" spans="1:4" ht="16" x14ac:dyDescent="0.2">
      <c r="A165" s="52" t="s">
        <v>326</v>
      </c>
      <c r="B165" s="53" t="s">
        <v>849</v>
      </c>
      <c r="C165" s="52" t="s">
        <v>916</v>
      </c>
      <c r="D165" s="54" t="s">
        <v>846</v>
      </c>
    </row>
    <row r="166" spans="1:4" ht="16" x14ac:dyDescent="0.2">
      <c r="A166" s="52" t="s">
        <v>327</v>
      </c>
      <c r="B166" s="53" t="s">
        <v>849</v>
      </c>
      <c r="C166" s="52" t="s">
        <v>865</v>
      </c>
      <c r="D166" s="54" t="s">
        <v>851</v>
      </c>
    </row>
    <row r="167" spans="1:4" ht="16" x14ac:dyDescent="0.2">
      <c r="A167" s="52" t="s">
        <v>331</v>
      </c>
      <c r="B167" s="53" t="s">
        <v>847</v>
      </c>
      <c r="C167" s="52" t="s">
        <v>864</v>
      </c>
      <c r="D167" s="54" t="s">
        <v>846</v>
      </c>
    </row>
    <row r="168" spans="1:4" ht="16" x14ac:dyDescent="0.2">
      <c r="A168" s="52" t="s">
        <v>332</v>
      </c>
      <c r="B168" s="53" t="s">
        <v>852</v>
      </c>
      <c r="C168" s="52" t="s">
        <v>864</v>
      </c>
      <c r="D168" s="54" t="s">
        <v>848</v>
      </c>
    </row>
    <row r="169" spans="1:4" ht="16" x14ac:dyDescent="0.2">
      <c r="A169" s="52" t="s">
        <v>333</v>
      </c>
      <c r="B169" s="53" t="s">
        <v>852</v>
      </c>
      <c r="C169" s="52" t="s">
        <v>864</v>
      </c>
      <c r="D169" s="54" t="s">
        <v>846</v>
      </c>
    </row>
    <row r="170" spans="1:4" ht="16" x14ac:dyDescent="0.2">
      <c r="A170" s="52" t="s">
        <v>334</v>
      </c>
      <c r="B170" s="53" t="s">
        <v>849</v>
      </c>
      <c r="C170" s="52" t="s">
        <v>865</v>
      </c>
      <c r="D170" s="54" t="s">
        <v>846</v>
      </c>
    </row>
    <row r="171" spans="1:4" ht="16" x14ac:dyDescent="0.2">
      <c r="A171" s="52" t="s">
        <v>335</v>
      </c>
      <c r="B171" s="53" t="s">
        <v>852</v>
      </c>
      <c r="C171" s="52" t="s">
        <v>865</v>
      </c>
      <c r="D171" s="54" t="s">
        <v>851</v>
      </c>
    </row>
    <row r="172" spans="1:4" ht="16" x14ac:dyDescent="0.2">
      <c r="A172" s="52" t="s">
        <v>336</v>
      </c>
      <c r="B172" s="53" t="s">
        <v>190</v>
      </c>
      <c r="C172" s="52" t="s">
        <v>864</v>
      </c>
      <c r="D172" s="54" t="s">
        <v>846</v>
      </c>
    </row>
    <row r="173" spans="1:4" ht="16" x14ac:dyDescent="0.2">
      <c r="A173" s="52" t="s">
        <v>337</v>
      </c>
      <c r="B173" s="53" t="s">
        <v>852</v>
      </c>
      <c r="C173" s="52" t="s">
        <v>864</v>
      </c>
      <c r="D173" s="54" t="s">
        <v>846</v>
      </c>
    </row>
    <row r="174" spans="1:4" ht="16" x14ac:dyDescent="0.2">
      <c r="A174" s="52" t="s">
        <v>338</v>
      </c>
      <c r="B174" s="53" t="s">
        <v>849</v>
      </c>
      <c r="C174" s="52" t="s">
        <v>865</v>
      </c>
      <c r="D174" s="54" t="s">
        <v>846</v>
      </c>
    </row>
    <row r="175" spans="1:4" ht="16" x14ac:dyDescent="0.2">
      <c r="A175" s="52" t="s">
        <v>339</v>
      </c>
      <c r="B175" s="53" t="s">
        <v>850</v>
      </c>
      <c r="C175" s="52" t="s">
        <v>865</v>
      </c>
      <c r="D175" s="54" t="s">
        <v>846</v>
      </c>
    </row>
    <row r="176" spans="1:4" ht="16" x14ac:dyDescent="0.2">
      <c r="A176" s="52" t="s">
        <v>340</v>
      </c>
      <c r="B176" s="53" t="s">
        <v>850</v>
      </c>
      <c r="C176" s="52" t="s">
        <v>864</v>
      </c>
      <c r="D176" s="54" t="s">
        <v>846</v>
      </c>
    </row>
    <row r="177" spans="1:4" ht="16" x14ac:dyDescent="0.2">
      <c r="A177" s="52" t="s">
        <v>342</v>
      </c>
      <c r="B177" s="53" t="s">
        <v>852</v>
      </c>
      <c r="C177" s="52" t="s">
        <v>864</v>
      </c>
      <c r="D177" s="54" t="s">
        <v>846</v>
      </c>
    </row>
    <row r="178" spans="1:4" ht="16" x14ac:dyDescent="0.2">
      <c r="A178" s="52" t="s">
        <v>343</v>
      </c>
      <c r="B178" s="53" t="s">
        <v>849</v>
      </c>
      <c r="C178" s="52" t="s">
        <v>864</v>
      </c>
      <c r="D178" s="54" t="s">
        <v>846</v>
      </c>
    </row>
    <row r="179" spans="1:4" ht="16" x14ac:dyDescent="0.2">
      <c r="A179" s="52" t="s">
        <v>344</v>
      </c>
      <c r="B179" s="53" t="s">
        <v>847</v>
      </c>
      <c r="C179" s="52" t="s">
        <v>864</v>
      </c>
      <c r="D179" s="54" t="s">
        <v>846</v>
      </c>
    </row>
    <row r="180" spans="1:4" ht="16" x14ac:dyDescent="0.2">
      <c r="A180" s="52" t="s">
        <v>345</v>
      </c>
      <c r="B180" s="53" t="s">
        <v>852</v>
      </c>
      <c r="C180" s="52" t="s">
        <v>865</v>
      </c>
      <c r="D180" s="54" t="s">
        <v>846</v>
      </c>
    </row>
    <row r="181" spans="1:4" ht="16" x14ac:dyDescent="0.2">
      <c r="A181" s="52" t="s">
        <v>346</v>
      </c>
      <c r="B181" s="53" t="s">
        <v>852</v>
      </c>
      <c r="C181" s="52" t="s">
        <v>864</v>
      </c>
      <c r="D181" s="54" t="s">
        <v>846</v>
      </c>
    </row>
    <row r="182" spans="1:4" ht="16" x14ac:dyDescent="0.2">
      <c r="A182" s="52" t="s">
        <v>348</v>
      </c>
      <c r="B182" s="53" t="s">
        <v>849</v>
      </c>
      <c r="C182" s="52" t="s">
        <v>864</v>
      </c>
      <c r="D182" s="54" t="s">
        <v>846</v>
      </c>
    </row>
    <row r="183" spans="1:4" ht="16" x14ac:dyDescent="0.2">
      <c r="A183" s="52" t="s">
        <v>354</v>
      </c>
      <c r="B183" s="53" t="s">
        <v>852</v>
      </c>
      <c r="C183" s="52" t="s">
        <v>866</v>
      </c>
      <c r="D183" s="54" t="s">
        <v>846</v>
      </c>
    </row>
    <row r="184" spans="1:4" ht="16" x14ac:dyDescent="0.2">
      <c r="A184" s="52" t="s">
        <v>355</v>
      </c>
      <c r="B184" s="53" t="s">
        <v>852</v>
      </c>
      <c r="C184" s="52" t="s">
        <v>865</v>
      </c>
      <c r="D184" s="54" t="s">
        <v>851</v>
      </c>
    </row>
    <row r="185" spans="1:4" ht="16" x14ac:dyDescent="0.2">
      <c r="A185" s="52" t="s">
        <v>356</v>
      </c>
      <c r="B185" s="53" t="s">
        <v>847</v>
      </c>
      <c r="C185" s="52" t="s">
        <v>864</v>
      </c>
      <c r="D185" s="54" t="s">
        <v>848</v>
      </c>
    </row>
    <row r="186" spans="1:4" ht="16" x14ac:dyDescent="0.2">
      <c r="A186" s="52" t="s">
        <v>359</v>
      </c>
      <c r="B186" s="53" t="s">
        <v>850</v>
      </c>
      <c r="C186" s="52" t="s">
        <v>864</v>
      </c>
      <c r="D186" s="54" t="s">
        <v>846</v>
      </c>
    </row>
    <row r="187" spans="1:4" ht="16" x14ac:dyDescent="0.2">
      <c r="A187" s="52" t="s">
        <v>362</v>
      </c>
      <c r="B187" s="53" t="s">
        <v>849</v>
      </c>
      <c r="C187" s="52" t="s">
        <v>865</v>
      </c>
      <c r="D187" s="54" t="s">
        <v>846</v>
      </c>
    </row>
    <row r="188" spans="1:4" ht="16" x14ac:dyDescent="0.2">
      <c r="A188" s="52" t="s">
        <v>364</v>
      </c>
      <c r="B188" s="53" t="s">
        <v>190</v>
      </c>
      <c r="C188" s="52" t="s">
        <v>865</v>
      </c>
      <c r="D188" s="54" t="s">
        <v>848</v>
      </c>
    </row>
    <row r="189" spans="1:4" ht="16" x14ac:dyDescent="0.2">
      <c r="A189" s="52" t="s">
        <v>365</v>
      </c>
      <c r="B189" s="53" t="s">
        <v>850</v>
      </c>
      <c r="C189" s="52" t="s">
        <v>865</v>
      </c>
      <c r="D189" s="54" t="s">
        <v>846</v>
      </c>
    </row>
    <row r="190" spans="1:4" ht="16" x14ac:dyDescent="0.2">
      <c r="A190" s="52" t="s">
        <v>366</v>
      </c>
      <c r="B190" s="53" t="s">
        <v>849</v>
      </c>
      <c r="C190" s="52" t="s">
        <v>864</v>
      </c>
      <c r="D190" s="54" t="s">
        <v>846</v>
      </c>
    </row>
    <row r="191" spans="1:4" ht="16" x14ac:dyDescent="0.2">
      <c r="A191" s="52" t="s">
        <v>367</v>
      </c>
      <c r="B191" s="53" t="s">
        <v>852</v>
      </c>
      <c r="C191" s="52" t="s">
        <v>864</v>
      </c>
      <c r="D191" s="54" t="s">
        <v>848</v>
      </c>
    </row>
    <row r="192" spans="1:4" ht="16" x14ac:dyDescent="0.2">
      <c r="A192" s="52" t="s">
        <v>368</v>
      </c>
      <c r="B192" s="53" t="s">
        <v>849</v>
      </c>
      <c r="C192" s="52" t="s">
        <v>864</v>
      </c>
      <c r="D192" s="54" t="s">
        <v>846</v>
      </c>
    </row>
    <row r="193" spans="1:4" ht="16" x14ac:dyDescent="0.2">
      <c r="A193" s="52" t="s">
        <v>369</v>
      </c>
      <c r="B193" s="53" t="s">
        <v>852</v>
      </c>
      <c r="C193" s="52" t="s">
        <v>865</v>
      </c>
      <c r="D193" s="54" t="s">
        <v>846</v>
      </c>
    </row>
    <row r="194" spans="1:4" ht="16" x14ac:dyDescent="0.2">
      <c r="A194" s="52" t="s">
        <v>370</v>
      </c>
      <c r="B194" s="53" t="s">
        <v>850</v>
      </c>
      <c r="C194" s="52" t="s">
        <v>865</v>
      </c>
      <c r="D194" s="54" t="s">
        <v>846</v>
      </c>
    </row>
    <row r="195" spans="1:4" ht="16" x14ac:dyDescent="0.2">
      <c r="A195" s="52" t="s">
        <v>371</v>
      </c>
      <c r="B195" s="53" t="s">
        <v>847</v>
      </c>
      <c r="C195" s="52" t="s">
        <v>864</v>
      </c>
      <c r="D195" s="54" t="s">
        <v>851</v>
      </c>
    </row>
    <row r="196" spans="1:4" x14ac:dyDescent="0.2">
      <c r="A196" s="52" t="s">
        <v>372</v>
      </c>
      <c r="B196" s="55" t="s">
        <v>849</v>
      </c>
      <c r="C196" s="54" t="s">
        <v>865</v>
      </c>
      <c r="D196" s="54" t="s">
        <v>848</v>
      </c>
    </row>
    <row r="197" spans="1:4" ht="16" x14ac:dyDescent="0.2">
      <c r="A197" s="52" t="s">
        <v>373</v>
      </c>
      <c r="B197" s="53" t="s">
        <v>849</v>
      </c>
      <c r="C197" s="52" t="s">
        <v>869</v>
      </c>
      <c r="D197" s="54" t="s">
        <v>846</v>
      </c>
    </row>
    <row r="198" spans="1:4" ht="16" x14ac:dyDescent="0.2">
      <c r="A198" s="52" t="s">
        <v>374</v>
      </c>
      <c r="B198" s="53" t="s">
        <v>852</v>
      </c>
      <c r="C198" s="52" t="s">
        <v>864</v>
      </c>
      <c r="D198" s="54" t="s">
        <v>846</v>
      </c>
    </row>
    <row r="199" spans="1:4" ht="16" x14ac:dyDescent="0.2">
      <c r="A199" s="52" t="s">
        <v>377</v>
      </c>
      <c r="B199" s="53" t="s">
        <v>847</v>
      </c>
      <c r="C199" s="52" t="s">
        <v>864</v>
      </c>
      <c r="D199" s="54" t="s">
        <v>848</v>
      </c>
    </row>
    <row r="200" spans="1:4" ht="16" x14ac:dyDescent="0.2">
      <c r="A200" s="52" t="s">
        <v>378</v>
      </c>
      <c r="B200" s="53" t="s">
        <v>852</v>
      </c>
      <c r="C200" s="52" t="s">
        <v>865</v>
      </c>
      <c r="D200" s="54" t="s">
        <v>846</v>
      </c>
    </row>
    <row r="201" spans="1:4" ht="16" x14ac:dyDescent="0.2">
      <c r="A201" s="52" t="s">
        <v>380</v>
      </c>
      <c r="B201" s="53" t="s">
        <v>849</v>
      </c>
      <c r="C201" s="52" t="s">
        <v>865</v>
      </c>
      <c r="D201" s="54" t="s">
        <v>846</v>
      </c>
    </row>
    <row r="202" spans="1:4" x14ac:dyDescent="0.2">
      <c r="A202" s="54" t="s">
        <v>381</v>
      </c>
      <c r="B202" s="55" t="s">
        <v>849</v>
      </c>
      <c r="C202" s="54" t="s">
        <v>865</v>
      </c>
      <c r="D202" s="54" t="s">
        <v>846</v>
      </c>
    </row>
    <row r="203" spans="1:4" x14ac:dyDescent="0.2">
      <c r="A203" s="54" t="s">
        <v>385</v>
      </c>
      <c r="B203" s="55" t="s">
        <v>847</v>
      </c>
      <c r="C203" s="54" t="s">
        <v>916</v>
      </c>
      <c r="D203" s="54" t="s">
        <v>846</v>
      </c>
    </row>
    <row r="204" spans="1:4" x14ac:dyDescent="0.2">
      <c r="A204" s="54" t="s">
        <v>387</v>
      </c>
      <c r="B204" s="55" t="s">
        <v>852</v>
      </c>
      <c r="C204" s="54" t="s">
        <v>916</v>
      </c>
      <c r="D204" s="54" t="s">
        <v>846</v>
      </c>
    </row>
    <row r="205" spans="1:4" x14ac:dyDescent="0.2">
      <c r="A205" s="54" t="s">
        <v>388</v>
      </c>
      <c r="B205" s="55" t="s">
        <v>850</v>
      </c>
      <c r="C205" s="54" t="s">
        <v>865</v>
      </c>
      <c r="D205" s="54" t="s">
        <v>846</v>
      </c>
    </row>
    <row r="206" spans="1:4" x14ac:dyDescent="0.2">
      <c r="A206" s="54" t="s">
        <v>925</v>
      </c>
      <c r="B206" s="55" t="s">
        <v>849</v>
      </c>
      <c r="C206" s="54" t="s">
        <v>916</v>
      </c>
      <c r="D206" s="54" t="s">
        <v>846</v>
      </c>
    </row>
    <row r="207" spans="1:4" x14ac:dyDescent="0.2">
      <c r="A207" s="54" t="s">
        <v>389</v>
      </c>
      <c r="B207" s="55" t="s">
        <v>190</v>
      </c>
      <c r="C207" s="54" t="s">
        <v>864</v>
      </c>
      <c r="D207" s="54" t="s">
        <v>848</v>
      </c>
    </row>
    <row r="208" spans="1:4" x14ac:dyDescent="0.2">
      <c r="A208" s="54" t="s">
        <v>391</v>
      </c>
      <c r="B208" s="55" t="s">
        <v>849</v>
      </c>
      <c r="C208" s="54" t="s">
        <v>865</v>
      </c>
      <c r="D208" s="54" t="s">
        <v>846</v>
      </c>
    </row>
    <row r="209" spans="1:4" x14ac:dyDescent="0.2">
      <c r="A209" s="54" t="s">
        <v>392</v>
      </c>
      <c r="B209" s="55" t="s">
        <v>847</v>
      </c>
      <c r="C209" s="54" t="s">
        <v>865</v>
      </c>
      <c r="D209" s="54" t="s">
        <v>851</v>
      </c>
    </row>
    <row r="210" spans="1:4" x14ac:dyDescent="0.2">
      <c r="A210" s="54" t="s">
        <v>394</v>
      </c>
      <c r="B210" s="55" t="s">
        <v>190</v>
      </c>
      <c r="C210" s="54" t="s">
        <v>864</v>
      </c>
      <c r="D210" s="54" t="s">
        <v>851</v>
      </c>
    </row>
    <row r="211" spans="1:4" x14ac:dyDescent="0.2">
      <c r="A211" s="4" t="s">
        <v>395</v>
      </c>
      <c r="B211" s="5" t="s">
        <v>850</v>
      </c>
      <c r="C211" s="4" t="s">
        <v>864</v>
      </c>
      <c r="D211" s="4" t="s">
        <v>846</v>
      </c>
    </row>
    <row r="212" spans="1:4" x14ac:dyDescent="0.2">
      <c r="A212" s="4" t="s">
        <v>397</v>
      </c>
      <c r="B212" s="5" t="s">
        <v>852</v>
      </c>
      <c r="C212" s="4" t="s">
        <v>864</v>
      </c>
      <c r="D212" s="4" t="s">
        <v>846</v>
      </c>
    </row>
    <row r="213" spans="1:4" x14ac:dyDescent="0.2">
      <c r="A213" s="4" t="s">
        <v>399</v>
      </c>
      <c r="B213" s="5" t="s">
        <v>850</v>
      </c>
      <c r="C213" s="4" t="s">
        <v>864</v>
      </c>
      <c r="D213" s="4" t="s">
        <v>846</v>
      </c>
    </row>
    <row r="214" spans="1:4" x14ac:dyDescent="0.2">
      <c r="A214" s="4" t="s">
        <v>402</v>
      </c>
      <c r="B214" s="5" t="s">
        <v>847</v>
      </c>
      <c r="C214" s="4" t="s">
        <v>864</v>
      </c>
      <c r="D214" s="4" t="s">
        <v>848</v>
      </c>
    </row>
    <row r="215" spans="1:4" x14ac:dyDescent="0.2">
      <c r="A215" s="4" t="s">
        <v>403</v>
      </c>
      <c r="B215" s="5" t="s">
        <v>849</v>
      </c>
      <c r="C215" s="4" t="s">
        <v>866</v>
      </c>
      <c r="D215" s="4" t="s">
        <v>846</v>
      </c>
    </row>
    <row r="216" spans="1:4" x14ac:dyDescent="0.2">
      <c r="A216" s="4" t="s">
        <v>926</v>
      </c>
      <c r="B216" s="5" t="s">
        <v>852</v>
      </c>
      <c r="C216" s="4" t="s">
        <v>931</v>
      </c>
      <c r="D216" s="4" t="s">
        <v>846</v>
      </c>
    </row>
    <row r="217" spans="1:4" x14ac:dyDescent="0.2">
      <c r="A217" s="4" t="s">
        <v>408</v>
      </c>
      <c r="B217" s="5" t="s">
        <v>849</v>
      </c>
      <c r="C217" s="4" t="s">
        <v>864</v>
      </c>
      <c r="D217" s="4" t="s">
        <v>846</v>
      </c>
    </row>
    <row r="218" spans="1:4" x14ac:dyDescent="0.2">
      <c r="A218" s="4" t="s">
        <v>409</v>
      </c>
      <c r="B218" s="5" t="s">
        <v>852</v>
      </c>
      <c r="C218" s="4" t="s">
        <v>865</v>
      </c>
      <c r="D218" s="4" t="s">
        <v>851</v>
      </c>
    </row>
    <row r="219" spans="1:4" x14ac:dyDescent="0.2">
      <c r="A219" s="4" t="s">
        <v>410</v>
      </c>
      <c r="B219" s="5" t="s">
        <v>852</v>
      </c>
      <c r="C219" s="4" t="s">
        <v>869</v>
      </c>
      <c r="D219" s="4" t="s">
        <v>846</v>
      </c>
    </row>
    <row r="220" spans="1:4" x14ac:dyDescent="0.2">
      <c r="A220" s="4" t="s">
        <v>411</v>
      </c>
      <c r="B220" s="5" t="s">
        <v>847</v>
      </c>
      <c r="C220" s="4" t="s">
        <v>864</v>
      </c>
      <c r="D220" s="4" t="s">
        <v>848</v>
      </c>
    </row>
    <row r="221" spans="1:4" x14ac:dyDescent="0.2">
      <c r="A221" s="4" t="s">
        <v>412</v>
      </c>
      <c r="B221" s="5" t="s">
        <v>850</v>
      </c>
      <c r="C221" s="4" t="s">
        <v>864</v>
      </c>
      <c r="D221" s="4" t="s">
        <v>846</v>
      </c>
    </row>
    <row r="222" spans="1:4" x14ac:dyDescent="0.2">
      <c r="A222" s="4" t="s">
        <v>413</v>
      </c>
      <c r="B222" s="5" t="s">
        <v>850</v>
      </c>
      <c r="C222" s="4" t="s">
        <v>864</v>
      </c>
      <c r="D222" s="4" t="s">
        <v>851</v>
      </c>
    </row>
    <row r="223" spans="1:4" x14ac:dyDescent="0.2">
      <c r="A223" s="4" t="s">
        <v>415</v>
      </c>
      <c r="B223" s="5" t="s">
        <v>847</v>
      </c>
      <c r="C223" s="4" t="s">
        <v>864</v>
      </c>
      <c r="D223" s="4" t="s">
        <v>846</v>
      </c>
    </row>
    <row r="224" spans="1:4" x14ac:dyDescent="0.2">
      <c r="A224" s="4"/>
      <c r="B224" s="5"/>
      <c r="C224" s="4"/>
      <c r="D224" s="4"/>
    </row>
    <row r="225" spans="1:4" x14ac:dyDescent="0.2">
      <c r="A225" s="4"/>
      <c r="B225" s="5"/>
      <c r="C225" s="4"/>
      <c r="D225" s="4"/>
    </row>
    <row r="226" spans="1:4" x14ac:dyDescent="0.2">
      <c r="A226" s="4"/>
      <c r="B226" s="5"/>
      <c r="C226" s="4"/>
      <c r="D226" s="4"/>
    </row>
    <row r="227" spans="1:4" x14ac:dyDescent="0.2">
      <c r="A227" s="4"/>
      <c r="B227" s="5"/>
      <c r="C227" s="4"/>
      <c r="D227" s="4"/>
    </row>
    <row r="228" spans="1:4" x14ac:dyDescent="0.2">
      <c r="A228" s="4"/>
      <c r="B228" s="5"/>
      <c r="C228" s="4"/>
      <c r="D228" s="4"/>
    </row>
    <row r="229" spans="1:4" x14ac:dyDescent="0.2">
      <c r="A229" s="4"/>
      <c r="B229" s="5"/>
      <c r="C229" s="4"/>
      <c r="D229" s="4"/>
    </row>
    <row r="230" spans="1:4" x14ac:dyDescent="0.2">
      <c r="A230" s="4"/>
      <c r="B230" s="5"/>
      <c r="C230" s="4"/>
      <c r="D230" s="4"/>
    </row>
    <row r="231" spans="1:4" x14ac:dyDescent="0.2">
      <c r="A231" s="4"/>
      <c r="B231" s="5"/>
      <c r="C231" s="4"/>
      <c r="D231" s="4"/>
    </row>
    <row r="232" spans="1:4" x14ac:dyDescent="0.2">
      <c r="A232" s="4"/>
      <c r="B232" s="5"/>
      <c r="C232" s="4"/>
      <c r="D232" s="4"/>
    </row>
    <row r="233" spans="1:4" x14ac:dyDescent="0.2">
      <c r="A233" s="4"/>
      <c r="B233" s="5"/>
      <c r="C233" s="4"/>
      <c r="D233" s="4"/>
    </row>
    <row r="234" spans="1:4" x14ac:dyDescent="0.2">
      <c r="A234" s="4"/>
      <c r="B234" s="5"/>
      <c r="C234" s="4"/>
      <c r="D234" s="4"/>
    </row>
    <row r="235" spans="1:4" x14ac:dyDescent="0.2">
      <c r="A235" s="4"/>
      <c r="B235" s="5"/>
      <c r="C235" s="4"/>
      <c r="D235" s="4"/>
    </row>
    <row r="236" spans="1:4" x14ac:dyDescent="0.2">
      <c r="A236" s="4"/>
      <c r="B236" s="5"/>
      <c r="C236" s="4"/>
      <c r="D236" s="4"/>
    </row>
    <row r="237" spans="1:4" x14ac:dyDescent="0.2">
      <c r="A237" s="4"/>
      <c r="B237" s="5"/>
      <c r="C237" s="4"/>
      <c r="D237" s="4"/>
    </row>
    <row r="238" spans="1:4" x14ac:dyDescent="0.2">
      <c r="A238" s="4"/>
      <c r="B238" s="5"/>
      <c r="C238" s="4"/>
      <c r="D238" s="4"/>
    </row>
    <row r="239" spans="1:4" x14ac:dyDescent="0.2">
      <c r="A239" s="4"/>
      <c r="B239" s="5"/>
      <c r="C239" s="4"/>
      <c r="D239" s="4"/>
    </row>
    <row r="240" spans="1:4" x14ac:dyDescent="0.2">
      <c r="A240" s="4"/>
      <c r="B240" s="5"/>
      <c r="C240" s="4"/>
      <c r="D240" s="4"/>
    </row>
    <row r="241" spans="1:4" x14ac:dyDescent="0.2">
      <c r="A241" s="4"/>
      <c r="B241" s="5"/>
      <c r="C241" s="4"/>
      <c r="D241" s="4"/>
    </row>
    <row r="242" spans="1:4" x14ac:dyDescent="0.2">
      <c r="A242" s="4"/>
      <c r="B242" s="5"/>
      <c r="C242" s="4"/>
      <c r="D242" s="4"/>
    </row>
    <row r="243" spans="1:4" x14ac:dyDescent="0.2">
      <c r="A243" s="4"/>
      <c r="B243" s="5"/>
      <c r="C243" s="4"/>
      <c r="D243" s="4"/>
    </row>
    <row r="244" spans="1:4" x14ac:dyDescent="0.2">
      <c r="A244" s="4"/>
      <c r="B244" s="5"/>
      <c r="C244" s="4"/>
      <c r="D244" s="4"/>
    </row>
    <row r="245" spans="1:4" x14ac:dyDescent="0.2">
      <c r="A245" s="4"/>
      <c r="B245" s="5"/>
      <c r="C245" s="4"/>
      <c r="D245" s="4"/>
    </row>
    <row r="246" spans="1:4" x14ac:dyDescent="0.2">
      <c r="A246" s="4"/>
      <c r="B246" s="5"/>
      <c r="C246" s="4"/>
      <c r="D246" s="4"/>
    </row>
    <row r="247" spans="1:4" x14ac:dyDescent="0.2">
      <c r="A247" s="4"/>
      <c r="B247" s="5"/>
      <c r="C247" s="4"/>
      <c r="D247" s="4"/>
    </row>
    <row r="248" spans="1:4" x14ac:dyDescent="0.2">
      <c r="A248" s="4"/>
      <c r="B248" s="5"/>
      <c r="C248" s="4"/>
      <c r="D248" s="4"/>
    </row>
    <row r="249" spans="1:4" x14ac:dyDescent="0.2">
      <c r="A249" s="4"/>
      <c r="B249" s="5"/>
      <c r="C249" s="4"/>
      <c r="D249" s="4"/>
    </row>
    <row r="250" spans="1:4" x14ac:dyDescent="0.2">
      <c r="A250" s="4"/>
      <c r="B250" s="5"/>
      <c r="C250" s="4"/>
      <c r="D250" s="4"/>
    </row>
    <row r="251" spans="1:4" x14ac:dyDescent="0.2">
      <c r="A251" s="4"/>
      <c r="B251" s="5"/>
      <c r="C251" s="4"/>
      <c r="D251" s="4"/>
    </row>
    <row r="252" spans="1:4" x14ac:dyDescent="0.2">
      <c r="A252" s="4"/>
      <c r="B252" s="5"/>
      <c r="C252" s="4"/>
      <c r="D252" s="4"/>
    </row>
    <row r="253" spans="1:4" x14ac:dyDescent="0.2">
      <c r="A253" s="4"/>
      <c r="B253" s="5"/>
      <c r="C253" s="4"/>
      <c r="D253" s="4"/>
    </row>
    <row r="254" spans="1:4" x14ac:dyDescent="0.2">
      <c r="A254" s="4"/>
      <c r="B254" s="5"/>
      <c r="C254" s="4"/>
      <c r="D254" s="4"/>
    </row>
    <row r="255" spans="1:4" x14ac:dyDescent="0.2">
      <c r="A255" s="4"/>
      <c r="B255" s="5"/>
      <c r="C255" s="4"/>
      <c r="D255" s="4"/>
    </row>
    <row r="256" spans="1:4" x14ac:dyDescent="0.2">
      <c r="A256" s="4"/>
      <c r="B256" s="5"/>
      <c r="C256" s="4"/>
      <c r="D256" s="4"/>
    </row>
    <row r="257" spans="1:4" x14ac:dyDescent="0.2">
      <c r="A257" s="4"/>
      <c r="B257" s="5"/>
      <c r="C257" s="4"/>
      <c r="D257" s="4"/>
    </row>
    <row r="258" spans="1:4" x14ac:dyDescent="0.2">
      <c r="A258" s="4"/>
      <c r="B258" s="5"/>
      <c r="C258" s="4"/>
      <c r="D258" s="4"/>
    </row>
    <row r="259" spans="1:4" x14ac:dyDescent="0.2">
      <c r="A259" s="4"/>
      <c r="B259" s="5"/>
      <c r="C259" s="4"/>
      <c r="D259" s="4"/>
    </row>
    <row r="260" spans="1:4" x14ac:dyDescent="0.2">
      <c r="A260" s="4"/>
      <c r="B260" s="5"/>
      <c r="C260" s="4"/>
      <c r="D260" s="4"/>
    </row>
    <row r="261" spans="1:4" x14ac:dyDescent="0.2">
      <c r="A261" s="4"/>
      <c r="B261" s="5"/>
      <c r="C261" s="4"/>
      <c r="D261" s="4"/>
    </row>
    <row r="262" spans="1:4" x14ac:dyDescent="0.2">
      <c r="A262" s="4"/>
      <c r="B262" s="5"/>
      <c r="C262" s="4"/>
      <c r="D262" s="4"/>
    </row>
    <row r="263" spans="1:4" x14ac:dyDescent="0.2">
      <c r="A263" s="4"/>
      <c r="B263" s="5"/>
      <c r="C263" s="4"/>
      <c r="D263" s="4"/>
    </row>
    <row r="264" spans="1:4" x14ac:dyDescent="0.2">
      <c r="A264" s="4"/>
      <c r="B264" s="5"/>
      <c r="C264" s="4"/>
      <c r="D264" s="4"/>
    </row>
    <row r="265" spans="1:4" x14ac:dyDescent="0.2">
      <c r="A265" s="4"/>
      <c r="B265" s="5"/>
      <c r="C265" s="4"/>
      <c r="D265" s="4"/>
    </row>
    <row r="266" spans="1:4" x14ac:dyDescent="0.2">
      <c r="A266" s="4"/>
      <c r="B266" s="5"/>
      <c r="C266" s="4"/>
      <c r="D266" s="4"/>
    </row>
    <row r="267" spans="1:4" x14ac:dyDescent="0.2">
      <c r="A267" s="4"/>
      <c r="B267" s="5"/>
      <c r="C267" s="4"/>
      <c r="D267" s="4"/>
    </row>
    <row r="268" spans="1:4" x14ac:dyDescent="0.2">
      <c r="A268" s="4"/>
      <c r="B268" s="5"/>
      <c r="C268" s="4"/>
      <c r="D268" s="4"/>
    </row>
    <row r="269" spans="1:4" x14ac:dyDescent="0.2">
      <c r="A269" s="4"/>
      <c r="B269" s="5"/>
      <c r="C269" s="4"/>
      <c r="D269" s="4"/>
    </row>
    <row r="270" spans="1:4" x14ac:dyDescent="0.2">
      <c r="A270" s="4"/>
      <c r="B270" s="5"/>
      <c r="C270" s="4"/>
      <c r="D270" s="4"/>
    </row>
    <row r="271" spans="1:4" x14ac:dyDescent="0.2">
      <c r="A271" s="4"/>
      <c r="B271" s="5"/>
      <c r="C271" s="4"/>
      <c r="D271" s="4"/>
    </row>
    <row r="272" spans="1:4" x14ac:dyDescent="0.2">
      <c r="A272" s="4"/>
      <c r="B272" s="5"/>
      <c r="C272" s="4"/>
      <c r="D272" s="4"/>
    </row>
    <row r="273" spans="1:4" x14ac:dyDescent="0.2">
      <c r="A273" s="4"/>
      <c r="B273" s="5"/>
      <c r="C273" s="4"/>
      <c r="D273" s="4"/>
    </row>
    <row r="274" spans="1:4" x14ac:dyDescent="0.2">
      <c r="A274" s="4"/>
      <c r="B274" s="5"/>
      <c r="C274" s="4"/>
      <c r="D274" s="4"/>
    </row>
    <row r="275" spans="1:4" x14ac:dyDescent="0.2">
      <c r="A275" s="4"/>
      <c r="B275" s="5"/>
      <c r="C275" s="4"/>
      <c r="D275" s="4"/>
    </row>
    <row r="276" spans="1:4" x14ac:dyDescent="0.2">
      <c r="A276" s="4"/>
      <c r="B276" s="5"/>
      <c r="C276" s="4"/>
      <c r="D276" s="4"/>
    </row>
    <row r="277" spans="1:4" x14ac:dyDescent="0.2">
      <c r="A277" s="4"/>
      <c r="B277" s="5"/>
      <c r="C277" s="4"/>
      <c r="D277" s="4"/>
    </row>
    <row r="278" spans="1:4" x14ac:dyDescent="0.2">
      <c r="A278" s="4"/>
      <c r="B278" s="5"/>
      <c r="C278" s="4"/>
      <c r="D278" s="4"/>
    </row>
    <row r="279" spans="1:4" x14ac:dyDescent="0.2">
      <c r="A279" s="4"/>
      <c r="B279" s="5"/>
      <c r="C279" s="4"/>
      <c r="D279" s="4"/>
    </row>
    <row r="280" spans="1:4" x14ac:dyDescent="0.2">
      <c r="A280" s="4"/>
      <c r="B280" s="5"/>
      <c r="C280" s="4"/>
      <c r="D280" s="4"/>
    </row>
    <row r="281" spans="1:4" x14ac:dyDescent="0.2">
      <c r="A281" s="4"/>
      <c r="B281" s="5"/>
      <c r="C281" s="4"/>
      <c r="D281" s="4"/>
    </row>
    <row r="282" spans="1:4" x14ac:dyDescent="0.2">
      <c r="A282" s="4"/>
      <c r="B282" s="5"/>
      <c r="C282" s="4"/>
      <c r="D282" s="4"/>
    </row>
    <row r="283" spans="1:4" x14ac:dyDescent="0.2">
      <c r="A283" s="4"/>
      <c r="B283" s="5"/>
      <c r="C283" s="4"/>
      <c r="D283" s="4"/>
    </row>
    <row r="284" spans="1:4" x14ac:dyDescent="0.2">
      <c r="A284" s="4"/>
      <c r="B284" s="5"/>
      <c r="C284" s="4"/>
      <c r="D284" s="4"/>
    </row>
    <row r="285" spans="1:4" x14ac:dyDescent="0.2">
      <c r="A285" s="4"/>
      <c r="B285" s="5"/>
      <c r="C285" s="4"/>
      <c r="D285" s="4"/>
    </row>
    <row r="286" spans="1:4" x14ac:dyDescent="0.2">
      <c r="A286" s="4"/>
      <c r="B286" s="5"/>
      <c r="C286" s="4"/>
      <c r="D286" s="4"/>
    </row>
    <row r="287" spans="1:4" x14ac:dyDescent="0.2">
      <c r="A287" s="4"/>
      <c r="B287" s="5"/>
      <c r="C287" s="4"/>
      <c r="D287" s="4"/>
    </row>
    <row r="288" spans="1:4" x14ac:dyDescent="0.2">
      <c r="A288" s="4"/>
      <c r="B288" s="5"/>
      <c r="C288" s="4"/>
      <c r="D288" s="4"/>
    </row>
    <row r="289" spans="1:4" x14ac:dyDescent="0.2">
      <c r="A289" s="4"/>
      <c r="B289" s="5"/>
      <c r="C289" s="4"/>
      <c r="D289" s="4"/>
    </row>
    <row r="290" spans="1:4" x14ac:dyDescent="0.2">
      <c r="A290" s="4"/>
      <c r="B290" s="5"/>
      <c r="C290" s="4"/>
      <c r="D290" s="4"/>
    </row>
    <row r="291" spans="1:4" x14ac:dyDescent="0.2">
      <c r="A291" s="4"/>
      <c r="B291" s="5"/>
      <c r="C291" s="4"/>
      <c r="D291" s="4"/>
    </row>
    <row r="292" spans="1:4" x14ac:dyDescent="0.2">
      <c r="A292" s="4"/>
      <c r="B292" s="5"/>
      <c r="C292" s="4"/>
      <c r="D292" s="4"/>
    </row>
    <row r="293" spans="1:4" x14ac:dyDescent="0.2">
      <c r="A293" s="4"/>
      <c r="B293" s="5"/>
      <c r="C293" s="4"/>
      <c r="D293" s="4"/>
    </row>
    <row r="294" spans="1:4" x14ac:dyDescent="0.2">
      <c r="A294" s="4"/>
      <c r="B294" s="5"/>
      <c r="C294" s="4"/>
      <c r="D294" s="4"/>
    </row>
    <row r="295" spans="1:4" x14ac:dyDescent="0.2">
      <c r="A295" s="4"/>
      <c r="B295" s="5"/>
      <c r="C295" s="4"/>
      <c r="D295" s="4"/>
    </row>
    <row r="296" spans="1:4" x14ac:dyDescent="0.2">
      <c r="A296" s="4"/>
      <c r="B296" s="5"/>
      <c r="C296" s="4"/>
      <c r="D296" s="4"/>
    </row>
    <row r="297" spans="1:4" x14ac:dyDescent="0.2">
      <c r="A297" s="4"/>
      <c r="B297" s="5"/>
      <c r="C297" s="4"/>
      <c r="D297" s="4"/>
    </row>
    <row r="298" spans="1:4" x14ac:dyDescent="0.2">
      <c r="A298" s="4"/>
      <c r="B298" s="5"/>
      <c r="C298" s="4"/>
      <c r="D298" s="4"/>
    </row>
    <row r="299" spans="1:4" x14ac:dyDescent="0.2">
      <c r="A299" s="4"/>
      <c r="B299" s="5"/>
      <c r="C299" s="4"/>
      <c r="D299" s="4"/>
    </row>
    <row r="300" spans="1:4" x14ac:dyDescent="0.2">
      <c r="A300" s="4"/>
      <c r="B300" s="5"/>
      <c r="C300" s="4"/>
      <c r="D300" s="4"/>
    </row>
    <row r="301" spans="1:4" x14ac:dyDescent="0.2">
      <c r="A301" s="4"/>
      <c r="B301" s="5"/>
      <c r="C301" s="4"/>
      <c r="D301" s="4"/>
    </row>
    <row r="302" spans="1:4" x14ac:dyDescent="0.2">
      <c r="A302" s="4"/>
      <c r="B302" s="5"/>
      <c r="C302" s="4"/>
      <c r="D302" s="4"/>
    </row>
    <row r="303" spans="1:4" x14ac:dyDescent="0.2">
      <c r="A303" s="4"/>
      <c r="B303" s="5"/>
      <c r="C303" s="4"/>
      <c r="D303" s="4"/>
    </row>
    <row r="304" spans="1:4" x14ac:dyDescent="0.2">
      <c r="A304" s="4"/>
      <c r="B304" s="5"/>
      <c r="C304" s="4"/>
      <c r="D304" s="4"/>
    </row>
    <row r="305" spans="1:4" x14ac:dyDescent="0.2">
      <c r="A305" s="4"/>
      <c r="B305" s="5"/>
      <c r="C305" s="4"/>
      <c r="D305" s="4"/>
    </row>
    <row r="306" spans="1:4" x14ac:dyDescent="0.2">
      <c r="A306" s="4"/>
      <c r="B306" s="5"/>
      <c r="C306" s="4"/>
      <c r="D306" s="4"/>
    </row>
    <row r="307" spans="1:4" x14ac:dyDescent="0.2">
      <c r="A307" s="4"/>
      <c r="B307" s="5"/>
      <c r="C307" s="4"/>
      <c r="D307" s="4"/>
    </row>
    <row r="308" spans="1:4" x14ac:dyDescent="0.2">
      <c r="A308" s="4"/>
      <c r="B308" s="5"/>
      <c r="C308" s="4"/>
      <c r="D308" s="4"/>
    </row>
    <row r="309" spans="1:4" x14ac:dyDescent="0.2">
      <c r="A309" s="4"/>
      <c r="B309" s="5"/>
      <c r="C309" s="4"/>
      <c r="D309" s="4"/>
    </row>
    <row r="310" spans="1:4" x14ac:dyDescent="0.2">
      <c r="A310" s="4"/>
      <c r="B310" s="5"/>
      <c r="C310" s="4"/>
      <c r="D310" s="4"/>
    </row>
    <row r="311" spans="1:4" x14ac:dyDescent="0.2">
      <c r="A311" s="4"/>
      <c r="B311" s="5"/>
      <c r="C311" s="4"/>
      <c r="D311" s="4"/>
    </row>
    <row r="312" spans="1:4" x14ac:dyDescent="0.2">
      <c r="A312" s="4"/>
      <c r="B312" s="5"/>
      <c r="C312" s="4"/>
      <c r="D312" s="4"/>
    </row>
    <row r="313" spans="1:4" x14ac:dyDescent="0.2">
      <c r="A313" s="4"/>
      <c r="B313" s="5"/>
      <c r="C313" s="4"/>
      <c r="D313" s="4"/>
    </row>
    <row r="314" spans="1:4" x14ac:dyDescent="0.2">
      <c r="A314" s="4"/>
      <c r="B314" s="5"/>
      <c r="C314" s="4"/>
      <c r="D314" s="4"/>
    </row>
    <row r="315" spans="1:4" x14ac:dyDescent="0.2">
      <c r="A315" s="4"/>
      <c r="B315" s="5"/>
      <c r="C315" s="4"/>
      <c r="D315" s="4"/>
    </row>
    <row r="316" spans="1:4" x14ac:dyDescent="0.2">
      <c r="A316" s="4"/>
      <c r="B316" s="5"/>
      <c r="C316" s="4"/>
      <c r="D316" s="4"/>
    </row>
    <row r="317" spans="1:4" x14ac:dyDescent="0.2">
      <c r="A317" s="4"/>
      <c r="B317" s="5"/>
      <c r="C317" s="4"/>
      <c r="D317" s="4"/>
    </row>
    <row r="318" spans="1:4" x14ac:dyDescent="0.2">
      <c r="A318" s="4"/>
      <c r="B318" s="5"/>
      <c r="C318" s="4"/>
      <c r="D318" s="4"/>
    </row>
    <row r="319" spans="1:4" x14ac:dyDescent="0.2">
      <c r="A319" s="4"/>
      <c r="B319" s="5"/>
      <c r="C319" s="4"/>
      <c r="D319" s="4"/>
    </row>
    <row r="320" spans="1:4" x14ac:dyDescent="0.2">
      <c r="A320" s="4"/>
      <c r="B320" s="5"/>
      <c r="C320" s="4"/>
      <c r="D320" s="4"/>
    </row>
    <row r="321" spans="1:4" x14ac:dyDescent="0.2">
      <c r="A321" s="4"/>
      <c r="B321" s="5"/>
      <c r="C321" s="4"/>
      <c r="D321" s="4"/>
    </row>
    <row r="322" spans="1:4" x14ac:dyDescent="0.2">
      <c r="A322" s="4"/>
      <c r="B322" s="5"/>
      <c r="C322" s="4"/>
      <c r="D322" s="4"/>
    </row>
    <row r="323" spans="1:4" x14ac:dyDescent="0.2">
      <c r="A323" s="4"/>
      <c r="B323" s="5"/>
      <c r="C323" s="4"/>
      <c r="D323" s="4"/>
    </row>
    <row r="324" spans="1:4" x14ac:dyDescent="0.2">
      <c r="A324" s="4"/>
      <c r="B324" s="5"/>
      <c r="C324" s="4"/>
      <c r="D324" s="4"/>
    </row>
    <row r="325" spans="1:4" x14ac:dyDescent="0.2">
      <c r="A325" s="4"/>
      <c r="B325" s="5"/>
      <c r="C325" s="4"/>
      <c r="D325" s="4"/>
    </row>
    <row r="326" spans="1:4" x14ac:dyDescent="0.2">
      <c r="A326" s="4"/>
      <c r="B326" s="5"/>
      <c r="C326" s="4"/>
      <c r="D326" s="4"/>
    </row>
    <row r="327" spans="1:4" x14ac:dyDescent="0.2">
      <c r="A327" s="4"/>
      <c r="B327" s="5"/>
      <c r="C327" s="4"/>
      <c r="D327" s="4"/>
    </row>
    <row r="328" spans="1:4" x14ac:dyDescent="0.2">
      <c r="A328" s="4"/>
      <c r="B328" s="5"/>
      <c r="C328" s="4"/>
      <c r="D328" s="4"/>
    </row>
    <row r="329" spans="1:4" x14ac:dyDescent="0.2">
      <c r="A329" s="4"/>
      <c r="B329" s="5"/>
      <c r="C329" s="4"/>
      <c r="D329" s="4"/>
    </row>
    <row r="330" spans="1:4" x14ac:dyDescent="0.2">
      <c r="A330" s="4"/>
      <c r="B330" s="5"/>
      <c r="C330" s="4"/>
      <c r="D330" s="4"/>
    </row>
    <row r="331" spans="1:4" x14ac:dyDescent="0.2">
      <c r="A331" s="4"/>
      <c r="B331" s="5"/>
      <c r="C331" s="4"/>
      <c r="D331" s="4"/>
    </row>
    <row r="332" spans="1:4" x14ac:dyDescent="0.2">
      <c r="A332" s="4"/>
      <c r="B332" s="5"/>
      <c r="C332" s="4"/>
      <c r="D332" s="4"/>
    </row>
    <row r="333" spans="1:4" x14ac:dyDescent="0.2">
      <c r="A333" s="4"/>
      <c r="B333" s="5"/>
      <c r="C333" s="4"/>
      <c r="D333" s="4"/>
    </row>
    <row r="334" spans="1:4" x14ac:dyDescent="0.2">
      <c r="A334" s="4"/>
      <c r="B334" s="5"/>
      <c r="C334" s="4"/>
      <c r="D334" s="4"/>
    </row>
    <row r="335" spans="1:4" x14ac:dyDescent="0.2">
      <c r="A335" s="4"/>
      <c r="B335" s="5"/>
      <c r="C335" s="4"/>
      <c r="D335" s="4"/>
    </row>
    <row r="336" spans="1:4" x14ac:dyDescent="0.2">
      <c r="A336" s="4"/>
      <c r="B336" s="5"/>
      <c r="C336" s="4"/>
      <c r="D336" s="4"/>
    </row>
    <row r="337" spans="1:4" x14ac:dyDescent="0.2">
      <c r="A337" s="4"/>
      <c r="B337" s="5"/>
      <c r="C337" s="4"/>
      <c r="D337" s="4"/>
    </row>
    <row r="338" spans="1:4" x14ac:dyDescent="0.2">
      <c r="A338" s="4"/>
      <c r="B338" s="5"/>
      <c r="C338" s="4"/>
      <c r="D338" s="4"/>
    </row>
    <row r="339" spans="1:4" x14ac:dyDescent="0.2">
      <c r="A339" s="4"/>
      <c r="B339" s="5"/>
      <c r="C339" s="4"/>
      <c r="D339" s="4"/>
    </row>
    <row r="340" spans="1:4" x14ac:dyDescent="0.2">
      <c r="A340" s="4"/>
      <c r="B340" s="5"/>
      <c r="C340" s="4"/>
      <c r="D340" s="4"/>
    </row>
    <row r="341" spans="1:4" x14ac:dyDescent="0.2">
      <c r="A341" s="4"/>
      <c r="B341" s="5"/>
      <c r="C341" s="4"/>
      <c r="D341" s="4"/>
    </row>
    <row r="342" spans="1:4" x14ac:dyDescent="0.2">
      <c r="A342" s="4"/>
      <c r="B342" s="5"/>
      <c r="C342" s="4"/>
      <c r="D342" s="4"/>
    </row>
    <row r="343" spans="1:4" x14ac:dyDescent="0.2">
      <c r="A343" s="4"/>
      <c r="B343" s="5"/>
      <c r="C343" s="4"/>
      <c r="D343" s="4"/>
    </row>
    <row r="344" spans="1:4" x14ac:dyDescent="0.2">
      <c r="A344" s="4"/>
      <c r="B344" s="5"/>
      <c r="C344" s="4"/>
      <c r="D344" s="4"/>
    </row>
    <row r="345" spans="1:4" x14ac:dyDescent="0.2">
      <c r="A345" s="4"/>
      <c r="B345" s="5"/>
      <c r="C345" s="4"/>
      <c r="D345" s="4"/>
    </row>
    <row r="346" spans="1:4" x14ac:dyDescent="0.2">
      <c r="A346" s="4"/>
      <c r="B346" s="5"/>
      <c r="C346" s="4"/>
      <c r="D346" s="4"/>
    </row>
    <row r="347" spans="1:4" x14ac:dyDescent="0.2">
      <c r="A347" s="4"/>
      <c r="B347" s="5"/>
      <c r="C347" s="4"/>
      <c r="D347" s="4"/>
    </row>
    <row r="348" spans="1:4" x14ac:dyDescent="0.2">
      <c r="A348" s="4"/>
      <c r="B348" s="5"/>
      <c r="C348" s="4"/>
      <c r="D348" s="4"/>
    </row>
    <row r="349" spans="1:4" x14ac:dyDescent="0.2">
      <c r="A349" s="4"/>
      <c r="B349" s="5"/>
      <c r="C349" s="4"/>
      <c r="D349" s="4"/>
    </row>
    <row r="350" spans="1:4" x14ac:dyDescent="0.2">
      <c r="A350" s="4"/>
      <c r="B350" s="5"/>
      <c r="C350" s="4"/>
      <c r="D350" s="4"/>
    </row>
    <row r="351" spans="1:4" x14ac:dyDescent="0.2">
      <c r="A351" s="4"/>
      <c r="B351" s="5"/>
      <c r="C351" s="4"/>
      <c r="D351" s="4"/>
    </row>
    <row r="352" spans="1:4" x14ac:dyDescent="0.2">
      <c r="A352" s="4"/>
      <c r="B352" s="5"/>
      <c r="C352" s="4"/>
      <c r="D352" s="4"/>
    </row>
    <row r="353" spans="1:4" x14ac:dyDescent="0.2">
      <c r="A353" s="4"/>
      <c r="B353" s="5"/>
      <c r="C353" s="4"/>
      <c r="D353" s="4"/>
    </row>
    <row r="354" spans="1:4" x14ac:dyDescent="0.2">
      <c r="A354" s="4"/>
      <c r="B354" s="5"/>
      <c r="C354" s="4"/>
      <c r="D354" s="4"/>
    </row>
    <row r="355" spans="1:4" x14ac:dyDescent="0.2">
      <c r="A355" s="4"/>
      <c r="B355" s="5"/>
      <c r="C355" s="4"/>
      <c r="D355" s="4"/>
    </row>
    <row r="356" spans="1:4" x14ac:dyDescent="0.2">
      <c r="A356" s="4"/>
      <c r="B356" s="5"/>
      <c r="C356" s="4"/>
      <c r="D356" s="4"/>
    </row>
    <row r="357" spans="1:4" x14ac:dyDescent="0.2">
      <c r="A357" s="4"/>
      <c r="B357" s="5"/>
      <c r="C357" s="4"/>
      <c r="D357" s="4"/>
    </row>
    <row r="358" spans="1:4" x14ac:dyDescent="0.2">
      <c r="A358" s="4"/>
      <c r="B358" s="5"/>
      <c r="C358" s="4"/>
      <c r="D358" s="4"/>
    </row>
    <row r="359" spans="1:4" x14ac:dyDescent="0.2">
      <c r="A359" s="4"/>
      <c r="B359" s="5"/>
      <c r="C359" s="4"/>
      <c r="D359" s="4"/>
    </row>
    <row r="360" spans="1:4" x14ac:dyDescent="0.2">
      <c r="A360" s="4"/>
      <c r="B360" s="5"/>
      <c r="C360" s="4"/>
      <c r="D360" s="4"/>
    </row>
    <row r="361" spans="1:4" x14ac:dyDescent="0.2">
      <c r="A361" s="4"/>
      <c r="B361" s="5"/>
      <c r="C361" s="4"/>
      <c r="D361" s="4"/>
    </row>
    <row r="362" spans="1:4" x14ac:dyDescent="0.2">
      <c r="A362" s="4"/>
      <c r="B362" s="5"/>
      <c r="C362" s="4"/>
      <c r="D362" s="4"/>
    </row>
    <row r="363" spans="1:4" x14ac:dyDescent="0.2">
      <c r="A363" s="4"/>
      <c r="B363" s="5"/>
      <c r="C363" s="4"/>
      <c r="D363" s="4"/>
    </row>
    <row r="364" spans="1:4" x14ac:dyDescent="0.2">
      <c r="A364" s="4"/>
      <c r="B364" s="5"/>
      <c r="C364" s="4"/>
      <c r="D364" s="4"/>
    </row>
    <row r="365" spans="1:4" x14ac:dyDescent="0.2">
      <c r="A365" s="4"/>
      <c r="B365" s="5"/>
      <c r="C365" s="4"/>
      <c r="D365" s="4"/>
    </row>
    <row r="366" spans="1:4" x14ac:dyDescent="0.2">
      <c r="A366" s="4"/>
      <c r="B366" s="5"/>
      <c r="C366" s="4"/>
      <c r="D366" s="4"/>
    </row>
    <row r="367" spans="1:4" x14ac:dyDescent="0.2">
      <c r="A367" s="4"/>
      <c r="B367" s="5"/>
      <c r="C367" s="4"/>
      <c r="D367" s="4"/>
    </row>
    <row r="368" spans="1:4" x14ac:dyDescent="0.2">
      <c r="A368" s="4"/>
      <c r="B368" s="5"/>
      <c r="C368" s="4"/>
      <c r="D368" s="4"/>
    </row>
    <row r="369" spans="1:4" x14ac:dyDescent="0.2">
      <c r="A369" s="4"/>
      <c r="B369" s="5"/>
      <c r="C369" s="4"/>
      <c r="D369" s="4"/>
    </row>
    <row r="370" spans="1:4" x14ac:dyDescent="0.2">
      <c r="A370" s="4"/>
      <c r="B370" s="5"/>
      <c r="C370" s="4"/>
      <c r="D370" s="4"/>
    </row>
    <row r="371" spans="1:4" x14ac:dyDescent="0.2">
      <c r="A371" s="4"/>
      <c r="B371" s="5"/>
      <c r="C371" s="4"/>
      <c r="D371" s="4"/>
    </row>
    <row r="372" spans="1:4" x14ac:dyDescent="0.2">
      <c r="A372" s="4"/>
      <c r="B372" s="5"/>
      <c r="C372" s="4"/>
      <c r="D372" s="4"/>
    </row>
    <row r="373" spans="1:4" x14ac:dyDescent="0.2">
      <c r="A373" s="4"/>
      <c r="B373" s="5"/>
      <c r="C373" s="4"/>
      <c r="D373" s="4"/>
    </row>
    <row r="374" spans="1:4" x14ac:dyDescent="0.2">
      <c r="A374" s="4"/>
      <c r="B374" s="5"/>
      <c r="C374" s="4"/>
      <c r="D374" s="4"/>
    </row>
    <row r="375" spans="1:4" x14ac:dyDescent="0.2">
      <c r="A375" s="4"/>
      <c r="B375" s="5"/>
      <c r="C375" s="4"/>
      <c r="D375" s="4"/>
    </row>
    <row r="376" spans="1:4" x14ac:dyDescent="0.2">
      <c r="A376" s="4"/>
      <c r="B376" s="5"/>
      <c r="C376" s="4"/>
      <c r="D376" s="4"/>
    </row>
    <row r="377" spans="1:4" x14ac:dyDescent="0.2">
      <c r="A377" s="4"/>
      <c r="B377" s="5"/>
      <c r="C377" s="4"/>
      <c r="D377" s="4"/>
    </row>
    <row r="378" spans="1:4" x14ac:dyDescent="0.2">
      <c r="A378" s="4"/>
      <c r="B378" s="5"/>
      <c r="C378" s="4"/>
      <c r="D378" s="4"/>
    </row>
    <row r="379" spans="1:4" x14ac:dyDescent="0.2">
      <c r="A379" s="4"/>
      <c r="B379" s="5"/>
      <c r="C379" s="4"/>
      <c r="D379" s="4"/>
    </row>
    <row r="380" spans="1:4" x14ac:dyDescent="0.2">
      <c r="A380" s="4"/>
      <c r="B380" s="5"/>
      <c r="C380" s="4"/>
      <c r="D380" s="4"/>
    </row>
    <row r="381" spans="1:4" x14ac:dyDescent="0.2">
      <c r="A381" s="4"/>
      <c r="B381" s="5"/>
      <c r="C381" s="4"/>
      <c r="D381" s="4"/>
    </row>
    <row r="382" spans="1:4" x14ac:dyDescent="0.2">
      <c r="A382" s="4"/>
      <c r="B382" s="5"/>
      <c r="C382" s="4"/>
      <c r="D382" s="4"/>
    </row>
    <row r="383" spans="1:4" x14ac:dyDescent="0.2">
      <c r="A383" s="4"/>
      <c r="B383" s="5"/>
      <c r="C383" s="4"/>
      <c r="D383" s="4"/>
    </row>
    <row r="384" spans="1:4" x14ac:dyDescent="0.2">
      <c r="A384" s="4"/>
      <c r="B384" s="5"/>
      <c r="C384" s="4"/>
      <c r="D384" s="4"/>
    </row>
    <row r="385" spans="1:4" x14ac:dyDescent="0.2">
      <c r="A385" s="4"/>
      <c r="B385" s="5"/>
      <c r="C385" s="4"/>
      <c r="D385" s="4"/>
    </row>
    <row r="386" spans="1:4" x14ac:dyDescent="0.2">
      <c r="A386" s="4"/>
      <c r="B386" s="5"/>
      <c r="C386" s="4"/>
      <c r="D386" s="4"/>
    </row>
    <row r="387" spans="1:4" x14ac:dyDescent="0.2">
      <c r="A387" s="4"/>
      <c r="B387" s="5"/>
      <c r="C387" s="4"/>
      <c r="D387" s="4"/>
    </row>
    <row r="388" spans="1:4" x14ac:dyDescent="0.2">
      <c r="A388" s="4"/>
      <c r="B388" s="5"/>
      <c r="C388" s="4"/>
      <c r="D388" s="4"/>
    </row>
    <row r="389" spans="1:4" x14ac:dyDescent="0.2">
      <c r="A389" s="4"/>
      <c r="B389" s="5"/>
      <c r="C389" s="4"/>
      <c r="D389" s="4"/>
    </row>
    <row r="390" spans="1:4" x14ac:dyDescent="0.2">
      <c r="A390" s="4"/>
      <c r="B390" s="5"/>
      <c r="C390" s="4"/>
      <c r="D390" s="4"/>
    </row>
    <row r="391" spans="1:4" x14ac:dyDescent="0.2">
      <c r="A391" s="4"/>
      <c r="B391" s="5"/>
      <c r="C391" s="4"/>
      <c r="D391" s="4"/>
    </row>
    <row r="392" spans="1:4" x14ac:dyDescent="0.2">
      <c r="A392" s="4"/>
      <c r="B392" s="5"/>
      <c r="C392" s="4"/>
      <c r="D392" s="4"/>
    </row>
    <row r="393" spans="1:4" x14ac:dyDescent="0.2">
      <c r="A393" s="4"/>
      <c r="B393" s="5"/>
      <c r="C393" s="4"/>
      <c r="D393" s="4"/>
    </row>
    <row r="394" spans="1:4" x14ac:dyDescent="0.2">
      <c r="A394" s="4"/>
      <c r="B394" s="5"/>
      <c r="C394" s="4"/>
      <c r="D394" s="4"/>
    </row>
    <row r="395" spans="1:4" x14ac:dyDescent="0.2">
      <c r="A395" s="4"/>
      <c r="B395" s="5"/>
      <c r="C395" s="4"/>
      <c r="D395" s="4"/>
    </row>
    <row r="396" spans="1:4" x14ac:dyDescent="0.2">
      <c r="A396" s="4"/>
      <c r="B396" s="5"/>
      <c r="C396" s="4"/>
      <c r="D396" s="4"/>
    </row>
    <row r="397" spans="1:4" x14ac:dyDescent="0.2">
      <c r="A397" s="4"/>
      <c r="B397" s="5"/>
      <c r="C397" s="4"/>
      <c r="D397" s="4"/>
    </row>
    <row r="398" spans="1:4" x14ac:dyDescent="0.2">
      <c r="A398" s="4"/>
      <c r="B398" s="5"/>
      <c r="C398" s="4"/>
      <c r="D398" s="4"/>
    </row>
    <row r="399" spans="1:4" x14ac:dyDescent="0.2">
      <c r="A399" s="4"/>
      <c r="B399" s="5"/>
      <c r="C399" s="4"/>
      <c r="D399" s="4"/>
    </row>
    <row r="400" spans="1:4" x14ac:dyDescent="0.2">
      <c r="A400" s="4"/>
      <c r="B400" s="5"/>
      <c r="C400" s="4"/>
      <c r="D400" s="4"/>
    </row>
    <row r="401" spans="1:4" x14ac:dyDescent="0.2">
      <c r="A401" s="4"/>
      <c r="B401" s="5"/>
      <c r="C401" s="4"/>
      <c r="D401" s="4"/>
    </row>
    <row r="402" spans="1:4" x14ac:dyDescent="0.2">
      <c r="A402" s="4"/>
      <c r="B402" s="5"/>
      <c r="C402" s="4"/>
      <c r="D402" s="4"/>
    </row>
    <row r="403" spans="1:4" x14ac:dyDescent="0.2">
      <c r="A403" s="4"/>
      <c r="B403" s="5"/>
      <c r="C403" s="4"/>
      <c r="D403" s="4"/>
    </row>
    <row r="404" spans="1:4" x14ac:dyDescent="0.2">
      <c r="A404" s="4"/>
      <c r="B404" s="5"/>
      <c r="C404" s="4"/>
      <c r="D404" s="4"/>
    </row>
    <row r="405" spans="1:4" x14ac:dyDescent="0.2">
      <c r="A405" s="4"/>
      <c r="B405" s="5"/>
      <c r="C405" s="4"/>
      <c r="D405" s="4"/>
    </row>
    <row r="406" spans="1:4" x14ac:dyDescent="0.2">
      <c r="A406" s="4"/>
      <c r="B406" s="5"/>
      <c r="C406" s="4"/>
      <c r="D406" s="4"/>
    </row>
    <row r="407" spans="1:4" x14ac:dyDescent="0.2">
      <c r="A407" s="4"/>
      <c r="B407" s="5"/>
      <c r="C407" s="4"/>
      <c r="D407" s="4"/>
    </row>
    <row r="408" spans="1:4" x14ac:dyDescent="0.2">
      <c r="A408" s="4"/>
      <c r="B408" s="5"/>
      <c r="C408" s="4"/>
      <c r="D408" s="4"/>
    </row>
    <row r="409" spans="1:4" x14ac:dyDescent="0.2">
      <c r="A409" s="4"/>
      <c r="B409" s="5"/>
      <c r="C409" s="4"/>
      <c r="D409" s="4"/>
    </row>
    <row r="410" spans="1:4" x14ac:dyDescent="0.2">
      <c r="A410" s="4"/>
      <c r="B410" s="5"/>
      <c r="C410" s="4"/>
      <c r="D410" s="4"/>
    </row>
    <row r="411" spans="1:4" x14ac:dyDescent="0.2">
      <c r="A411" s="4"/>
      <c r="B411" s="5"/>
      <c r="C411" s="4"/>
      <c r="D411" s="4"/>
    </row>
    <row r="412" spans="1:4" x14ac:dyDescent="0.2">
      <c r="A412" s="4"/>
      <c r="B412" s="5"/>
      <c r="C412" s="4"/>
      <c r="D412" s="4"/>
    </row>
    <row r="413" spans="1:4" x14ac:dyDescent="0.2">
      <c r="A413" s="4"/>
      <c r="B413" s="5"/>
      <c r="C413" s="4"/>
      <c r="D413" s="4"/>
    </row>
    <row r="414" spans="1:4" x14ac:dyDescent="0.2">
      <c r="A414" s="4"/>
      <c r="B414" s="5"/>
      <c r="C414" s="4"/>
      <c r="D414" s="4"/>
    </row>
    <row r="415" spans="1:4" x14ac:dyDescent="0.2">
      <c r="A415" s="4"/>
      <c r="B415" s="5"/>
      <c r="C415" s="4"/>
      <c r="D415" s="4"/>
    </row>
    <row r="416" spans="1:4" x14ac:dyDescent="0.2">
      <c r="A416" s="4"/>
      <c r="B416" s="5"/>
      <c r="C416" s="4"/>
      <c r="D416" s="4"/>
    </row>
    <row r="417" spans="1:4" x14ac:dyDescent="0.2">
      <c r="A417" s="4"/>
      <c r="B417" s="5"/>
      <c r="C417" s="4"/>
      <c r="D417" s="4"/>
    </row>
    <row r="418" spans="1:4" x14ac:dyDescent="0.2">
      <c r="A418" s="4"/>
      <c r="B418" s="5"/>
      <c r="C418" s="4"/>
      <c r="D418" s="4"/>
    </row>
    <row r="419" spans="1:4" x14ac:dyDescent="0.2">
      <c r="A419" s="4"/>
      <c r="B419" s="5"/>
      <c r="C419" s="4"/>
      <c r="D419" s="4"/>
    </row>
    <row r="420" spans="1:4" x14ac:dyDescent="0.2">
      <c r="A420" s="4"/>
      <c r="B420" s="5"/>
      <c r="C420" s="4"/>
      <c r="D420" s="4"/>
    </row>
    <row r="421" spans="1:4" x14ac:dyDescent="0.2">
      <c r="A421" s="4"/>
      <c r="B421" s="5"/>
      <c r="C421" s="4"/>
      <c r="D421" s="4"/>
    </row>
    <row r="422" spans="1:4" x14ac:dyDescent="0.2">
      <c r="A422" s="4"/>
      <c r="B422" s="5"/>
      <c r="C422" s="4"/>
      <c r="D422" s="4"/>
    </row>
    <row r="423" spans="1:4" x14ac:dyDescent="0.2">
      <c r="A423" s="4"/>
      <c r="B423" s="5"/>
      <c r="C423" s="4"/>
      <c r="D423" s="4"/>
    </row>
    <row r="424" spans="1:4" x14ac:dyDescent="0.2">
      <c r="A424" s="4"/>
      <c r="B424" s="5"/>
      <c r="C424" s="4"/>
      <c r="D424" s="4"/>
    </row>
    <row r="425" spans="1:4" x14ac:dyDescent="0.2">
      <c r="A425" s="4"/>
      <c r="B425" s="5"/>
      <c r="C425" s="4"/>
      <c r="D425" s="4"/>
    </row>
    <row r="426" spans="1:4" x14ac:dyDescent="0.2">
      <c r="A426" s="4"/>
      <c r="B426" s="5"/>
      <c r="C426" s="4"/>
      <c r="D426" s="4"/>
    </row>
    <row r="427" spans="1:4" x14ac:dyDescent="0.2">
      <c r="A427" s="4"/>
      <c r="B427" s="5"/>
      <c r="C427" s="4"/>
      <c r="D427" s="4"/>
    </row>
    <row r="428" spans="1:4" x14ac:dyDescent="0.2">
      <c r="A428" s="4"/>
      <c r="B428" s="5"/>
      <c r="C428" s="4"/>
      <c r="D428" s="4"/>
    </row>
    <row r="429" spans="1:4" x14ac:dyDescent="0.2">
      <c r="A429" s="4"/>
      <c r="B429" s="5"/>
      <c r="C429" s="4"/>
      <c r="D429" s="4"/>
    </row>
    <row r="430" spans="1:4" x14ac:dyDescent="0.2">
      <c r="A430" s="4"/>
      <c r="B430" s="5"/>
      <c r="C430" s="4"/>
      <c r="D430" s="4"/>
    </row>
    <row r="431" spans="1:4" x14ac:dyDescent="0.2">
      <c r="A431" s="4"/>
      <c r="B431" s="5"/>
      <c r="C431" s="4"/>
      <c r="D431" s="4"/>
    </row>
    <row r="432" spans="1:4" x14ac:dyDescent="0.2">
      <c r="A432" s="4"/>
      <c r="B432" s="5"/>
      <c r="C432" s="4"/>
      <c r="D432" s="4"/>
    </row>
    <row r="433" spans="1:4" x14ac:dyDescent="0.2">
      <c r="A433" s="4"/>
      <c r="B433" s="5"/>
      <c r="C433" s="4"/>
      <c r="D433" s="4"/>
    </row>
    <row r="434" spans="1:4" x14ac:dyDescent="0.2">
      <c r="A434" s="4"/>
      <c r="B434" s="5"/>
      <c r="C434" s="4"/>
      <c r="D434" s="4"/>
    </row>
    <row r="435" spans="1:4" x14ac:dyDescent="0.2">
      <c r="A435" s="4"/>
      <c r="B435" s="5"/>
      <c r="C435" s="4"/>
      <c r="D435" s="4"/>
    </row>
    <row r="436" spans="1:4" x14ac:dyDescent="0.2">
      <c r="A436" s="4"/>
      <c r="B436" s="5"/>
      <c r="C436" s="4"/>
      <c r="D436" s="4"/>
    </row>
    <row r="437" spans="1:4" x14ac:dyDescent="0.2">
      <c r="A437" s="4"/>
      <c r="B437" s="5"/>
      <c r="C437" s="4"/>
      <c r="D437" s="4"/>
    </row>
    <row r="438" spans="1:4" x14ac:dyDescent="0.2">
      <c r="A438" s="4"/>
      <c r="B438" s="5"/>
      <c r="C438" s="4"/>
      <c r="D438" s="4"/>
    </row>
    <row r="439" spans="1:4" x14ac:dyDescent="0.2">
      <c r="A439" s="4"/>
      <c r="B439" s="5"/>
      <c r="C439" s="4"/>
      <c r="D439" s="4"/>
    </row>
    <row r="440" spans="1:4" x14ac:dyDescent="0.2">
      <c r="A440" s="4"/>
      <c r="B440" s="5"/>
      <c r="C440" s="4"/>
      <c r="D440" s="4"/>
    </row>
    <row r="441" spans="1:4" x14ac:dyDescent="0.2">
      <c r="A441" s="4"/>
      <c r="B441" s="5"/>
      <c r="C441" s="4"/>
      <c r="D441" s="4"/>
    </row>
    <row r="442" spans="1:4" x14ac:dyDescent="0.2">
      <c r="A442" s="4"/>
      <c r="B442" s="5"/>
      <c r="C442" s="4"/>
      <c r="D442" s="4"/>
    </row>
    <row r="443" spans="1:4" x14ac:dyDescent="0.2">
      <c r="A443" s="4"/>
      <c r="B443" s="5"/>
      <c r="C443" s="4"/>
      <c r="D443" s="4"/>
    </row>
    <row r="444" spans="1:4" x14ac:dyDescent="0.2">
      <c r="A444" s="4"/>
      <c r="B444" s="5"/>
      <c r="C444" s="4"/>
      <c r="D444" s="4"/>
    </row>
    <row r="445" spans="1:4" x14ac:dyDescent="0.2">
      <c r="A445" s="4"/>
      <c r="B445" s="5"/>
      <c r="C445" s="4"/>
      <c r="D445" s="4"/>
    </row>
    <row r="446" spans="1:4" x14ac:dyDescent="0.2">
      <c r="A446" s="4"/>
      <c r="B446" s="5"/>
      <c r="C446" s="4"/>
      <c r="D446" s="4"/>
    </row>
    <row r="447" spans="1:4" x14ac:dyDescent="0.2">
      <c r="A447" s="4"/>
      <c r="B447" s="5"/>
      <c r="C447" s="4"/>
      <c r="D447" s="4"/>
    </row>
    <row r="448" spans="1:4" x14ac:dyDescent="0.2">
      <c r="A448" s="4"/>
      <c r="B448" s="5"/>
      <c r="C448" s="4"/>
      <c r="D448" s="4"/>
    </row>
    <row r="449" spans="1:4" x14ac:dyDescent="0.2">
      <c r="A449" s="4"/>
      <c r="B449" s="5"/>
      <c r="C449" s="4"/>
      <c r="D449" s="4"/>
    </row>
    <row r="450" spans="1:4" x14ac:dyDescent="0.2">
      <c r="A450" s="4"/>
      <c r="B450" s="5"/>
      <c r="C450" s="4"/>
      <c r="D450" s="4"/>
    </row>
    <row r="451" spans="1:4" x14ac:dyDescent="0.2">
      <c r="A451" s="4"/>
      <c r="B451" s="5"/>
      <c r="C451" s="4"/>
      <c r="D451" s="4"/>
    </row>
    <row r="452" spans="1:4" x14ac:dyDescent="0.2">
      <c r="A452" s="4"/>
      <c r="B452" s="5"/>
      <c r="C452" s="4"/>
      <c r="D452" s="4"/>
    </row>
    <row r="453" spans="1:4" x14ac:dyDescent="0.2">
      <c r="A453" s="4"/>
      <c r="B453" s="5"/>
      <c r="C453" s="4"/>
      <c r="D453" s="4"/>
    </row>
    <row r="454" spans="1:4" x14ac:dyDescent="0.2">
      <c r="A454" s="4"/>
      <c r="B454" s="5"/>
      <c r="C454" s="4"/>
      <c r="D454" s="4"/>
    </row>
    <row r="455" spans="1:4" x14ac:dyDescent="0.2">
      <c r="A455" s="4"/>
      <c r="B455" s="5"/>
      <c r="C455" s="4"/>
      <c r="D455" s="4"/>
    </row>
    <row r="456" spans="1:4" x14ac:dyDescent="0.2">
      <c r="A456" s="4"/>
      <c r="B456" s="5"/>
      <c r="C456" s="4"/>
      <c r="D456" s="4"/>
    </row>
    <row r="457" spans="1:4" x14ac:dyDescent="0.2">
      <c r="A457" s="4"/>
      <c r="B457" s="5"/>
      <c r="C457" s="4"/>
      <c r="D457" s="4"/>
    </row>
    <row r="458" spans="1:4" x14ac:dyDescent="0.2">
      <c r="A458" s="4"/>
      <c r="B458" s="5"/>
      <c r="C458" s="4"/>
      <c r="D458" s="4"/>
    </row>
    <row r="459" spans="1:4" x14ac:dyDescent="0.2">
      <c r="A459" s="4"/>
      <c r="B459" s="5"/>
      <c r="C459" s="4"/>
      <c r="D459" s="4"/>
    </row>
    <row r="460" spans="1:4" x14ac:dyDescent="0.2">
      <c r="A460" s="4"/>
      <c r="B460" s="5"/>
      <c r="C460" s="4"/>
      <c r="D460" s="4"/>
    </row>
    <row r="461" spans="1:4" x14ac:dyDescent="0.2">
      <c r="A461" s="4"/>
      <c r="B461" s="5"/>
      <c r="C461" s="4"/>
      <c r="D461" s="4"/>
    </row>
    <row r="462" spans="1:4" x14ac:dyDescent="0.2">
      <c r="A462" s="4"/>
      <c r="B462" s="5"/>
      <c r="C462" s="4"/>
      <c r="D462" s="4"/>
    </row>
    <row r="463" spans="1:4" x14ac:dyDescent="0.2">
      <c r="A463" s="4"/>
      <c r="B463" s="5"/>
      <c r="C463" s="4"/>
      <c r="D463" s="4"/>
    </row>
    <row r="464" spans="1:4" x14ac:dyDescent="0.2">
      <c r="A464" s="4"/>
      <c r="B464" s="5"/>
      <c r="C464" s="4"/>
      <c r="D464" s="4"/>
    </row>
    <row r="465" spans="1:4" x14ac:dyDescent="0.2">
      <c r="A465" s="4"/>
      <c r="B465" s="5"/>
      <c r="C465" s="4"/>
      <c r="D465" s="4"/>
    </row>
    <row r="466" spans="1:4" x14ac:dyDescent="0.2">
      <c r="A466" s="4"/>
      <c r="B466" s="5"/>
      <c r="C466" s="4"/>
      <c r="D466" s="4"/>
    </row>
    <row r="467" spans="1:4" x14ac:dyDescent="0.2">
      <c r="A467" s="4"/>
      <c r="B467" s="5"/>
      <c r="C467" s="4"/>
      <c r="D467" s="4"/>
    </row>
    <row r="468" spans="1:4" x14ac:dyDescent="0.2">
      <c r="A468" s="4"/>
      <c r="B468" s="5"/>
      <c r="C468" s="4"/>
      <c r="D468" s="4"/>
    </row>
    <row r="469" spans="1:4" x14ac:dyDescent="0.2">
      <c r="A469" s="4"/>
      <c r="B469" s="5"/>
      <c r="C469" s="4"/>
      <c r="D469" s="4"/>
    </row>
    <row r="470" spans="1:4" x14ac:dyDescent="0.2">
      <c r="A470" s="4"/>
      <c r="B470" s="5"/>
      <c r="C470" s="4"/>
      <c r="D470" s="4"/>
    </row>
    <row r="471" spans="1:4" x14ac:dyDescent="0.2">
      <c r="A471" s="4"/>
      <c r="B471" s="5"/>
      <c r="C471" s="4"/>
      <c r="D471" s="4"/>
    </row>
    <row r="472" spans="1:4" x14ac:dyDescent="0.2">
      <c r="A472" s="4"/>
      <c r="B472" s="5"/>
      <c r="C472" s="4"/>
      <c r="D472" s="4"/>
    </row>
    <row r="473" spans="1:4" x14ac:dyDescent="0.2">
      <c r="A473" s="4"/>
      <c r="B473" s="5"/>
      <c r="C473" s="4"/>
      <c r="D473" s="4"/>
    </row>
    <row r="474" spans="1:4" x14ac:dyDescent="0.2">
      <c r="A474" s="4"/>
      <c r="B474" s="5"/>
      <c r="C474" s="4"/>
      <c r="D474" s="4"/>
    </row>
    <row r="475" spans="1:4" x14ac:dyDescent="0.2">
      <c r="A475" s="4"/>
      <c r="B475" s="5"/>
      <c r="C475" s="4"/>
      <c r="D475" s="4"/>
    </row>
    <row r="476" spans="1:4" x14ac:dyDescent="0.2">
      <c r="A476" s="4"/>
      <c r="B476" s="5"/>
      <c r="C476" s="4"/>
      <c r="D476" s="4"/>
    </row>
    <row r="477" spans="1:4" x14ac:dyDescent="0.2">
      <c r="A477" s="4"/>
      <c r="B477" s="5"/>
      <c r="C477" s="4"/>
      <c r="D477" s="4"/>
    </row>
    <row r="478" spans="1:4" x14ac:dyDescent="0.2">
      <c r="A478" s="4"/>
      <c r="B478" s="5"/>
      <c r="C478" s="4"/>
      <c r="D478" s="4"/>
    </row>
    <row r="479" spans="1:4" x14ac:dyDescent="0.2">
      <c r="A479" s="4"/>
      <c r="B479" s="5"/>
      <c r="C479" s="4"/>
      <c r="D479" s="4"/>
    </row>
    <row r="480" spans="1:4" x14ac:dyDescent="0.2">
      <c r="A480" s="4"/>
      <c r="B480" s="5"/>
      <c r="C480" s="4"/>
      <c r="D480" s="4"/>
    </row>
    <row r="481" spans="1:4" x14ac:dyDescent="0.2">
      <c r="A481" s="4"/>
      <c r="B481" s="5"/>
      <c r="C481" s="4"/>
      <c r="D481" s="4"/>
    </row>
    <row r="482" spans="1:4" x14ac:dyDescent="0.2">
      <c r="A482" s="4"/>
      <c r="B482" s="5"/>
      <c r="C482" s="4"/>
      <c r="D482" s="4"/>
    </row>
    <row r="483" spans="1:4" x14ac:dyDescent="0.2">
      <c r="A483" s="4"/>
      <c r="B483" s="5"/>
      <c r="C483" s="4"/>
      <c r="D483" s="4"/>
    </row>
    <row r="484" spans="1:4" x14ac:dyDescent="0.2">
      <c r="A484" s="4"/>
      <c r="B484" s="5"/>
      <c r="C484" s="4"/>
      <c r="D484" s="4"/>
    </row>
    <row r="485" spans="1:4" x14ac:dyDescent="0.2">
      <c r="A485" s="4"/>
      <c r="B485" s="5"/>
      <c r="C485" s="4"/>
      <c r="D485" s="4"/>
    </row>
    <row r="486" spans="1:4" x14ac:dyDescent="0.2">
      <c r="A486" s="4"/>
      <c r="B486" s="5"/>
      <c r="C486" s="4"/>
      <c r="D486" s="4"/>
    </row>
    <row r="487" spans="1:4" x14ac:dyDescent="0.2">
      <c r="A487" s="4"/>
      <c r="B487" s="5"/>
      <c r="C487" s="4"/>
      <c r="D487" s="4"/>
    </row>
    <row r="488" spans="1:4" x14ac:dyDescent="0.2">
      <c r="A488" s="4"/>
      <c r="B488" s="5"/>
      <c r="C488" s="4"/>
      <c r="D488" s="4"/>
    </row>
    <row r="489" spans="1:4" x14ac:dyDescent="0.2">
      <c r="A489" s="4"/>
      <c r="B489" s="5"/>
      <c r="C489" s="4"/>
      <c r="D489" s="4"/>
    </row>
    <row r="490" spans="1:4" x14ac:dyDescent="0.2">
      <c r="A490" s="4"/>
      <c r="B490" s="5"/>
      <c r="C490" s="4"/>
      <c r="D490" s="4"/>
    </row>
    <row r="491" spans="1:4" x14ac:dyDescent="0.2">
      <c r="A491" s="4"/>
      <c r="B491" s="5"/>
      <c r="C491" s="4"/>
      <c r="D491" s="4"/>
    </row>
    <row r="492" spans="1:4" x14ac:dyDescent="0.2">
      <c r="A492" s="4"/>
      <c r="B492" s="5"/>
      <c r="C492" s="4"/>
      <c r="D492" s="4"/>
    </row>
    <row r="493" spans="1:4" x14ac:dyDescent="0.2">
      <c r="A493" s="4"/>
      <c r="B493" s="5"/>
      <c r="C493" s="4"/>
      <c r="D493" s="4"/>
    </row>
    <row r="494" spans="1:4" x14ac:dyDescent="0.2">
      <c r="A494" s="4"/>
      <c r="B494" s="5"/>
      <c r="C494" s="4"/>
      <c r="D494" s="4"/>
    </row>
    <row r="495" spans="1:4" x14ac:dyDescent="0.2">
      <c r="A495" s="4"/>
      <c r="B495" s="5"/>
      <c r="C495" s="4"/>
      <c r="D495" s="4"/>
    </row>
    <row r="496" spans="1:4" x14ac:dyDescent="0.2">
      <c r="A496" s="4"/>
      <c r="B496" s="5"/>
      <c r="C496" s="4"/>
      <c r="D496" s="4"/>
    </row>
    <row r="497" spans="1:4" x14ac:dyDescent="0.2">
      <c r="A497" s="4"/>
      <c r="B497" s="5"/>
      <c r="C497" s="4"/>
      <c r="D497" s="4"/>
    </row>
    <row r="498" spans="1:4" x14ac:dyDescent="0.2">
      <c r="A498" s="4"/>
      <c r="B498" s="5"/>
      <c r="C498" s="4"/>
      <c r="D498" s="4"/>
    </row>
    <row r="499" spans="1:4" x14ac:dyDescent="0.2">
      <c r="A499" s="4"/>
      <c r="B499" s="5"/>
      <c r="C499" s="4"/>
      <c r="D499" s="4"/>
    </row>
    <row r="500" spans="1:4" x14ac:dyDescent="0.2">
      <c r="A500" s="4"/>
      <c r="B500" s="5"/>
      <c r="C500" s="4"/>
      <c r="D500" s="4"/>
    </row>
    <row r="501" spans="1:4" x14ac:dyDescent="0.2">
      <c r="A501" s="4"/>
      <c r="B501" s="5"/>
      <c r="C501" s="4"/>
      <c r="D501" s="4"/>
    </row>
    <row r="502" spans="1:4" x14ac:dyDescent="0.2">
      <c r="A502" s="4"/>
      <c r="B502" s="5"/>
      <c r="C502" s="4"/>
      <c r="D502" s="4"/>
    </row>
    <row r="503" spans="1:4" x14ac:dyDescent="0.2">
      <c r="A503" s="4"/>
      <c r="B503" s="5"/>
      <c r="C503" s="4"/>
      <c r="D503" s="4"/>
    </row>
    <row r="504" spans="1:4" x14ac:dyDescent="0.2">
      <c r="A504" s="4"/>
      <c r="B504" s="5"/>
      <c r="C504" s="4"/>
      <c r="D504" s="4"/>
    </row>
    <row r="505" spans="1:4" x14ac:dyDescent="0.2">
      <c r="A505" s="4"/>
      <c r="B505" s="5"/>
      <c r="C505" s="4"/>
      <c r="D505" s="4"/>
    </row>
    <row r="506" spans="1:4" x14ac:dyDescent="0.2">
      <c r="A506" s="4"/>
      <c r="B506" s="5"/>
      <c r="C506" s="4"/>
      <c r="D506" s="4"/>
    </row>
    <row r="507" spans="1:4" x14ac:dyDescent="0.2">
      <c r="A507" s="4"/>
      <c r="B507" s="5"/>
      <c r="C507" s="4"/>
      <c r="D507" s="4"/>
    </row>
    <row r="508" spans="1:4" x14ac:dyDescent="0.2">
      <c r="A508" s="4"/>
      <c r="B508" s="5"/>
      <c r="C508" s="4"/>
      <c r="D508" s="4"/>
    </row>
    <row r="509" spans="1:4" x14ac:dyDescent="0.2">
      <c r="A509" s="4"/>
      <c r="B509" s="5"/>
      <c r="C509" s="4"/>
      <c r="D509" s="4"/>
    </row>
    <row r="510" spans="1:4" x14ac:dyDescent="0.2">
      <c r="A510" s="4"/>
      <c r="B510" s="5"/>
      <c r="C510" s="4"/>
      <c r="D510" s="4"/>
    </row>
    <row r="511" spans="1:4" x14ac:dyDescent="0.2">
      <c r="A511" s="4"/>
      <c r="B511" s="5"/>
      <c r="C511" s="4"/>
      <c r="D511" s="4"/>
    </row>
    <row r="512" spans="1:4" x14ac:dyDescent="0.2">
      <c r="A512" s="4"/>
      <c r="B512" s="5"/>
      <c r="C512" s="4"/>
      <c r="D512" s="4"/>
    </row>
    <row r="513" spans="1:4" x14ac:dyDescent="0.2">
      <c r="A513" s="4"/>
      <c r="B513" s="5"/>
      <c r="C513" s="4"/>
      <c r="D513" s="4"/>
    </row>
    <row r="514" spans="1:4" x14ac:dyDescent="0.2">
      <c r="A514" s="4"/>
      <c r="B514" s="5"/>
      <c r="C514" s="4"/>
      <c r="D514" s="4"/>
    </row>
    <row r="515" spans="1:4" x14ac:dyDescent="0.2">
      <c r="A515" s="4"/>
      <c r="B515" s="5"/>
      <c r="C515" s="4"/>
      <c r="D515" s="4"/>
    </row>
    <row r="516" spans="1:4" x14ac:dyDescent="0.2">
      <c r="A516" s="4"/>
      <c r="B516" s="5"/>
      <c r="C516" s="4"/>
      <c r="D516" s="4"/>
    </row>
    <row r="517" spans="1:4" x14ac:dyDescent="0.2">
      <c r="A517" s="4"/>
      <c r="B517" s="5"/>
      <c r="C517" s="4"/>
      <c r="D517" s="4"/>
    </row>
    <row r="518" spans="1:4" x14ac:dyDescent="0.2">
      <c r="A518" s="4"/>
      <c r="B518" s="5"/>
      <c r="C518" s="4"/>
      <c r="D518" s="4"/>
    </row>
    <row r="519" spans="1:4" x14ac:dyDescent="0.2">
      <c r="A519" s="4"/>
      <c r="B519" s="5"/>
      <c r="C519" s="4"/>
      <c r="D519" s="4"/>
    </row>
    <row r="520" spans="1:4" x14ac:dyDescent="0.2">
      <c r="A520" s="4"/>
      <c r="B520" s="5"/>
      <c r="C520" s="4"/>
      <c r="D520" s="4"/>
    </row>
    <row r="521" spans="1:4" x14ac:dyDescent="0.2">
      <c r="A521" s="4"/>
      <c r="B521" s="5"/>
      <c r="C521" s="4"/>
      <c r="D521" s="4"/>
    </row>
    <row r="522" spans="1:4" x14ac:dyDescent="0.2">
      <c r="A522" s="4"/>
      <c r="B522" s="5"/>
      <c r="C522" s="4"/>
      <c r="D522" s="4"/>
    </row>
    <row r="523" spans="1:4" x14ac:dyDescent="0.2">
      <c r="A523" s="4"/>
      <c r="B523" s="5"/>
      <c r="C523" s="4"/>
      <c r="D523" s="4"/>
    </row>
    <row r="524" spans="1:4" x14ac:dyDescent="0.2">
      <c r="A524" s="4"/>
      <c r="B524" s="5"/>
      <c r="C524" s="4"/>
      <c r="D524" s="4"/>
    </row>
    <row r="525" spans="1:4" x14ac:dyDescent="0.2">
      <c r="A525" s="4"/>
      <c r="B525" s="5"/>
      <c r="C525" s="4"/>
      <c r="D525" s="4"/>
    </row>
    <row r="526" spans="1:4" x14ac:dyDescent="0.2">
      <c r="A526" s="4"/>
      <c r="B526" s="5"/>
      <c r="C526" s="4"/>
      <c r="D526" s="4"/>
    </row>
    <row r="527" spans="1:4" x14ac:dyDescent="0.2">
      <c r="A527" s="4"/>
      <c r="B527" s="5"/>
      <c r="C527" s="4"/>
      <c r="D527" s="4"/>
    </row>
    <row r="528" spans="1:4" x14ac:dyDescent="0.2">
      <c r="A528" s="4"/>
      <c r="B528" s="5"/>
      <c r="C528" s="4"/>
      <c r="D528" s="4"/>
    </row>
    <row r="529" spans="1:4" x14ac:dyDescent="0.2">
      <c r="A529" s="4"/>
      <c r="B529" s="5"/>
      <c r="C529" s="4"/>
      <c r="D529" s="4"/>
    </row>
    <row r="530" spans="1:4" x14ac:dyDescent="0.2">
      <c r="A530" s="4"/>
      <c r="B530" s="5"/>
      <c r="C530" s="4"/>
      <c r="D530" s="4"/>
    </row>
    <row r="531" spans="1:4" x14ac:dyDescent="0.2">
      <c r="A531" s="4"/>
      <c r="B531" s="5"/>
      <c r="C531" s="4"/>
      <c r="D531" s="4"/>
    </row>
    <row r="532" spans="1:4" x14ac:dyDescent="0.2">
      <c r="A532" s="4"/>
      <c r="B532" s="5"/>
      <c r="C532" s="4"/>
      <c r="D532" s="4"/>
    </row>
    <row r="533" spans="1:4" x14ac:dyDescent="0.2">
      <c r="A533" s="4"/>
      <c r="B533" s="5"/>
      <c r="C533" s="4"/>
      <c r="D533" s="4"/>
    </row>
    <row r="534" spans="1:4" x14ac:dyDescent="0.2">
      <c r="A534" s="4"/>
      <c r="B534" s="5"/>
      <c r="C534" s="4"/>
      <c r="D534" s="4"/>
    </row>
    <row r="535" spans="1:4" x14ac:dyDescent="0.2">
      <c r="A535" s="4"/>
      <c r="B535" s="5"/>
      <c r="C535" s="4"/>
      <c r="D535" s="4"/>
    </row>
    <row r="536" spans="1:4" x14ac:dyDescent="0.2">
      <c r="A536" s="4"/>
      <c r="B536" s="5"/>
      <c r="C536" s="4"/>
      <c r="D536" s="4"/>
    </row>
    <row r="537" spans="1:4" x14ac:dyDescent="0.2">
      <c r="A537" s="4"/>
      <c r="B537" s="5"/>
      <c r="C537" s="4"/>
      <c r="D537" s="4"/>
    </row>
    <row r="538" spans="1:4" x14ac:dyDescent="0.2">
      <c r="A538" s="4"/>
      <c r="B538" s="5"/>
      <c r="C538" s="4"/>
      <c r="D538" s="4"/>
    </row>
    <row r="539" spans="1:4" x14ac:dyDescent="0.2">
      <c r="A539" s="4"/>
      <c r="B539" s="5"/>
      <c r="C539" s="4"/>
      <c r="D539" s="4"/>
    </row>
    <row r="540" spans="1:4" x14ac:dyDescent="0.2">
      <c r="A540" s="4"/>
      <c r="B540" s="5"/>
      <c r="C540" s="4"/>
      <c r="D540" s="4"/>
    </row>
    <row r="541" spans="1:4" x14ac:dyDescent="0.2">
      <c r="A541" s="4"/>
      <c r="B541" s="5"/>
      <c r="C541" s="4"/>
      <c r="D541" s="4"/>
    </row>
    <row r="542" spans="1:4" x14ac:dyDescent="0.2">
      <c r="A542" s="4"/>
      <c r="B542" s="5"/>
      <c r="C542" s="4"/>
      <c r="D542" s="4"/>
    </row>
    <row r="543" spans="1:4" x14ac:dyDescent="0.2">
      <c r="A543" s="4"/>
      <c r="B543" s="5"/>
      <c r="C543" s="4"/>
      <c r="D543" s="4"/>
    </row>
    <row r="544" spans="1:4" x14ac:dyDescent="0.2">
      <c r="A544" s="4"/>
      <c r="B544" s="5"/>
      <c r="C544" s="4"/>
      <c r="D544" s="4"/>
    </row>
    <row r="545" spans="1:4" x14ac:dyDescent="0.2">
      <c r="A545" s="4"/>
      <c r="B545" s="5"/>
      <c r="C545" s="4"/>
      <c r="D545" s="4"/>
    </row>
    <row r="546" spans="1:4" x14ac:dyDescent="0.2">
      <c r="A546" s="4"/>
      <c r="B546" s="5"/>
      <c r="C546" s="4"/>
      <c r="D546" s="4"/>
    </row>
    <row r="547" spans="1:4" x14ac:dyDescent="0.2">
      <c r="A547" s="4"/>
      <c r="B547" s="5"/>
      <c r="C547" s="4"/>
      <c r="D547" s="4"/>
    </row>
    <row r="548" spans="1:4" x14ac:dyDescent="0.2">
      <c r="A548" s="4"/>
      <c r="B548" s="5"/>
      <c r="C548" s="4"/>
      <c r="D548" s="4"/>
    </row>
    <row r="549" spans="1:4" x14ac:dyDescent="0.2">
      <c r="A549" s="4"/>
      <c r="B549" s="5"/>
      <c r="C549" s="4"/>
      <c r="D549" s="4"/>
    </row>
    <row r="550" spans="1:4" x14ac:dyDescent="0.2">
      <c r="A550" s="4"/>
      <c r="B550" s="5"/>
      <c r="C550" s="4"/>
      <c r="D550" s="4"/>
    </row>
    <row r="551" spans="1:4" x14ac:dyDescent="0.2">
      <c r="A551" s="4"/>
      <c r="B551" s="5"/>
      <c r="C551" s="4"/>
      <c r="D551" s="4"/>
    </row>
    <row r="552" spans="1:4" x14ac:dyDescent="0.2">
      <c r="A552" s="4"/>
      <c r="B552" s="5"/>
      <c r="C552" s="4"/>
      <c r="D552" s="4"/>
    </row>
    <row r="553" spans="1:4" x14ac:dyDescent="0.2">
      <c r="A553" s="4"/>
      <c r="B553" s="5"/>
      <c r="C553" s="4"/>
      <c r="D553" s="4"/>
    </row>
    <row r="554" spans="1:4" x14ac:dyDescent="0.2">
      <c r="A554" s="4"/>
      <c r="B554" s="5"/>
      <c r="C554" s="4"/>
      <c r="D554" s="4"/>
    </row>
    <row r="555" spans="1:4" x14ac:dyDescent="0.2">
      <c r="A555" s="4"/>
      <c r="B555" s="5"/>
      <c r="C555" s="4"/>
      <c r="D555" s="4"/>
    </row>
    <row r="556" spans="1:4" x14ac:dyDescent="0.2">
      <c r="A556" s="4"/>
      <c r="B556" s="5"/>
      <c r="C556" s="4"/>
      <c r="D556" s="4"/>
    </row>
    <row r="557" spans="1:4" x14ac:dyDescent="0.2">
      <c r="A557" s="4"/>
      <c r="B557" s="5"/>
      <c r="C557" s="4"/>
      <c r="D557" s="4"/>
    </row>
    <row r="558" spans="1:4" x14ac:dyDescent="0.2">
      <c r="A558" s="4"/>
      <c r="B558" s="5"/>
      <c r="C558" s="4"/>
      <c r="D558" s="4"/>
    </row>
    <row r="559" spans="1:4" x14ac:dyDescent="0.2">
      <c r="A559" s="4"/>
      <c r="B559" s="5"/>
      <c r="C559" s="4"/>
      <c r="D559" s="4"/>
    </row>
    <row r="560" spans="1:4" x14ac:dyDescent="0.2">
      <c r="A560" s="4"/>
      <c r="B560" s="5"/>
      <c r="C560" s="4"/>
      <c r="D560" s="4"/>
    </row>
    <row r="561" spans="1:4" x14ac:dyDescent="0.2">
      <c r="A561" s="4"/>
      <c r="B561" s="5"/>
      <c r="C561" s="4"/>
      <c r="D561" s="4"/>
    </row>
    <row r="562" spans="1:4" x14ac:dyDescent="0.2">
      <c r="A562" s="4"/>
      <c r="B562" s="5"/>
      <c r="C562" s="4"/>
      <c r="D562" s="4"/>
    </row>
    <row r="563" spans="1:4" x14ac:dyDescent="0.2">
      <c r="A563" s="4"/>
      <c r="B563" s="5"/>
      <c r="C563" s="4"/>
      <c r="D563" s="4"/>
    </row>
    <row r="564" spans="1:4" x14ac:dyDescent="0.2">
      <c r="A564" s="4"/>
      <c r="B564" s="5"/>
      <c r="C564" s="4"/>
      <c r="D564" s="4"/>
    </row>
    <row r="565" spans="1:4" x14ac:dyDescent="0.2">
      <c r="A565" s="4"/>
      <c r="B565" s="5"/>
      <c r="C565" s="4"/>
      <c r="D565" s="4"/>
    </row>
    <row r="566" spans="1:4" x14ac:dyDescent="0.2">
      <c r="A566" s="4"/>
      <c r="B566" s="5"/>
      <c r="C566" s="4"/>
      <c r="D566" s="4"/>
    </row>
    <row r="567" spans="1:4" x14ac:dyDescent="0.2">
      <c r="A567" s="4"/>
      <c r="B567" s="5"/>
      <c r="C567" s="4"/>
      <c r="D567" s="4"/>
    </row>
    <row r="568" spans="1:4" x14ac:dyDescent="0.2">
      <c r="A568" s="4"/>
      <c r="B568" s="5"/>
      <c r="C568" s="4"/>
      <c r="D568" s="4"/>
    </row>
    <row r="569" spans="1:4" x14ac:dyDescent="0.2">
      <c r="A569" s="4"/>
      <c r="B569" s="5"/>
      <c r="C569" s="4"/>
      <c r="D569" s="4"/>
    </row>
    <row r="570" spans="1:4" x14ac:dyDescent="0.2">
      <c r="A570" s="4"/>
      <c r="B570" s="5"/>
      <c r="C570" s="4"/>
      <c r="D570" s="4"/>
    </row>
    <row r="571" spans="1:4" x14ac:dyDescent="0.2">
      <c r="A571" s="4"/>
      <c r="B571" s="5"/>
      <c r="C571" s="4"/>
      <c r="D571" s="4"/>
    </row>
    <row r="572" spans="1:4" x14ac:dyDescent="0.2">
      <c r="A572" s="4"/>
      <c r="B572" s="5"/>
      <c r="C572" s="4"/>
      <c r="D572" s="4"/>
    </row>
    <row r="573" spans="1:4" x14ac:dyDescent="0.2">
      <c r="A573" s="4"/>
      <c r="B573" s="5"/>
      <c r="C573" s="4"/>
      <c r="D573" s="4"/>
    </row>
    <row r="574" spans="1:4" x14ac:dyDescent="0.2">
      <c r="A574" s="4"/>
      <c r="B574" s="5"/>
      <c r="C574" s="4"/>
      <c r="D574" s="4"/>
    </row>
    <row r="575" spans="1:4" x14ac:dyDescent="0.2">
      <c r="A575" s="4"/>
      <c r="B575" s="5"/>
      <c r="C575" s="4"/>
      <c r="D575" s="4"/>
    </row>
    <row r="576" spans="1:4" x14ac:dyDescent="0.2">
      <c r="A576" s="4"/>
      <c r="B576" s="5"/>
      <c r="C576" s="4"/>
      <c r="D576" s="4"/>
    </row>
    <row r="577" spans="1:4" x14ac:dyDescent="0.2">
      <c r="A577" s="4"/>
      <c r="B577" s="5"/>
      <c r="C577" s="4"/>
      <c r="D577" s="4"/>
    </row>
    <row r="578" spans="1:4" x14ac:dyDescent="0.2">
      <c r="A578" s="4"/>
      <c r="B578" s="5"/>
      <c r="C578" s="4"/>
      <c r="D578" s="4"/>
    </row>
    <row r="579" spans="1:4" x14ac:dyDescent="0.2">
      <c r="A579" s="4"/>
      <c r="B579" s="5"/>
      <c r="C579" s="4"/>
      <c r="D579" s="4"/>
    </row>
    <row r="580" spans="1:4" x14ac:dyDescent="0.2">
      <c r="A580" s="4"/>
      <c r="B580" s="5"/>
      <c r="C580" s="4"/>
      <c r="D580" s="4"/>
    </row>
    <row r="581" spans="1:4" x14ac:dyDescent="0.2">
      <c r="A581" s="4"/>
      <c r="B581" s="5"/>
      <c r="C581" s="4"/>
      <c r="D581" s="4"/>
    </row>
    <row r="582" spans="1:4" x14ac:dyDescent="0.2">
      <c r="A582" s="4"/>
      <c r="B582" s="5"/>
      <c r="C582" s="4"/>
      <c r="D582" s="4"/>
    </row>
    <row r="583" spans="1:4" x14ac:dyDescent="0.2">
      <c r="A583" s="4"/>
      <c r="B583" s="5"/>
      <c r="C583" s="4"/>
      <c r="D583" s="4"/>
    </row>
    <row r="584" spans="1:4" x14ac:dyDescent="0.2">
      <c r="A584" s="4"/>
      <c r="B584" s="5"/>
      <c r="C584" s="4"/>
      <c r="D584" s="4"/>
    </row>
    <row r="585" spans="1:4" x14ac:dyDescent="0.2">
      <c r="A585" s="4"/>
      <c r="B585" s="5"/>
      <c r="C585" s="4"/>
      <c r="D585" s="4"/>
    </row>
    <row r="586" spans="1:4" x14ac:dyDescent="0.2">
      <c r="A586" s="4"/>
      <c r="B586" s="5"/>
      <c r="C586" s="4"/>
      <c r="D586" s="4"/>
    </row>
    <row r="587" spans="1:4" x14ac:dyDescent="0.2">
      <c r="A587" s="4"/>
      <c r="B587" s="5"/>
      <c r="C587" s="4"/>
      <c r="D587" s="4"/>
    </row>
    <row r="588" spans="1:4" x14ac:dyDescent="0.2">
      <c r="A588" s="4"/>
      <c r="B588" s="5"/>
      <c r="C588" s="4"/>
      <c r="D588" s="4"/>
    </row>
    <row r="589" spans="1:4" x14ac:dyDescent="0.2">
      <c r="A589" s="4"/>
      <c r="B589" s="5"/>
      <c r="C589" s="4"/>
      <c r="D589" s="4"/>
    </row>
    <row r="590" spans="1:4" x14ac:dyDescent="0.2">
      <c r="A590" s="4"/>
      <c r="B590" s="5"/>
      <c r="C590" s="4"/>
      <c r="D590" s="4"/>
    </row>
    <row r="591" spans="1:4" x14ac:dyDescent="0.2">
      <c r="A591" s="4"/>
      <c r="B591" s="5"/>
      <c r="C591" s="4"/>
      <c r="D591" s="4"/>
    </row>
    <row r="592" spans="1:4" x14ac:dyDescent="0.2">
      <c r="A592" s="4"/>
      <c r="B592" s="5"/>
      <c r="C592" s="4"/>
      <c r="D592" s="4"/>
    </row>
    <row r="593" spans="1:4" x14ac:dyDescent="0.2">
      <c r="A593" s="4"/>
      <c r="B593" s="5"/>
      <c r="C593" s="4"/>
      <c r="D593" s="4"/>
    </row>
    <row r="594" spans="1:4" x14ac:dyDescent="0.2">
      <c r="A594" s="4"/>
      <c r="B594" s="5"/>
      <c r="C594" s="4"/>
      <c r="D594" s="4"/>
    </row>
    <row r="595" spans="1:4" x14ac:dyDescent="0.2">
      <c r="A595" s="4"/>
      <c r="B595" s="5"/>
      <c r="C595" s="4"/>
      <c r="D595" s="4"/>
    </row>
    <row r="596" spans="1:4" x14ac:dyDescent="0.2">
      <c r="A596" s="4"/>
      <c r="B596" s="5"/>
      <c r="C596" s="4"/>
      <c r="D596" s="4"/>
    </row>
    <row r="597" spans="1:4" x14ac:dyDescent="0.2">
      <c r="A597" s="4"/>
      <c r="B597" s="5"/>
      <c r="C597" s="4"/>
      <c r="D597" s="4"/>
    </row>
    <row r="598" spans="1:4" x14ac:dyDescent="0.2">
      <c r="A598" s="4"/>
      <c r="B598" s="5"/>
      <c r="C598" s="4"/>
      <c r="D598" s="4"/>
    </row>
    <row r="599" spans="1:4" x14ac:dyDescent="0.2">
      <c r="A599" s="4"/>
      <c r="B599" s="5"/>
      <c r="C599" s="4"/>
      <c r="D599" s="4"/>
    </row>
    <row r="600" spans="1:4" x14ac:dyDescent="0.2">
      <c r="A600" s="4"/>
      <c r="B600" s="5"/>
      <c r="C600" s="4"/>
      <c r="D600" s="4"/>
    </row>
    <row r="601" spans="1:4" x14ac:dyDescent="0.2">
      <c r="A601" s="4"/>
      <c r="B601" s="5"/>
      <c r="C601" s="4"/>
      <c r="D601" s="4"/>
    </row>
    <row r="602" spans="1:4" x14ac:dyDescent="0.2">
      <c r="A602" s="4"/>
      <c r="B602" s="5"/>
      <c r="C602" s="4"/>
      <c r="D602" s="4"/>
    </row>
    <row r="603" spans="1:4" x14ac:dyDescent="0.2">
      <c r="A603" s="4"/>
      <c r="B603" s="5"/>
      <c r="C603" s="4"/>
      <c r="D603" s="4"/>
    </row>
    <row r="604" spans="1:4" x14ac:dyDescent="0.2">
      <c r="A604" s="4"/>
      <c r="B604" s="5"/>
      <c r="C604" s="4"/>
      <c r="D604" s="4"/>
    </row>
    <row r="605" spans="1:4" x14ac:dyDescent="0.2">
      <c r="A605" s="4"/>
      <c r="B605" s="5"/>
      <c r="C605" s="4"/>
      <c r="D605" s="4"/>
    </row>
    <row r="606" spans="1:4" x14ac:dyDescent="0.2">
      <c r="A606" s="4"/>
      <c r="B606" s="5"/>
      <c r="C606" s="4"/>
      <c r="D606" s="4"/>
    </row>
    <row r="607" spans="1:4" x14ac:dyDescent="0.2">
      <c r="A607" s="4"/>
      <c r="B607" s="5"/>
      <c r="C607" s="4"/>
      <c r="D607" s="4"/>
    </row>
    <row r="608" spans="1:4" x14ac:dyDescent="0.2">
      <c r="A608" s="4"/>
      <c r="B608" s="5"/>
      <c r="C608" s="4"/>
      <c r="D608" s="4"/>
    </row>
    <row r="609" spans="1:4" x14ac:dyDescent="0.2">
      <c r="A609" s="4"/>
      <c r="B609" s="5"/>
      <c r="C609" s="4"/>
      <c r="D609" s="4"/>
    </row>
    <row r="610" spans="1:4" x14ac:dyDescent="0.2">
      <c r="A610" s="4"/>
      <c r="B610" s="5"/>
      <c r="C610" s="4"/>
      <c r="D610" s="4"/>
    </row>
    <row r="611" spans="1:4" x14ac:dyDescent="0.2">
      <c r="A611" s="4"/>
      <c r="B611" s="5"/>
      <c r="C611" s="4"/>
      <c r="D611" s="4"/>
    </row>
    <row r="612" spans="1:4" x14ac:dyDescent="0.2">
      <c r="A612" s="4"/>
      <c r="B612" s="5"/>
      <c r="C612" s="4"/>
      <c r="D612" s="4"/>
    </row>
    <row r="613" spans="1:4" x14ac:dyDescent="0.2">
      <c r="A613" s="4"/>
      <c r="B613" s="5"/>
      <c r="C613" s="4"/>
      <c r="D613" s="4"/>
    </row>
    <row r="614" spans="1:4" x14ac:dyDescent="0.2">
      <c r="A614" s="4"/>
      <c r="B614" s="5"/>
      <c r="C614" s="4"/>
      <c r="D614" s="4"/>
    </row>
    <row r="615" spans="1:4" x14ac:dyDescent="0.2">
      <c r="A615" s="4"/>
      <c r="B615" s="5"/>
      <c r="C615" s="4"/>
      <c r="D615" s="4"/>
    </row>
    <row r="616" spans="1:4" x14ac:dyDescent="0.2">
      <c r="A616" s="4"/>
      <c r="B616" s="5"/>
      <c r="C616" s="4"/>
      <c r="D616" s="4"/>
    </row>
    <row r="617" spans="1:4" x14ac:dyDescent="0.2">
      <c r="A617" s="4"/>
      <c r="B617" s="5"/>
      <c r="C617" s="4"/>
      <c r="D617" s="4"/>
    </row>
    <row r="618" spans="1:4" x14ac:dyDescent="0.2">
      <c r="A618" s="4"/>
      <c r="B618" s="5"/>
      <c r="C618" s="4"/>
      <c r="D618" s="4"/>
    </row>
    <row r="619" spans="1:4" x14ac:dyDescent="0.2">
      <c r="A619" s="4"/>
      <c r="B619" s="5"/>
      <c r="C619" s="4"/>
      <c r="D619" s="4"/>
    </row>
    <row r="620" spans="1:4" x14ac:dyDescent="0.2">
      <c r="A620" s="4"/>
      <c r="B620" s="5"/>
      <c r="C620" s="4"/>
      <c r="D620" s="4"/>
    </row>
    <row r="621" spans="1:4" x14ac:dyDescent="0.2">
      <c r="A621" s="4"/>
      <c r="B621" s="5"/>
      <c r="C621" s="4"/>
      <c r="D621" s="4"/>
    </row>
    <row r="622" spans="1:4" x14ac:dyDescent="0.2">
      <c r="A622" s="4"/>
      <c r="B622" s="5"/>
      <c r="C622" s="4"/>
      <c r="D622" s="4"/>
    </row>
    <row r="623" spans="1:4" x14ac:dyDescent="0.2">
      <c r="A623" s="4"/>
      <c r="B623" s="5"/>
      <c r="C623" s="4"/>
      <c r="D623" s="4"/>
    </row>
    <row r="624" spans="1:4" x14ac:dyDescent="0.2">
      <c r="A624" s="4"/>
      <c r="B624" s="5"/>
      <c r="C624" s="4"/>
      <c r="D624" s="4"/>
    </row>
    <row r="625" spans="1:4" x14ac:dyDescent="0.2">
      <c r="A625" s="4"/>
      <c r="B625" s="5"/>
      <c r="C625" s="4"/>
      <c r="D625" s="4"/>
    </row>
    <row r="626" spans="1:4" x14ac:dyDescent="0.2">
      <c r="A626" s="4"/>
      <c r="B626" s="5"/>
      <c r="C626" s="4"/>
      <c r="D626" s="4"/>
    </row>
    <row r="627" spans="1:4" x14ac:dyDescent="0.2">
      <c r="A627" s="4"/>
      <c r="B627" s="5"/>
      <c r="C627" s="4"/>
      <c r="D627" s="4"/>
    </row>
    <row r="628" spans="1:4" x14ac:dyDescent="0.2">
      <c r="A628" s="4"/>
      <c r="B628" s="5"/>
      <c r="C628" s="4"/>
      <c r="D628" s="4"/>
    </row>
    <row r="629" spans="1:4" x14ac:dyDescent="0.2">
      <c r="A629" s="4"/>
      <c r="B629" s="5"/>
      <c r="C629" s="4"/>
      <c r="D629" s="4"/>
    </row>
    <row r="630" spans="1:4" x14ac:dyDescent="0.2">
      <c r="A630" s="4"/>
      <c r="B630" s="5"/>
      <c r="C630" s="4"/>
      <c r="D630" s="4"/>
    </row>
    <row r="631" spans="1:4" x14ac:dyDescent="0.2">
      <c r="A631" s="4"/>
      <c r="B631" s="5"/>
      <c r="C631" s="4"/>
      <c r="D631" s="4"/>
    </row>
    <row r="632" spans="1:4" x14ac:dyDescent="0.2">
      <c r="A632" s="4"/>
      <c r="B632" s="5"/>
      <c r="C632" s="4"/>
      <c r="D632" s="4"/>
    </row>
    <row r="633" spans="1:4" x14ac:dyDescent="0.2">
      <c r="A633" s="4"/>
      <c r="B633" s="5"/>
      <c r="C633" s="4"/>
      <c r="D633" s="4"/>
    </row>
    <row r="634" spans="1:4" x14ac:dyDescent="0.2">
      <c r="A634" s="4"/>
      <c r="B634" s="5"/>
      <c r="C634" s="4"/>
      <c r="D634" s="4"/>
    </row>
    <row r="635" spans="1:4" x14ac:dyDescent="0.2">
      <c r="A635" s="4"/>
      <c r="B635" s="5"/>
      <c r="C635" s="4"/>
      <c r="D635" s="4"/>
    </row>
    <row r="636" spans="1:4" x14ac:dyDescent="0.2">
      <c r="A636" s="4"/>
      <c r="B636" s="5"/>
      <c r="C636" s="4"/>
      <c r="D636" s="4"/>
    </row>
    <row r="637" spans="1:4" x14ac:dyDescent="0.2">
      <c r="A637" s="4"/>
      <c r="B637" s="5"/>
      <c r="C637" s="4"/>
      <c r="D637" s="4"/>
    </row>
    <row r="638" spans="1:4" x14ac:dyDescent="0.2">
      <c r="A638" s="4"/>
      <c r="B638" s="5"/>
      <c r="C638" s="4"/>
      <c r="D638" s="4"/>
    </row>
    <row r="639" spans="1:4" x14ac:dyDescent="0.2">
      <c r="A639" s="4"/>
      <c r="B639" s="5"/>
      <c r="C639" s="4"/>
      <c r="D639" s="4"/>
    </row>
    <row r="640" spans="1:4" x14ac:dyDescent="0.2">
      <c r="A640" s="4"/>
      <c r="B640" s="5"/>
      <c r="C640" s="4"/>
      <c r="D640" s="4"/>
    </row>
    <row r="641" spans="1:4" x14ac:dyDescent="0.2">
      <c r="A641" s="4"/>
      <c r="B641" s="5"/>
      <c r="C641" s="4"/>
      <c r="D641" s="4"/>
    </row>
    <row r="642" spans="1:4" x14ac:dyDescent="0.2">
      <c r="A642" s="4"/>
      <c r="B642" s="5"/>
      <c r="C642" s="4"/>
      <c r="D642" s="4"/>
    </row>
    <row r="643" spans="1:4" x14ac:dyDescent="0.2">
      <c r="A643" s="4"/>
      <c r="B643" s="5"/>
      <c r="C643" s="4"/>
      <c r="D643" s="4"/>
    </row>
    <row r="644" spans="1:4" x14ac:dyDescent="0.2">
      <c r="A644" s="4"/>
      <c r="B644" s="5"/>
      <c r="C644" s="4"/>
      <c r="D644" s="4"/>
    </row>
    <row r="645" spans="1:4" x14ac:dyDescent="0.2">
      <c r="A645" s="4"/>
      <c r="B645" s="5"/>
      <c r="C645" s="4"/>
      <c r="D645" s="4"/>
    </row>
    <row r="646" spans="1:4" x14ac:dyDescent="0.2">
      <c r="A646" s="4"/>
      <c r="B646" s="5"/>
      <c r="C646" s="4"/>
      <c r="D646" s="4"/>
    </row>
    <row r="647" spans="1:4" x14ac:dyDescent="0.2">
      <c r="A647" s="4"/>
      <c r="B647" s="5"/>
      <c r="C647" s="4"/>
      <c r="D647" s="4"/>
    </row>
    <row r="648" spans="1:4" x14ac:dyDescent="0.2">
      <c r="A648" s="4"/>
      <c r="B648" s="5"/>
      <c r="C648" s="4"/>
      <c r="D648" s="4"/>
    </row>
    <row r="649" spans="1:4" x14ac:dyDescent="0.2">
      <c r="A649" s="4"/>
      <c r="B649" s="5"/>
      <c r="C649" s="4"/>
      <c r="D649" s="4"/>
    </row>
    <row r="650" spans="1:4" x14ac:dyDescent="0.2">
      <c r="A650" s="4"/>
      <c r="B650" s="5"/>
      <c r="C650" s="4"/>
      <c r="D650" s="4"/>
    </row>
    <row r="651" spans="1:4" x14ac:dyDescent="0.2">
      <c r="A651" s="4"/>
      <c r="B651" s="5"/>
      <c r="C651" s="4"/>
      <c r="D651" s="4"/>
    </row>
    <row r="652" spans="1:4" x14ac:dyDescent="0.2">
      <c r="A652" s="4"/>
      <c r="B652" s="5"/>
      <c r="C652" s="4"/>
      <c r="D652" s="4"/>
    </row>
    <row r="653" spans="1:4" x14ac:dyDescent="0.2">
      <c r="A653" s="4"/>
      <c r="B653" s="5"/>
      <c r="C653" s="4"/>
      <c r="D653" s="4"/>
    </row>
    <row r="654" spans="1:4" x14ac:dyDescent="0.2">
      <c r="A654" s="4"/>
      <c r="B654" s="5"/>
      <c r="C654" s="4"/>
      <c r="D654" s="4"/>
    </row>
    <row r="655" spans="1:4" x14ac:dyDescent="0.2">
      <c r="A655" s="4"/>
      <c r="B655" s="5"/>
      <c r="C655" s="4"/>
      <c r="D655" s="4"/>
    </row>
    <row r="656" spans="1:4" x14ac:dyDescent="0.2">
      <c r="A656" s="4"/>
      <c r="B656" s="5"/>
      <c r="C656" s="4"/>
      <c r="D656" s="4"/>
    </row>
    <row r="657" spans="1:4" x14ac:dyDescent="0.2">
      <c r="A657" s="4"/>
      <c r="B657" s="5"/>
      <c r="C657" s="4"/>
      <c r="D657" s="4"/>
    </row>
    <row r="658" spans="1:4" x14ac:dyDescent="0.2">
      <c r="A658" s="4"/>
      <c r="B658" s="5"/>
      <c r="C658" s="4"/>
      <c r="D658" s="4"/>
    </row>
    <row r="659" spans="1:4" x14ac:dyDescent="0.2">
      <c r="A659" s="4"/>
      <c r="B659" s="5"/>
      <c r="C659" s="4"/>
      <c r="D659" s="4"/>
    </row>
    <row r="660" spans="1:4" x14ac:dyDescent="0.2">
      <c r="A660" s="4"/>
      <c r="B660" s="5"/>
      <c r="C660" s="4"/>
      <c r="D660" s="4"/>
    </row>
    <row r="661" spans="1:4" x14ac:dyDescent="0.2">
      <c r="A661" s="4"/>
      <c r="B661" s="5"/>
      <c r="C661" s="4"/>
      <c r="D661" s="4"/>
    </row>
    <row r="662" spans="1:4" x14ac:dyDescent="0.2">
      <c r="A662" s="4"/>
      <c r="B662" s="5"/>
      <c r="C662" s="4"/>
      <c r="D662" s="4"/>
    </row>
    <row r="663" spans="1:4" x14ac:dyDescent="0.2">
      <c r="A663" s="4"/>
      <c r="B663" s="5"/>
      <c r="C663" s="4"/>
      <c r="D663" s="4"/>
    </row>
    <row r="664" spans="1:4" x14ac:dyDescent="0.2">
      <c r="A664" s="4"/>
      <c r="B664" s="5"/>
      <c r="C664" s="4"/>
      <c r="D664" s="4"/>
    </row>
    <row r="665" spans="1:4" x14ac:dyDescent="0.2">
      <c r="A665" s="4"/>
      <c r="B665" s="5"/>
      <c r="C665" s="4"/>
      <c r="D665" s="4"/>
    </row>
    <row r="666" spans="1:4" x14ac:dyDescent="0.2">
      <c r="A666" s="4"/>
      <c r="B666" s="5"/>
      <c r="C666" s="4"/>
      <c r="D666" s="4"/>
    </row>
    <row r="667" spans="1:4" x14ac:dyDescent="0.2">
      <c r="A667" s="4"/>
      <c r="B667" s="5"/>
      <c r="C667" s="4"/>
      <c r="D667" s="4"/>
    </row>
    <row r="668" spans="1:4" x14ac:dyDescent="0.2">
      <c r="A668" s="4"/>
      <c r="B668" s="5"/>
      <c r="C668" s="4"/>
      <c r="D668" s="4"/>
    </row>
    <row r="669" spans="1:4" x14ac:dyDescent="0.2">
      <c r="A669" s="4"/>
      <c r="B669" s="5"/>
      <c r="C669" s="4"/>
      <c r="D669" s="4"/>
    </row>
    <row r="670" spans="1:4" x14ac:dyDescent="0.2">
      <c r="A670" s="4"/>
      <c r="B670" s="5"/>
      <c r="C670" s="4"/>
      <c r="D670" s="4"/>
    </row>
    <row r="671" spans="1:4" x14ac:dyDescent="0.2">
      <c r="A671" s="4"/>
      <c r="B671" s="5"/>
      <c r="C671" s="4"/>
      <c r="D671" s="4"/>
    </row>
    <row r="672" spans="1:4" x14ac:dyDescent="0.2">
      <c r="A672" s="4"/>
      <c r="B672" s="5"/>
      <c r="C672" s="4"/>
      <c r="D672" s="4"/>
    </row>
    <row r="673" spans="1:4" x14ac:dyDescent="0.2">
      <c r="A673" s="4"/>
      <c r="B673" s="5"/>
      <c r="C673" s="4"/>
      <c r="D673" s="4"/>
    </row>
    <row r="674" spans="1:4" x14ac:dyDescent="0.2">
      <c r="A674" s="4"/>
      <c r="B674" s="5"/>
      <c r="C674" s="4"/>
      <c r="D674" s="4"/>
    </row>
    <row r="675" spans="1:4" x14ac:dyDescent="0.2">
      <c r="A675" s="4"/>
      <c r="B675" s="5"/>
      <c r="C675" s="4"/>
      <c r="D675" s="4"/>
    </row>
    <row r="676" spans="1:4" x14ac:dyDescent="0.2">
      <c r="A676" s="4"/>
      <c r="B676" s="5"/>
      <c r="C676" s="4"/>
      <c r="D676" s="4"/>
    </row>
    <row r="677" spans="1:4" x14ac:dyDescent="0.2">
      <c r="A677" s="4"/>
      <c r="B677" s="5"/>
      <c r="C677" s="4"/>
      <c r="D677" s="4"/>
    </row>
    <row r="678" spans="1:4" x14ac:dyDescent="0.2">
      <c r="A678" s="4"/>
      <c r="B678" s="5"/>
      <c r="C678" s="4"/>
      <c r="D678" s="4"/>
    </row>
    <row r="679" spans="1:4" x14ac:dyDescent="0.2">
      <c r="A679" s="4"/>
      <c r="B679" s="5"/>
      <c r="C679" s="4"/>
      <c r="D679" s="4"/>
    </row>
    <row r="680" spans="1:4" x14ac:dyDescent="0.2">
      <c r="A680" s="4"/>
      <c r="B680" s="5"/>
      <c r="C680" s="4"/>
      <c r="D680" s="4"/>
    </row>
    <row r="681" spans="1:4" x14ac:dyDescent="0.2">
      <c r="A681" s="4"/>
      <c r="B681" s="5"/>
      <c r="C681" s="4"/>
      <c r="D681" s="4"/>
    </row>
    <row r="682" spans="1:4" x14ac:dyDescent="0.2">
      <c r="A682" s="4"/>
      <c r="B682" s="5"/>
      <c r="C682" s="4"/>
      <c r="D682" s="4"/>
    </row>
    <row r="683" spans="1:4" x14ac:dyDescent="0.2">
      <c r="A683" s="4"/>
      <c r="B683" s="5"/>
      <c r="C683" s="4"/>
      <c r="D683" s="4"/>
    </row>
    <row r="684" spans="1:4" x14ac:dyDescent="0.2">
      <c r="A684" s="4"/>
      <c r="B684" s="5"/>
      <c r="C684" s="4"/>
      <c r="D684" s="4"/>
    </row>
    <row r="685" spans="1:4" x14ac:dyDescent="0.2">
      <c r="A685" s="4"/>
      <c r="B685" s="5"/>
      <c r="C685" s="4"/>
      <c r="D685" s="4"/>
    </row>
    <row r="686" spans="1:4" x14ac:dyDescent="0.2">
      <c r="A686" s="4"/>
      <c r="B686" s="5"/>
      <c r="C686" s="4"/>
      <c r="D686" s="4"/>
    </row>
    <row r="687" spans="1:4" x14ac:dyDescent="0.2">
      <c r="A687" s="4"/>
      <c r="B687" s="5"/>
      <c r="C687" s="4"/>
      <c r="D687" s="4"/>
    </row>
    <row r="688" spans="1:4" x14ac:dyDescent="0.2">
      <c r="A688" s="4"/>
      <c r="B688" s="5"/>
      <c r="C688" s="4"/>
      <c r="D688" s="4"/>
    </row>
    <row r="689" spans="1:4" x14ac:dyDescent="0.2">
      <c r="A689" s="4"/>
      <c r="B689" s="5"/>
      <c r="C689" s="4"/>
      <c r="D689" s="4"/>
    </row>
    <row r="690" spans="1:4" x14ac:dyDescent="0.2">
      <c r="A690" s="4"/>
      <c r="B690" s="5"/>
      <c r="C690" s="4"/>
      <c r="D690" s="4"/>
    </row>
    <row r="691" spans="1:4" x14ac:dyDescent="0.2">
      <c r="A691" s="4"/>
      <c r="B691" s="5"/>
      <c r="C691" s="4"/>
      <c r="D691" s="4"/>
    </row>
    <row r="692" spans="1:4" x14ac:dyDescent="0.2">
      <c r="A692" s="4"/>
      <c r="B692" s="5"/>
      <c r="C692" s="4"/>
      <c r="D692" s="4"/>
    </row>
    <row r="693" spans="1:4" x14ac:dyDescent="0.2">
      <c r="A693" s="4"/>
      <c r="B693" s="5"/>
      <c r="C693" s="4"/>
      <c r="D693" s="4"/>
    </row>
    <row r="694" spans="1:4" x14ac:dyDescent="0.2">
      <c r="A694" s="4"/>
      <c r="B694" s="5"/>
      <c r="C694" s="4"/>
      <c r="D694" s="4"/>
    </row>
    <row r="695" spans="1:4" x14ac:dyDescent="0.2">
      <c r="A695" s="4"/>
      <c r="B695" s="5"/>
      <c r="C695" s="4"/>
      <c r="D695" s="4"/>
    </row>
    <row r="696" spans="1:4" x14ac:dyDescent="0.2">
      <c r="A696" s="4"/>
      <c r="B696" s="5"/>
      <c r="C696" s="4"/>
      <c r="D696" s="4"/>
    </row>
    <row r="697" spans="1:4" x14ac:dyDescent="0.2">
      <c r="A697" s="4"/>
      <c r="B697" s="5"/>
      <c r="C697" s="4"/>
      <c r="D697" s="4"/>
    </row>
    <row r="698" spans="1:4" x14ac:dyDescent="0.2">
      <c r="A698" s="4"/>
      <c r="B698" s="5"/>
      <c r="C698" s="4"/>
      <c r="D698" s="4"/>
    </row>
    <row r="699" spans="1:4" x14ac:dyDescent="0.2">
      <c r="A699" s="4"/>
      <c r="B699" s="5"/>
      <c r="C699" s="4"/>
      <c r="D699" s="4"/>
    </row>
    <row r="700" spans="1:4" x14ac:dyDescent="0.2">
      <c r="A700" s="4"/>
      <c r="B700" s="5"/>
      <c r="C700" s="4"/>
      <c r="D700" s="4"/>
    </row>
    <row r="701" spans="1:4" x14ac:dyDescent="0.2">
      <c r="A701" s="4"/>
      <c r="B701" s="5"/>
      <c r="C701" s="4"/>
      <c r="D701" s="4"/>
    </row>
    <row r="702" spans="1:4" x14ac:dyDescent="0.2">
      <c r="A702" s="4"/>
      <c r="B702" s="5"/>
      <c r="C702" s="4"/>
      <c r="D702" s="4"/>
    </row>
    <row r="703" spans="1:4" x14ac:dyDescent="0.2">
      <c r="A703" s="4"/>
      <c r="B703" s="5"/>
      <c r="C703" s="4"/>
      <c r="D703" s="4"/>
    </row>
    <row r="704" spans="1:4" x14ac:dyDescent="0.2">
      <c r="A704" s="4"/>
      <c r="B704" s="5"/>
      <c r="C704" s="4"/>
      <c r="D704" s="4"/>
    </row>
    <row r="705" spans="1:4" x14ac:dyDescent="0.2">
      <c r="A705" s="4"/>
      <c r="B705" s="5"/>
      <c r="C705" s="4"/>
      <c r="D705" s="4"/>
    </row>
    <row r="706" spans="1:4" x14ac:dyDescent="0.2">
      <c r="A706" s="4"/>
      <c r="B706" s="5"/>
      <c r="C706" s="4"/>
      <c r="D706" s="4"/>
    </row>
    <row r="707" spans="1:4" x14ac:dyDescent="0.2">
      <c r="A707" s="4"/>
      <c r="B707" s="5"/>
      <c r="C707" s="4"/>
      <c r="D707" s="4"/>
    </row>
    <row r="708" spans="1:4" x14ac:dyDescent="0.2">
      <c r="A708" s="4"/>
      <c r="B708" s="5"/>
      <c r="C708" s="4"/>
      <c r="D708" s="4"/>
    </row>
    <row r="709" spans="1:4" x14ac:dyDescent="0.2">
      <c r="A709" s="4"/>
      <c r="B709" s="5"/>
      <c r="C709" s="4"/>
      <c r="D709" s="4"/>
    </row>
    <row r="710" spans="1:4" x14ac:dyDescent="0.2">
      <c r="A710" s="4"/>
      <c r="B710" s="5"/>
      <c r="C710" s="4"/>
      <c r="D710" s="4"/>
    </row>
    <row r="711" spans="1:4" x14ac:dyDescent="0.2">
      <c r="A711" s="4"/>
      <c r="B711" s="5"/>
      <c r="C711" s="4"/>
      <c r="D711" s="4"/>
    </row>
    <row r="712" spans="1:4" x14ac:dyDescent="0.2">
      <c r="A712" s="4"/>
      <c r="B712" s="5"/>
      <c r="C712" s="4"/>
      <c r="D712" s="4"/>
    </row>
    <row r="713" spans="1:4" x14ac:dyDescent="0.2">
      <c r="A713" s="4"/>
      <c r="B713" s="5"/>
      <c r="C713" s="4"/>
      <c r="D713" s="4"/>
    </row>
    <row r="714" spans="1:4" x14ac:dyDescent="0.2">
      <c r="A714" s="4"/>
      <c r="B714" s="5"/>
      <c r="C714" s="4"/>
      <c r="D714" s="4"/>
    </row>
    <row r="715" spans="1:4" x14ac:dyDescent="0.2">
      <c r="A715" s="4"/>
      <c r="B715" s="5"/>
      <c r="C715" s="4"/>
      <c r="D715" s="4"/>
    </row>
    <row r="716" spans="1:4" x14ac:dyDescent="0.2">
      <c r="A716" s="4"/>
      <c r="B716" s="5"/>
      <c r="C716" s="4"/>
      <c r="D716" s="4"/>
    </row>
    <row r="717" spans="1:4" x14ac:dyDescent="0.2">
      <c r="A717" s="4"/>
      <c r="B717" s="5"/>
      <c r="C717" s="4"/>
      <c r="D717" s="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870</v>
      </c>
      <c r="B1" t="s">
        <v>871</v>
      </c>
      <c r="C1" t="s">
        <v>872</v>
      </c>
      <c r="D1" t="s">
        <v>873</v>
      </c>
      <c r="E1" t="s">
        <v>874</v>
      </c>
      <c r="F1" t="s">
        <v>875</v>
      </c>
      <c r="G1" t="s">
        <v>876</v>
      </c>
      <c r="H1" t="s">
        <v>877</v>
      </c>
      <c r="I1" t="s">
        <v>878</v>
      </c>
      <c r="J1" t="s">
        <v>879</v>
      </c>
      <c r="K1" t="s">
        <v>880</v>
      </c>
      <c r="L1" t="s">
        <v>881</v>
      </c>
      <c r="M1" t="s">
        <v>882</v>
      </c>
    </row>
    <row r="2" spans="1:13" x14ac:dyDescent="0.2">
      <c r="E2" s="6"/>
    </row>
    <row r="3" spans="1:13" x14ac:dyDescent="0.2">
      <c r="E3" s="6"/>
    </row>
    <row r="4" spans="1:13" x14ac:dyDescent="0.2">
      <c r="E4" s="6"/>
    </row>
    <row r="5" spans="1:13" x14ac:dyDescent="0.2">
      <c r="E5" s="6"/>
    </row>
    <row r="6" spans="1:13" x14ac:dyDescent="0.2">
      <c r="E6" s="6"/>
    </row>
    <row r="7" spans="1:13" x14ac:dyDescent="0.2">
      <c r="E7" s="6"/>
    </row>
    <row r="8" spans="1:13" x14ac:dyDescent="0.2">
      <c r="E8" s="6"/>
    </row>
    <row r="9" spans="1:13" x14ac:dyDescent="0.2">
      <c r="E9" s="6"/>
    </row>
    <row r="10" spans="1:13" x14ac:dyDescent="0.2">
      <c r="E10" s="6"/>
    </row>
    <row r="11" spans="1:13" x14ac:dyDescent="0.2">
      <c r="E11" s="6"/>
    </row>
    <row r="12" spans="1:13" x14ac:dyDescent="0.2">
      <c r="E12" s="6"/>
    </row>
    <row r="13" spans="1:13" x14ac:dyDescent="0.2">
      <c r="E13" s="6"/>
    </row>
    <row r="14" spans="1:13" x14ac:dyDescent="0.2">
      <c r="E14" s="6"/>
    </row>
    <row r="15" spans="1:13" x14ac:dyDescent="0.2">
      <c r="E15" s="6"/>
    </row>
    <row r="16" spans="1:13" x14ac:dyDescent="0.2">
      <c r="E16" s="6"/>
    </row>
    <row r="17" spans="5:5" x14ac:dyDescent="0.2">
      <c r="E17" s="6"/>
    </row>
    <row r="18" spans="5:5" x14ac:dyDescent="0.2">
      <c r="E18" s="6"/>
    </row>
    <row r="19" spans="5:5" x14ac:dyDescent="0.2">
      <c r="E19" s="6"/>
    </row>
    <row r="20" spans="5:5" x14ac:dyDescent="0.2">
      <c r="E20" s="6"/>
    </row>
    <row r="21" spans="5:5" x14ac:dyDescent="0.2">
      <c r="E21" s="6"/>
    </row>
    <row r="22" spans="5:5" x14ac:dyDescent="0.2">
      <c r="E22" s="6"/>
    </row>
    <row r="23" spans="5:5" x14ac:dyDescent="0.2">
      <c r="E23" s="6"/>
    </row>
    <row r="24" spans="5:5" x14ac:dyDescent="0.2">
      <c r="E24" s="6"/>
    </row>
    <row r="25" spans="5:5" x14ac:dyDescent="0.2">
      <c r="E25" s="6"/>
    </row>
    <row r="26" spans="5:5" x14ac:dyDescent="0.2">
      <c r="E26" s="6"/>
    </row>
    <row r="27" spans="5:5" x14ac:dyDescent="0.2">
      <c r="E27" s="6"/>
    </row>
    <row r="28" spans="5:5" x14ac:dyDescent="0.2">
      <c r="E28" s="6"/>
    </row>
    <row r="29" spans="5:5" x14ac:dyDescent="0.2">
      <c r="E29" s="6"/>
    </row>
    <row r="30" spans="5:5" x14ac:dyDescent="0.2">
      <c r="E30" s="6"/>
    </row>
    <row r="31" spans="5:5" x14ac:dyDescent="0.2">
      <c r="E31" s="6"/>
    </row>
    <row r="32" spans="5:5" x14ac:dyDescent="0.2">
      <c r="E32" s="6"/>
    </row>
    <row r="33" spans="5:5" x14ac:dyDescent="0.2">
      <c r="E33" s="6"/>
    </row>
    <row r="34" spans="5:5" x14ac:dyDescent="0.2">
      <c r="E34" s="6"/>
    </row>
    <row r="35" spans="5:5" x14ac:dyDescent="0.2">
      <c r="E35" s="6"/>
    </row>
    <row r="36" spans="5:5" x14ac:dyDescent="0.2">
      <c r="E36" s="6"/>
    </row>
    <row r="37" spans="5:5" x14ac:dyDescent="0.2">
      <c r="E37" s="6"/>
    </row>
    <row r="38" spans="5:5" x14ac:dyDescent="0.2">
      <c r="E38" s="6"/>
    </row>
    <row r="39" spans="5:5" x14ac:dyDescent="0.2">
      <c r="E39" s="6"/>
    </row>
    <row r="40" spans="5:5" x14ac:dyDescent="0.2">
      <c r="E40" s="6"/>
    </row>
    <row r="41" spans="5:5" x14ac:dyDescent="0.2">
      <c r="E41" s="6"/>
    </row>
    <row r="42" spans="5:5" x14ac:dyDescent="0.2">
      <c r="E42" s="6"/>
    </row>
    <row r="43" spans="5:5" x14ac:dyDescent="0.2">
      <c r="E43" s="6"/>
    </row>
    <row r="44" spans="5:5" x14ac:dyDescent="0.2">
      <c r="E44" s="6"/>
    </row>
    <row r="45" spans="5:5" x14ac:dyDescent="0.2">
      <c r="E45" s="6"/>
    </row>
    <row r="46" spans="5:5" x14ac:dyDescent="0.2">
      <c r="E46" s="6"/>
    </row>
    <row r="47" spans="5:5" x14ac:dyDescent="0.2">
      <c r="E47" s="6"/>
    </row>
    <row r="48" spans="5:5" x14ac:dyDescent="0.2">
      <c r="E48" s="6"/>
    </row>
    <row r="49" spans="5:5" x14ac:dyDescent="0.2">
      <c r="E49" s="6"/>
    </row>
    <row r="50" spans="5:5" x14ac:dyDescent="0.2">
      <c r="E50" s="6"/>
    </row>
    <row r="51" spans="5:5" x14ac:dyDescent="0.2">
      <c r="E51" s="6"/>
    </row>
    <row r="52" spans="5:5" x14ac:dyDescent="0.2">
      <c r="E52" s="6"/>
    </row>
    <row r="53" spans="5:5" x14ac:dyDescent="0.2">
      <c r="E53" s="6"/>
    </row>
    <row r="54" spans="5:5" x14ac:dyDescent="0.2">
      <c r="E54" s="6"/>
    </row>
    <row r="55" spans="5:5" x14ac:dyDescent="0.2">
      <c r="E55" s="6"/>
    </row>
    <row r="56" spans="5:5" x14ac:dyDescent="0.2">
      <c r="E56" s="6"/>
    </row>
    <row r="57" spans="5:5" x14ac:dyDescent="0.2">
      <c r="E57" s="6"/>
    </row>
    <row r="58" spans="5:5" x14ac:dyDescent="0.2">
      <c r="E58" s="6"/>
    </row>
    <row r="59" spans="5:5" x14ac:dyDescent="0.2">
      <c r="E59" s="6"/>
    </row>
    <row r="60" spans="5:5" x14ac:dyDescent="0.2">
      <c r="E60" s="6"/>
    </row>
    <row r="61" spans="5:5" x14ac:dyDescent="0.2">
      <c r="E61" s="6"/>
    </row>
    <row r="62" spans="5:5" x14ac:dyDescent="0.2">
      <c r="E62" s="6"/>
    </row>
    <row r="63" spans="5:5" x14ac:dyDescent="0.2">
      <c r="E63" s="6"/>
    </row>
    <row r="64" spans="5:5" x14ac:dyDescent="0.2">
      <c r="E64" s="6"/>
    </row>
    <row r="65" spans="5:5" x14ac:dyDescent="0.2">
      <c r="E65" s="6"/>
    </row>
    <row r="66" spans="5:5" x14ac:dyDescent="0.2">
      <c r="E66" s="6"/>
    </row>
    <row r="67" spans="5:5" x14ac:dyDescent="0.2">
      <c r="E67" s="6"/>
    </row>
    <row r="68" spans="5:5" x14ac:dyDescent="0.2">
      <c r="E68" s="6"/>
    </row>
    <row r="69" spans="5:5" x14ac:dyDescent="0.2">
      <c r="E69" s="6"/>
    </row>
    <row r="70" spans="5:5" x14ac:dyDescent="0.2">
      <c r="E70" s="6"/>
    </row>
    <row r="71" spans="5:5" x14ac:dyDescent="0.2">
      <c r="E71" s="6"/>
    </row>
    <row r="72" spans="5:5" x14ac:dyDescent="0.2">
      <c r="E72" s="6"/>
    </row>
    <row r="73" spans="5:5" x14ac:dyDescent="0.2">
      <c r="E73" s="6"/>
    </row>
    <row r="74" spans="5:5" x14ac:dyDescent="0.2">
      <c r="E74" s="6"/>
    </row>
    <row r="75" spans="5:5" x14ac:dyDescent="0.2">
      <c r="E75" s="6"/>
    </row>
    <row r="76" spans="5:5" x14ac:dyDescent="0.2">
      <c r="E76" s="6"/>
    </row>
    <row r="77" spans="5:5" x14ac:dyDescent="0.2">
      <c r="E77" s="6"/>
    </row>
    <row r="78" spans="5:5" x14ac:dyDescent="0.2">
      <c r="E78" s="6"/>
    </row>
    <row r="79" spans="5:5" x14ac:dyDescent="0.2">
      <c r="E79" s="6"/>
    </row>
    <row r="80" spans="5:5" x14ac:dyDescent="0.2">
      <c r="E80" s="6"/>
    </row>
    <row r="81" spans="5:5" x14ac:dyDescent="0.2">
      <c r="E81" s="6"/>
    </row>
    <row r="82" spans="5:5" x14ac:dyDescent="0.2">
      <c r="E82" s="6"/>
    </row>
    <row r="83" spans="5:5" x14ac:dyDescent="0.2">
      <c r="E83" s="6"/>
    </row>
    <row r="84" spans="5:5" x14ac:dyDescent="0.2">
      <c r="E84" s="6"/>
    </row>
    <row r="85" spans="5:5" x14ac:dyDescent="0.2">
      <c r="E85" s="6"/>
    </row>
    <row r="86" spans="5:5" x14ac:dyDescent="0.2">
      <c r="E86" s="6"/>
    </row>
    <row r="87" spans="5:5" x14ac:dyDescent="0.2">
      <c r="E87" s="6"/>
    </row>
    <row r="88" spans="5:5" x14ac:dyDescent="0.2">
      <c r="E88" s="6"/>
    </row>
    <row r="89" spans="5:5" x14ac:dyDescent="0.2">
      <c r="E89" s="6"/>
    </row>
    <row r="90" spans="5:5" x14ac:dyDescent="0.2">
      <c r="E90" s="6"/>
    </row>
    <row r="91" spans="5:5" x14ac:dyDescent="0.2">
      <c r="E91" s="6"/>
    </row>
    <row r="92" spans="5:5" x14ac:dyDescent="0.2">
      <c r="E92" s="6"/>
    </row>
    <row r="93" spans="5:5" x14ac:dyDescent="0.2">
      <c r="E93" s="6"/>
    </row>
    <row r="94" spans="5:5" x14ac:dyDescent="0.2">
      <c r="E94" s="6"/>
    </row>
    <row r="95" spans="5:5" x14ac:dyDescent="0.2">
      <c r="E95" s="6"/>
    </row>
    <row r="96" spans="5:5" x14ac:dyDescent="0.2">
      <c r="E96" s="6"/>
    </row>
    <row r="97" spans="5:5" x14ac:dyDescent="0.2">
      <c r="E97" s="6"/>
    </row>
    <row r="98" spans="5:5" x14ac:dyDescent="0.2">
      <c r="E98" s="6"/>
    </row>
    <row r="99" spans="5:5" x14ac:dyDescent="0.2">
      <c r="E99" s="6"/>
    </row>
    <row r="100" spans="5:5" x14ac:dyDescent="0.2">
      <c r="E100" s="6"/>
    </row>
    <row r="101" spans="5:5" x14ac:dyDescent="0.2">
      <c r="E101" s="6"/>
    </row>
    <row r="102" spans="5:5" x14ac:dyDescent="0.2">
      <c r="E102" s="6"/>
    </row>
    <row r="103" spans="5:5" x14ac:dyDescent="0.2">
      <c r="E103" s="6"/>
    </row>
    <row r="104" spans="5:5" x14ac:dyDescent="0.2">
      <c r="E104" s="6"/>
    </row>
    <row r="105" spans="5:5" x14ac:dyDescent="0.2">
      <c r="E105" s="6"/>
    </row>
    <row r="106" spans="5:5" x14ac:dyDescent="0.2">
      <c r="E106" s="6"/>
    </row>
    <row r="107" spans="5:5" x14ac:dyDescent="0.2">
      <c r="E107" s="6"/>
    </row>
    <row r="108" spans="5:5" x14ac:dyDescent="0.2">
      <c r="E108" s="6"/>
    </row>
    <row r="109" spans="5:5" x14ac:dyDescent="0.2">
      <c r="E109" s="6"/>
    </row>
    <row r="110" spans="5:5" x14ac:dyDescent="0.2">
      <c r="E110" s="6"/>
    </row>
    <row r="111" spans="5:5" x14ac:dyDescent="0.2">
      <c r="E111" s="6"/>
    </row>
    <row r="112" spans="5:5" x14ac:dyDescent="0.2">
      <c r="E112" s="6"/>
    </row>
    <row r="113" spans="5:5" x14ac:dyDescent="0.2">
      <c r="E113" s="6"/>
    </row>
    <row r="114" spans="5:5" x14ac:dyDescent="0.2">
      <c r="E114" s="6"/>
    </row>
    <row r="115" spans="5:5" x14ac:dyDescent="0.2">
      <c r="E115" s="6"/>
    </row>
    <row r="116" spans="5:5" x14ac:dyDescent="0.2">
      <c r="E116" s="6"/>
    </row>
    <row r="117" spans="5:5" x14ac:dyDescent="0.2">
      <c r="E117" s="6"/>
    </row>
    <row r="118" spans="5:5" x14ac:dyDescent="0.2">
      <c r="E118" s="6"/>
    </row>
    <row r="119" spans="5:5" x14ac:dyDescent="0.2">
      <c r="E119" s="6"/>
    </row>
    <row r="120" spans="5:5" x14ac:dyDescent="0.2">
      <c r="E120" s="6"/>
    </row>
    <row r="121" spans="5:5" x14ac:dyDescent="0.2">
      <c r="E121" s="6"/>
    </row>
    <row r="122" spans="5:5" x14ac:dyDescent="0.2">
      <c r="E122" s="6"/>
    </row>
    <row r="123" spans="5:5" x14ac:dyDescent="0.2">
      <c r="E123" s="6"/>
    </row>
    <row r="124" spans="5:5" x14ac:dyDescent="0.2">
      <c r="E124" s="6"/>
    </row>
    <row r="125" spans="5:5" x14ac:dyDescent="0.2">
      <c r="E125" s="6"/>
    </row>
    <row r="126" spans="5:5" x14ac:dyDescent="0.2">
      <c r="E126" s="6"/>
    </row>
    <row r="127" spans="5:5" x14ac:dyDescent="0.2">
      <c r="E127" s="6"/>
    </row>
    <row r="128" spans="5:5" x14ac:dyDescent="0.2">
      <c r="E128" s="6"/>
    </row>
    <row r="129" spans="5:5" x14ac:dyDescent="0.2">
      <c r="E129" s="6"/>
    </row>
    <row r="130" spans="5:5" x14ac:dyDescent="0.2">
      <c r="E130" s="6"/>
    </row>
    <row r="131" spans="5:5" x14ac:dyDescent="0.2">
      <c r="E131" s="6"/>
    </row>
    <row r="132" spans="5:5" x14ac:dyDescent="0.2">
      <c r="E132" s="6"/>
    </row>
    <row r="133" spans="5:5" x14ac:dyDescent="0.2">
      <c r="E133" s="6"/>
    </row>
    <row r="134" spans="5:5" x14ac:dyDescent="0.2">
      <c r="E134" s="6"/>
    </row>
    <row r="135" spans="5:5" x14ac:dyDescent="0.2">
      <c r="E135" s="6"/>
    </row>
    <row r="136" spans="5:5" x14ac:dyDescent="0.2">
      <c r="E136" s="6"/>
    </row>
    <row r="137" spans="5:5" x14ac:dyDescent="0.2">
      <c r="E137" s="6"/>
    </row>
    <row r="138" spans="5:5" x14ac:dyDescent="0.2">
      <c r="E138" s="6"/>
    </row>
    <row r="139" spans="5:5" x14ac:dyDescent="0.2">
      <c r="E139" s="6"/>
    </row>
    <row r="140" spans="5:5" x14ac:dyDescent="0.2">
      <c r="E140" s="6"/>
    </row>
    <row r="141" spans="5:5" x14ac:dyDescent="0.2">
      <c r="E141" s="6"/>
    </row>
    <row r="142" spans="5:5" x14ac:dyDescent="0.2">
      <c r="E142" s="6"/>
    </row>
    <row r="143" spans="5:5" x14ac:dyDescent="0.2">
      <c r="E143" s="6"/>
    </row>
    <row r="144" spans="5:5" x14ac:dyDescent="0.2">
      <c r="E144" s="6"/>
    </row>
    <row r="145" spans="5:5" x14ac:dyDescent="0.2">
      <c r="E145" s="6"/>
    </row>
    <row r="146" spans="5:5" x14ac:dyDescent="0.2">
      <c r="E146" s="6"/>
    </row>
    <row r="147" spans="5:5" x14ac:dyDescent="0.2">
      <c r="E147" s="6"/>
    </row>
    <row r="148" spans="5:5" x14ac:dyDescent="0.2">
      <c r="E148" s="6"/>
    </row>
    <row r="149" spans="5:5" x14ac:dyDescent="0.2">
      <c r="E149" s="6"/>
    </row>
    <row r="150" spans="5:5" x14ac:dyDescent="0.2">
      <c r="E150" s="6"/>
    </row>
    <row r="151" spans="5:5" x14ac:dyDescent="0.2">
      <c r="E151" s="6"/>
    </row>
    <row r="152" spans="5:5" x14ac:dyDescent="0.2">
      <c r="E152" s="6"/>
    </row>
    <row r="153" spans="5:5" x14ac:dyDescent="0.2">
      <c r="E153" s="6"/>
    </row>
    <row r="154" spans="5:5" x14ac:dyDescent="0.2">
      <c r="E154" s="6"/>
    </row>
    <row r="155" spans="5:5" x14ac:dyDescent="0.2">
      <c r="E155" s="6"/>
    </row>
    <row r="156" spans="5:5" x14ac:dyDescent="0.2">
      <c r="E156" s="6"/>
    </row>
    <row r="157" spans="5:5" x14ac:dyDescent="0.2">
      <c r="E157" s="6"/>
    </row>
    <row r="158" spans="5:5" x14ac:dyDescent="0.2">
      <c r="E158" s="6"/>
    </row>
    <row r="159" spans="5:5" x14ac:dyDescent="0.2">
      <c r="E159" s="6"/>
    </row>
    <row r="160" spans="5:5" x14ac:dyDescent="0.2">
      <c r="E160" s="6"/>
    </row>
    <row r="161" spans="5:5" x14ac:dyDescent="0.2">
      <c r="E161" s="6"/>
    </row>
    <row r="162" spans="5:5" x14ac:dyDescent="0.2">
      <c r="E162" s="6"/>
    </row>
    <row r="163" spans="5:5" x14ac:dyDescent="0.2">
      <c r="E163" s="6"/>
    </row>
    <row r="164" spans="5:5" x14ac:dyDescent="0.2">
      <c r="E164" s="6"/>
    </row>
    <row r="165" spans="5:5" x14ac:dyDescent="0.2">
      <c r="E165" s="6"/>
    </row>
    <row r="166" spans="5:5" x14ac:dyDescent="0.2">
      <c r="E166" s="6"/>
    </row>
    <row r="167" spans="5:5" x14ac:dyDescent="0.2">
      <c r="E167" s="6"/>
    </row>
    <row r="168" spans="5:5" x14ac:dyDescent="0.2">
      <c r="E168" s="6"/>
    </row>
    <row r="169" spans="5:5" x14ac:dyDescent="0.2">
      <c r="E169" s="6"/>
    </row>
    <row r="170" spans="5:5" x14ac:dyDescent="0.2">
      <c r="E170" s="6"/>
    </row>
    <row r="171" spans="5:5" x14ac:dyDescent="0.2">
      <c r="E171" s="6"/>
    </row>
    <row r="172" spans="5:5" x14ac:dyDescent="0.2">
      <c r="E172" s="6"/>
    </row>
    <row r="173" spans="5:5" x14ac:dyDescent="0.2">
      <c r="E173" s="6"/>
    </row>
    <row r="174" spans="5:5" x14ac:dyDescent="0.2">
      <c r="E174" s="6"/>
    </row>
    <row r="175" spans="5:5" x14ac:dyDescent="0.2">
      <c r="E175" s="6"/>
    </row>
    <row r="176" spans="5:5" x14ac:dyDescent="0.2">
      <c r="E176" s="6"/>
    </row>
    <row r="177" spans="5:5" x14ac:dyDescent="0.2">
      <c r="E177" s="6"/>
    </row>
    <row r="178" spans="5:5" x14ac:dyDescent="0.2">
      <c r="E178" s="6"/>
    </row>
    <row r="179" spans="5:5" x14ac:dyDescent="0.2">
      <c r="E179" s="6"/>
    </row>
    <row r="180" spans="5:5" x14ac:dyDescent="0.2">
      <c r="E180" s="6"/>
    </row>
    <row r="181" spans="5:5" x14ac:dyDescent="0.2">
      <c r="E181" s="6"/>
    </row>
    <row r="182" spans="5:5" x14ac:dyDescent="0.2">
      <c r="E182" s="6"/>
    </row>
    <row r="183" spans="5:5" x14ac:dyDescent="0.2">
      <c r="E183" s="6"/>
    </row>
    <row r="184" spans="5:5" x14ac:dyDescent="0.2">
      <c r="E184" s="6"/>
    </row>
    <row r="185" spans="5:5" x14ac:dyDescent="0.2">
      <c r="E185" s="6"/>
    </row>
    <row r="186" spans="5:5" x14ac:dyDescent="0.2">
      <c r="E186" s="6"/>
    </row>
    <row r="187" spans="5:5" x14ac:dyDescent="0.2">
      <c r="E187" s="6"/>
    </row>
    <row r="188" spans="5:5" x14ac:dyDescent="0.2">
      <c r="E188" s="6"/>
    </row>
    <row r="189" spans="5:5" x14ac:dyDescent="0.2">
      <c r="E189" s="6"/>
    </row>
    <row r="190" spans="5:5" x14ac:dyDescent="0.2">
      <c r="E190" s="6"/>
    </row>
    <row r="191" spans="5:5" x14ac:dyDescent="0.2">
      <c r="E191" s="6"/>
    </row>
    <row r="192" spans="5:5" x14ac:dyDescent="0.2">
      <c r="E192" s="6"/>
    </row>
    <row r="193" spans="5:5" x14ac:dyDescent="0.2">
      <c r="E193" s="6"/>
    </row>
    <row r="194" spans="5:5" x14ac:dyDescent="0.2">
      <c r="E194" s="6"/>
    </row>
    <row r="195" spans="5:5" x14ac:dyDescent="0.2">
      <c r="E195" s="6"/>
    </row>
    <row r="196" spans="5:5" x14ac:dyDescent="0.2">
      <c r="E196" s="6"/>
    </row>
    <row r="197" spans="5:5" x14ac:dyDescent="0.2">
      <c r="E197" s="6"/>
    </row>
    <row r="198" spans="5:5" x14ac:dyDescent="0.2">
      <c r="E198" s="6"/>
    </row>
    <row r="199" spans="5:5" x14ac:dyDescent="0.2">
      <c r="E199" s="6"/>
    </row>
    <row r="200" spans="5:5" x14ac:dyDescent="0.2">
      <c r="E200" s="6"/>
    </row>
    <row r="201" spans="5:5" x14ac:dyDescent="0.2">
      <c r="E201" s="6"/>
    </row>
    <row r="202" spans="5:5" x14ac:dyDescent="0.2">
      <c r="E202" s="6"/>
    </row>
    <row r="203" spans="5:5" x14ac:dyDescent="0.2">
      <c r="E203" s="6"/>
    </row>
    <row r="204" spans="5:5" x14ac:dyDescent="0.2">
      <c r="E204" s="6"/>
    </row>
    <row r="205" spans="5:5" x14ac:dyDescent="0.2">
      <c r="E205" s="6"/>
    </row>
    <row r="206" spans="5:5" x14ac:dyDescent="0.2">
      <c r="E206"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24" sqref="G24"/>
    </sheetView>
  </sheetViews>
  <sheetFormatPr baseColWidth="10" defaultColWidth="11.5" defaultRowHeight="15" x14ac:dyDescent="0.2"/>
  <cols>
    <col min="2" max="2" width="27.83203125" customWidth="1"/>
  </cols>
  <sheetData>
    <row r="1" spans="1:6" x14ac:dyDescent="0.2">
      <c r="A1" t="s">
        <v>883</v>
      </c>
      <c r="B1" t="s">
        <v>871</v>
      </c>
      <c r="C1" t="s">
        <v>884</v>
      </c>
      <c r="D1" t="s">
        <v>885</v>
      </c>
      <c r="E1" t="s">
        <v>886</v>
      </c>
      <c r="F1" t="s">
        <v>887</v>
      </c>
    </row>
    <row r="2" spans="1:6" x14ac:dyDescent="0.2">
      <c r="E2" s="7"/>
    </row>
    <row r="3" spans="1:6" x14ac:dyDescent="0.2">
      <c r="E3" s="7"/>
    </row>
    <row r="4" spans="1:6" x14ac:dyDescent="0.2">
      <c r="E4" s="7"/>
    </row>
    <row r="5" spans="1:6" x14ac:dyDescent="0.2">
      <c r="E5" s="7"/>
    </row>
    <row r="6" spans="1:6" x14ac:dyDescent="0.2">
      <c r="E6" s="7"/>
    </row>
    <row r="7" spans="1:6" x14ac:dyDescent="0.2">
      <c r="E7" s="7"/>
    </row>
    <row r="8" spans="1:6" x14ac:dyDescent="0.2">
      <c r="E8" s="7"/>
    </row>
    <row r="9" spans="1:6" x14ac:dyDescent="0.2">
      <c r="E9" s="7"/>
    </row>
    <row r="10" spans="1:6" x14ac:dyDescent="0.2">
      <c r="E10" s="7"/>
    </row>
    <row r="11" spans="1:6" x14ac:dyDescent="0.2">
      <c r="E11" s="7"/>
    </row>
    <row r="12" spans="1:6" x14ac:dyDescent="0.2">
      <c r="E12" s="7"/>
    </row>
    <row r="13" spans="1:6" x14ac:dyDescent="0.2">
      <c r="E13" s="7"/>
    </row>
    <row r="14" spans="1:6" x14ac:dyDescent="0.2">
      <c r="E14" s="7"/>
    </row>
    <row r="15" spans="1:6" x14ac:dyDescent="0.2">
      <c r="E15" s="7"/>
    </row>
    <row r="16" spans="1:6" x14ac:dyDescent="0.2">
      <c r="E16" s="7"/>
    </row>
    <row r="17" spans="5:5" x14ac:dyDescent="0.2">
      <c r="E17" s="7"/>
    </row>
    <row r="18" spans="5:5" x14ac:dyDescent="0.2">
      <c r="E18" s="7"/>
    </row>
    <row r="19" spans="5:5" x14ac:dyDescent="0.2">
      <c r="E19" s="7"/>
    </row>
    <row r="20" spans="5:5" x14ac:dyDescent="0.2">
      <c r="E20" s="7"/>
    </row>
    <row r="21" spans="5:5" x14ac:dyDescent="0.2">
      <c r="E21" s="7"/>
    </row>
    <row r="22" spans="5:5" x14ac:dyDescent="0.2">
      <c r="E22" s="7"/>
    </row>
    <row r="23" spans="5:5" x14ac:dyDescent="0.2">
      <c r="E23" s="7"/>
    </row>
    <row r="24" spans="5:5" x14ac:dyDescent="0.2">
      <c r="E24" s="7"/>
    </row>
    <row r="25" spans="5:5" x14ac:dyDescent="0.2">
      <c r="E25" s="7"/>
    </row>
    <row r="26" spans="5:5" x14ac:dyDescent="0.2">
      <c r="E26" s="7"/>
    </row>
    <row r="27" spans="5:5" x14ac:dyDescent="0.2">
      <c r="E27" s="7"/>
    </row>
    <row r="28" spans="5:5" x14ac:dyDescent="0.2">
      <c r="E28" s="7"/>
    </row>
    <row r="29" spans="5:5" x14ac:dyDescent="0.2">
      <c r="E29" s="7"/>
    </row>
    <row r="30" spans="5:5" x14ac:dyDescent="0.2">
      <c r="E30" s="7"/>
    </row>
    <row r="31" spans="5:5" x14ac:dyDescent="0.2">
      <c r="E31" s="7"/>
    </row>
    <row r="32" spans="5:5" x14ac:dyDescent="0.2">
      <c r="E32" s="7"/>
    </row>
    <row r="33" spans="5:5" x14ac:dyDescent="0.2">
      <c r="E33" s="7"/>
    </row>
    <row r="34" spans="5:5" x14ac:dyDescent="0.2">
      <c r="E34" s="7"/>
    </row>
    <row r="35" spans="5:5" x14ac:dyDescent="0.2">
      <c r="E35" s="7"/>
    </row>
    <row r="36" spans="5:5" x14ac:dyDescent="0.2">
      <c r="E36" s="7"/>
    </row>
    <row r="37" spans="5:5" x14ac:dyDescent="0.2">
      <c r="E37" s="7"/>
    </row>
    <row r="38" spans="5:5" x14ac:dyDescent="0.2">
      <c r="E38" s="7"/>
    </row>
    <row r="39" spans="5:5" x14ac:dyDescent="0.2">
      <c r="E39" s="7"/>
    </row>
    <row r="40" spans="5:5" x14ac:dyDescent="0.2">
      <c r="E40" s="7"/>
    </row>
    <row r="41" spans="5:5" x14ac:dyDescent="0.2">
      <c r="E41" s="7"/>
    </row>
    <row r="42" spans="5:5" x14ac:dyDescent="0.2">
      <c r="E42" s="7"/>
    </row>
    <row r="43" spans="5:5" x14ac:dyDescent="0.2">
      <c r="E43" s="7"/>
    </row>
    <row r="44" spans="5:5" x14ac:dyDescent="0.2">
      <c r="E44" s="7"/>
    </row>
    <row r="45" spans="5:5" x14ac:dyDescent="0.2">
      <c r="E45" s="7"/>
    </row>
    <row r="46" spans="5:5" x14ac:dyDescent="0.2">
      <c r="E46" s="7"/>
    </row>
    <row r="47" spans="5:5" x14ac:dyDescent="0.2">
      <c r="E47" s="7"/>
    </row>
    <row r="48" spans="5:5" x14ac:dyDescent="0.2">
      <c r="E48" s="7"/>
    </row>
    <row r="49" spans="5:5" x14ac:dyDescent="0.2">
      <c r="E49" s="7"/>
    </row>
    <row r="50" spans="5:5" x14ac:dyDescent="0.2">
      <c r="E50" s="7"/>
    </row>
    <row r="51" spans="5:5" x14ac:dyDescent="0.2">
      <c r="E51" s="7"/>
    </row>
    <row r="52" spans="5:5" x14ac:dyDescent="0.2">
      <c r="E52" s="7"/>
    </row>
    <row r="53" spans="5:5" x14ac:dyDescent="0.2">
      <c r="E53" s="7"/>
    </row>
    <row r="54" spans="5:5" x14ac:dyDescent="0.2">
      <c r="E54" s="7"/>
    </row>
    <row r="55" spans="5:5" x14ac:dyDescent="0.2">
      <c r="E55" s="7"/>
    </row>
    <row r="56" spans="5:5" x14ac:dyDescent="0.2">
      <c r="E56" s="7"/>
    </row>
    <row r="57" spans="5:5" x14ac:dyDescent="0.2">
      <c r="E57" s="7"/>
    </row>
    <row r="58" spans="5:5" x14ac:dyDescent="0.2">
      <c r="E58" s="7"/>
    </row>
    <row r="59" spans="5:5" x14ac:dyDescent="0.2">
      <c r="E59" s="7"/>
    </row>
    <row r="60" spans="5:5" x14ac:dyDescent="0.2">
      <c r="E60" s="7"/>
    </row>
    <row r="61" spans="5:5" x14ac:dyDescent="0.2">
      <c r="E61" s="7"/>
    </row>
    <row r="62" spans="5:5" x14ac:dyDescent="0.2">
      <c r="E62" s="7"/>
    </row>
    <row r="63" spans="5:5" x14ac:dyDescent="0.2">
      <c r="E63" s="7"/>
    </row>
    <row r="64" spans="5:5" x14ac:dyDescent="0.2">
      <c r="E64" s="7"/>
    </row>
    <row r="65" spans="5:5" x14ac:dyDescent="0.2">
      <c r="E65" s="7"/>
    </row>
    <row r="66" spans="5:5" x14ac:dyDescent="0.2">
      <c r="E66" s="7"/>
    </row>
    <row r="67" spans="5:5" x14ac:dyDescent="0.2">
      <c r="E67" s="7"/>
    </row>
    <row r="68" spans="5:5" x14ac:dyDescent="0.2">
      <c r="E68" s="7"/>
    </row>
    <row r="69" spans="5:5" x14ac:dyDescent="0.2">
      <c r="E69" s="7"/>
    </row>
    <row r="70" spans="5:5" x14ac:dyDescent="0.2">
      <c r="E70" s="7"/>
    </row>
    <row r="71" spans="5:5" x14ac:dyDescent="0.2">
      <c r="E71" s="7"/>
    </row>
    <row r="72" spans="5:5" x14ac:dyDescent="0.2">
      <c r="E72" s="7"/>
    </row>
    <row r="73" spans="5:5" x14ac:dyDescent="0.2">
      <c r="E73" s="7"/>
    </row>
    <row r="74" spans="5:5" x14ac:dyDescent="0.2">
      <c r="E74" s="7"/>
    </row>
    <row r="75" spans="5:5" x14ac:dyDescent="0.2">
      <c r="E75" s="7"/>
    </row>
    <row r="76" spans="5:5" x14ac:dyDescent="0.2">
      <c r="E76" s="7"/>
    </row>
    <row r="77" spans="5:5" x14ac:dyDescent="0.2">
      <c r="E77" s="7"/>
    </row>
    <row r="78" spans="5:5" x14ac:dyDescent="0.2">
      <c r="E78" s="7"/>
    </row>
    <row r="79" spans="5:5" x14ac:dyDescent="0.2">
      <c r="E79" s="7"/>
    </row>
    <row r="80" spans="5:5" x14ac:dyDescent="0.2">
      <c r="E80" s="7"/>
    </row>
    <row r="81" spans="5:5" x14ac:dyDescent="0.2">
      <c r="E81" s="7"/>
    </row>
    <row r="82" spans="5:5" x14ac:dyDescent="0.2">
      <c r="E82" s="7"/>
    </row>
    <row r="83" spans="5:5" x14ac:dyDescent="0.2">
      <c r="E83" s="7"/>
    </row>
    <row r="84" spans="5:5" x14ac:dyDescent="0.2">
      <c r="E84" s="7"/>
    </row>
    <row r="85" spans="5:5" x14ac:dyDescent="0.2">
      <c r="E85" s="7"/>
    </row>
    <row r="86" spans="5:5" x14ac:dyDescent="0.2">
      <c r="E86" s="7"/>
    </row>
    <row r="87" spans="5:5" x14ac:dyDescent="0.2">
      <c r="E87" s="7"/>
    </row>
    <row r="88" spans="5:5" x14ac:dyDescent="0.2">
      <c r="E88" s="7"/>
    </row>
    <row r="89" spans="5:5" x14ac:dyDescent="0.2">
      <c r="E89" s="7"/>
    </row>
    <row r="90" spans="5:5" x14ac:dyDescent="0.2">
      <c r="E90" s="7"/>
    </row>
    <row r="91" spans="5:5" x14ac:dyDescent="0.2">
      <c r="E91" s="7"/>
    </row>
    <row r="92" spans="5:5" x14ac:dyDescent="0.2">
      <c r="E92" s="7"/>
    </row>
    <row r="93" spans="5:5" x14ac:dyDescent="0.2">
      <c r="E93" s="7"/>
    </row>
    <row r="94" spans="5:5" x14ac:dyDescent="0.2">
      <c r="E94" s="7"/>
    </row>
    <row r="95" spans="5:5" x14ac:dyDescent="0.2">
      <c r="E95" s="7"/>
    </row>
    <row r="96" spans="5:5" x14ac:dyDescent="0.2">
      <c r="E96" s="7"/>
    </row>
    <row r="97" spans="5:5" x14ac:dyDescent="0.2">
      <c r="E97" s="7"/>
    </row>
    <row r="98" spans="5:5" x14ac:dyDescent="0.2">
      <c r="E98" s="7"/>
    </row>
    <row r="99" spans="5:5" x14ac:dyDescent="0.2">
      <c r="E99" s="7"/>
    </row>
    <row r="100" spans="5:5" x14ac:dyDescent="0.2">
      <c r="E100" s="7"/>
    </row>
    <row r="101" spans="5:5" x14ac:dyDescent="0.2">
      <c r="E101" s="7"/>
    </row>
    <row r="102" spans="5:5" x14ac:dyDescent="0.2">
      <c r="E102" s="7"/>
    </row>
    <row r="103" spans="5:5" x14ac:dyDescent="0.2">
      <c r="E103" s="7"/>
    </row>
    <row r="104" spans="5:5" x14ac:dyDescent="0.2">
      <c r="E104" s="7"/>
    </row>
    <row r="105" spans="5:5" x14ac:dyDescent="0.2">
      <c r="E105" s="7"/>
    </row>
    <row r="106" spans="5:5" x14ac:dyDescent="0.2">
      <c r="E106" s="7"/>
    </row>
    <row r="107" spans="5:5" x14ac:dyDescent="0.2">
      <c r="E107" s="7"/>
    </row>
    <row r="108" spans="5:5" x14ac:dyDescent="0.2">
      <c r="E108" s="7"/>
    </row>
    <row r="109" spans="5:5" x14ac:dyDescent="0.2">
      <c r="E109" s="7"/>
    </row>
    <row r="110" spans="5:5" x14ac:dyDescent="0.2">
      <c r="E110" s="7"/>
    </row>
    <row r="111" spans="5:5" x14ac:dyDescent="0.2">
      <c r="E111" s="7"/>
    </row>
    <row r="112" spans="5:5" x14ac:dyDescent="0.2">
      <c r="E112" s="7"/>
    </row>
    <row r="113" spans="5:5" x14ac:dyDescent="0.2">
      <c r="E113" s="7"/>
    </row>
    <row r="114" spans="5:5" x14ac:dyDescent="0.2">
      <c r="E114" s="7"/>
    </row>
    <row r="115" spans="5:5" x14ac:dyDescent="0.2">
      <c r="E115" s="7"/>
    </row>
    <row r="116" spans="5:5" x14ac:dyDescent="0.2">
      <c r="E116" s="7"/>
    </row>
    <row r="117" spans="5:5" x14ac:dyDescent="0.2">
      <c r="E117" s="7"/>
    </row>
    <row r="118" spans="5:5" x14ac:dyDescent="0.2">
      <c r="E118" s="7"/>
    </row>
    <row r="119" spans="5:5" x14ac:dyDescent="0.2">
      <c r="E119" s="7"/>
    </row>
    <row r="120" spans="5:5" x14ac:dyDescent="0.2">
      <c r="E120" s="7"/>
    </row>
    <row r="121" spans="5:5" x14ac:dyDescent="0.2">
      <c r="E121" s="7"/>
    </row>
    <row r="122" spans="5:5" x14ac:dyDescent="0.2">
      <c r="E122" s="7"/>
    </row>
    <row r="123" spans="5:5" x14ac:dyDescent="0.2">
      <c r="E123" s="7"/>
    </row>
    <row r="124" spans="5:5" x14ac:dyDescent="0.2">
      <c r="E124" s="7"/>
    </row>
    <row r="125" spans="5:5" x14ac:dyDescent="0.2">
      <c r="E125" s="7"/>
    </row>
    <row r="126" spans="5:5" x14ac:dyDescent="0.2">
      <c r="E126" s="7"/>
    </row>
    <row r="127" spans="5:5" x14ac:dyDescent="0.2">
      <c r="E127" s="7"/>
    </row>
    <row r="128" spans="5:5" x14ac:dyDescent="0.2">
      <c r="E128" s="7"/>
    </row>
    <row r="129" spans="5:5" x14ac:dyDescent="0.2">
      <c r="E129" s="7"/>
    </row>
    <row r="130" spans="5:5" x14ac:dyDescent="0.2">
      <c r="E130" s="7"/>
    </row>
    <row r="131" spans="5:5" x14ac:dyDescent="0.2">
      <c r="E131" s="7"/>
    </row>
    <row r="132" spans="5:5" x14ac:dyDescent="0.2">
      <c r="E132" s="7"/>
    </row>
    <row r="133" spans="5:5" x14ac:dyDescent="0.2">
      <c r="E133" s="7"/>
    </row>
    <row r="134" spans="5:5" x14ac:dyDescent="0.2">
      <c r="E134" s="7"/>
    </row>
    <row r="135" spans="5:5" x14ac:dyDescent="0.2">
      <c r="E135" s="7"/>
    </row>
    <row r="136" spans="5:5" x14ac:dyDescent="0.2">
      <c r="E136" s="7"/>
    </row>
    <row r="137" spans="5:5" x14ac:dyDescent="0.2">
      <c r="E137" s="7"/>
    </row>
    <row r="138" spans="5:5" x14ac:dyDescent="0.2">
      <c r="E138" s="7"/>
    </row>
    <row r="139" spans="5:5" x14ac:dyDescent="0.2">
      <c r="E139" s="7"/>
    </row>
    <row r="140" spans="5:5" x14ac:dyDescent="0.2">
      <c r="E140" s="7"/>
    </row>
    <row r="141" spans="5:5" x14ac:dyDescent="0.2">
      <c r="E141" s="7"/>
    </row>
    <row r="142" spans="5:5" x14ac:dyDescent="0.2">
      <c r="E142" s="7"/>
    </row>
    <row r="143" spans="5:5" x14ac:dyDescent="0.2">
      <c r="E143" s="7"/>
    </row>
    <row r="144" spans="5:5" x14ac:dyDescent="0.2">
      <c r="E144" s="7"/>
    </row>
    <row r="145" spans="5:5" x14ac:dyDescent="0.2">
      <c r="E145" s="7"/>
    </row>
    <row r="146" spans="5:5" x14ac:dyDescent="0.2">
      <c r="E146" s="7"/>
    </row>
    <row r="147" spans="5:5" x14ac:dyDescent="0.2">
      <c r="E147" s="7"/>
    </row>
    <row r="148" spans="5:5" x14ac:dyDescent="0.2">
      <c r="E148" s="7"/>
    </row>
    <row r="149" spans="5:5" x14ac:dyDescent="0.2">
      <c r="E149" s="7"/>
    </row>
    <row r="150" spans="5:5" x14ac:dyDescent="0.2">
      <c r="E150" s="7"/>
    </row>
    <row r="151" spans="5:5" x14ac:dyDescent="0.2">
      <c r="E151" s="7"/>
    </row>
    <row r="152" spans="5:5" x14ac:dyDescent="0.2">
      <c r="E152" s="7"/>
    </row>
    <row r="153" spans="5:5" x14ac:dyDescent="0.2">
      <c r="E153" s="7"/>
    </row>
    <row r="154" spans="5:5" x14ac:dyDescent="0.2">
      <c r="E154" s="7"/>
    </row>
    <row r="155" spans="5:5" x14ac:dyDescent="0.2">
      <c r="E155" s="7"/>
    </row>
    <row r="156" spans="5:5" x14ac:dyDescent="0.2">
      <c r="E156" s="7"/>
    </row>
    <row r="157" spans="5:5" x14ac:dyDescent="0.2">
      <c r="E157" s="7"/>
    </row>
    <row r="158" spans="5:5" x14ac:dyDescent="0.2">
      <c r="E158" s="7"/>
    </row>
    <row r="159" spans="5:5" x14ac:dyDescent="0.2">
      <c r="E159" s="7"/>
    </row>
    <row r="160" spans="5:5" x14ac:dyDescent="0.2">
      <c r="E160" s="7"/>
    </row>
    <row r="161" spans="5:5" x14ac:dyDescent="0.2">
      <c r="E161" s="7"/>
    </row>
    <row r="162" spans="5:5" x14ac:dyDescent="0.2">
      <c r="E162" s="7"/>
    </row>
    <row r="163" spans="5:5" x14ac:dyDescent="0.2">
      <c r="E163" s="7"/>
    </row>
    <row r="164" spans="5:5" x14ac:dyDescent="0.2">
      <c r="E164" s="7"/>
    </row>
    <row r="165" spans="5:5" x14ac:dyDescent="0.2">
      <c r="E165" s="7"/>
    </row>
    <row r="166" spans="5:5" x14ac:dyDescent="0.2">
      <c r="E166" s="7"/>
    </row>
    <row r="167" spans="5:5" x14ac:dyDescent="0.2">
      <c r="E167" s="7"/>
    </row>
    <row r="168" spans="5:5" x14ac:dyDescent="0.2">
      <c r="E168" s="7"/>
    </row>
    <row r="169" spans="5:5" x14ac:dyDescent="0.2">
      <c r="E169" s="7"/>
    </row>
    <row r="170" spans="5:5" x14ac:dyDescent="0.2">
      <c r="E170" s="7"/>
    </row>
    <row r="171" spans="5:5" x14ac:dyDescent="0.2">
      <c r="E171" s="7"/>
    </row>
    <row r="172" spans="5:5" x14ac:dyDescent="0.2">
      <c r="E172" s="7"/>
    </row>
    <row r="173" spans="5:5" x14ac:dyDescent="0.2">
      <c r="E173" s="7"/>
    </row>
    <row r="174" spans="5:5" x14ac:dyDescent="0.2">
      <c r="E174" s="7"/>
    </row>
    <row r="175" spans="5:5" x14ac:dyDescent="0.2">
      <c r="E175" s="7"/>
    </row>
    <row r="176" spans="5:5" x14ac:dyDescent="0.2">
      <c r="E176" s="7"/>
    </row>
    <row r="177" spans="5:5" x14ac:dyDescent="0.2">
      <c r="E177" s="7"/>
    </row>
    <row r="178" spans="5:5" x14ac:dyDescent="0.2">
      <c r="E178" s="7"/>
    </row>
    <row r="179" spans="5:5" x14ac:dyDescent="0.2">
      <c r="E179" s="7"/>
    </row>
    <row r="180" spans="5:5" x14ac:dyDescent="0.2">
      <c r="E180" s="7"/>
    </row>
    <row r="181" spans="5:5" x14ac:dyDescent="0.2">
      <c r="E181" s="7"/>
    </row>
    <row r="182" spans="5:5" x14ac:dyDescent="0.2">
      <c r="E182" s="7"/>
    </row>
    <row r="183" spans="5:5" x14ac:dyDescent="0.2">
      <c r="E183" s="7"/>
    </row>
    <row r="184" spans="5:5" x14ac:dyDescent="0.2">
      <c r="E184" s="7"/>
    </row>
    <row r="185" spans="5:5" x14ac:dyDescent="0.2">
      <c r="E185" s="7"/>
    </row>
    <row r="186" spans="5:5" x14ac:dyDescent="0.2">
      <c r="E186" s="7"/>
    </row>
    <row r="187" spans="5:5" x14ac:dyDescent="0.2">
      <c r="E187" s="7"/>
    </row>
    <row r="188" spans="5:5" x14ac:dyDescent="0.2">
      <c r="E188" s="7"/>
    </row>
    <row r="189" spans="5:5" x14ac:dyDescent="0.2">
      <c r="E189" s="7"/>
    </row>
    <row r="190" spans="5:5" x14ac:dyDescent="0.2">
      <c r="E190" s="7"/>
    </row>
    <row r="191" spans="5:5" x14ac:dyDescent="0.2">
      <c r="E191" s="7"/>
    </row>
    <row r="192" spans="5:5" x14ac:dyDescent="0.2">
      <c r="E192" s="7"/>
    </row>
    <row r="193" spans="5:5" x14ac:dyDescent="0.2">
      <c r="E193" s="7"/>
    </row>
    <row r="194" spans="5:5" x14ac:dyDescent="0.2">
      <c r="E194" s="7"/>
    </row>
    <row r="195" spans="5:5" x14ac:dyDescent="0.2">
      <c r="E195" s="7"/>
    </row>
    <row r="196" spans="5:5" x14ac:dyDescent="0.2">
      <c r="E196" s="7"/>
    </row>
    <row r="197" spans="5:5" x14ac:dyDescent="0.2">
      <c r="E197" s="7"/>
    </row>
    <row r="198" spans="5:5" x14ac:dyDescent="0.2">
      <c r="E198" s="7"/>
    </row>
    <row r="199" spans="5:5" x14ac:dyDescent="0.2">
      <c r="E199" s="7"/>
    </row>
    <row r="200" spans="5:5" x14ac:dyDescent="0.2">
      <c r="E200" s="7"/>
    </row>
    <row r="201" spans="5:5" x14ac:dyDescent="0.2">
      <c r="E201" s="7"/>
    </row>
    <row r="202" spans="5:5" x14ac:dyDescent="0.2">
      <c r="E202" s="7"/>
    </row>
    <row r="203" spans="5:5" x14ac:dyDescent="0.2">
      <c r="E203" s="7"/>
    </row>
    <row r="204" spans="5:5" x14ac:dyDescent="0.2">
      <c r="E204" s="7"/>
    </row>
    <row r="205" spans="5:5" x14ac:dyDescent="0.2">
      <c r="E205" s="7"/>
    </row>
    <row r="206" spans="5:5" x14ac:dyDescent="0.2">
      <c r="E206" s="7"/>
    </row>
    <row r="207" spans="5:5" x14ac:dyDescent="0.2">
      <c r="E207" s="7"/>
    </row>
    <row r="208" spans="5:5" x14ac:dyDescent="0.2">
      <c r="E208" s="7"/>
    </row>
    <row r="209" spans="5:5" x14ac:dyDescent="0.2">
      <c r="E209" s="7"/>
    </row>
    <row r="210" spans="5:5" x14ac:dyDescent="0.2">
      <c r="E210" s="7"/>
    </row>
    <row r="211" spans="5:5" x14ac:dyDescent="0.2">
      <c r="E211" s="7"/>
    </row>
    <row r="212" spans="5:5" x14ac:dyDescent="0.2">
      <c r="E212" s="7"/>
    </row>
    <row r="213" spans="5:5" x14ac:dyDescent="0.2">
      <c r="E213" s="7"/>
    </row>
    <row r="214" spans="5:5" x14ac:dyDescent="0.2">
      <c r="E214" s="7"/>
    </row>
    <row r="215" spans="5:5" x14ac:dyDescent="0.2">
      <c r="E215" s="7"/>
    </row>
    <row r="216" spans="5:5" x14ac:dyDescent="0.2">
      <c r="E216" s="7"/>
    </row>
    <row r="217" spans="5:5" x14ac:dyDescent="0.2">
      <c r="E217" s="7"/>
    </row>
    <row r="218" spans="5:5" x14ac:dyDescent="0.2">
      <c r="E218" s="7"/>
    </row>
    <row r="219" spans="5:5" x14ac:dyDescent="0.2">
      <c r="E219" s="7"/>
    </row>
    <row r="220" spans="5:5" x14ac:dyDescent="0.2">
      <c r="E220" s="7"/>
    </row>
    <row r="221" spans="5:5" x14ac:dyDescent="0.2">
      <c r="E221" s="7"/>
    </row>
    <row r="222" spans="5:5" x14ac:dyDescent="0.2">
      <c r="E222" s="7"/>
    </row>
    <row r="223" spans="5:5" x14ac:dyDescent="0.2">
      <c r="E223" s="7"/>
    </row>
    <row r="224" spans="5:5" x14ac:dyDescent="0.2">
      <c r="E224" s="7"/>
    </row>
    <row r="225" spans="5:5" x14ac:dyDescent="0.2">
      <c r="E225" s="7"/>
    </row>
    <row r="226" spans="5:5" x14ac:dyDescent="0.2">
      <c r="E226" s="7"/>
    </row>
    <row r="227" spans="5:5" x14ac:dyDescent="0.2">
      <c r="E227" s="7"/>
    </row>
    <row r="228" spans="5:5" x14ac:dyDescent="0.2">
      <c r="E228" s="7"/>
    </row>
    <row r="229" spans="5:5" x14ac:dyDescent="0.2">
      <c r="E229" s="7"/>
    </row>
    <row r="230" spans="5:5" x14ac:dyDescent="0.2">
      <c r="E230" s="7"/>
    </row>
    <row r="231" spans="5:5" x14ac:dyDescent="0.2">
      <c r="E231" s="7"/>
    </row>
    <row r="232" spans="5:5" x14ac:dyDescent="0.2">
      <c r="E232" s="7"/>
    </row>
    <row r="233" spans="5:5" x14ac:dyDescent="0.2">
      <c r="E233" s="7"/>
    </row>
    <row r="234" spans="5:5" x14ac:dyDescent="0.2">
      <c r="E234" s="7"/>
    </row>
    <row r="235" spans="5:5" x14ac:dyDescent="0.2">
      <c r="E235" s="7"/>
    </row>
    <row r="236" spans="5:5" x14ac:dyDescent="0.2">
      <c r="E236" s="7"/>
    </row>
    <row r="237" spans="5:5" x14ac:dyDescent="0.2">
      <c r="E237" s="7"/>
    </row>
    <row r="238" spans="5:5" x14ac:dyDescent="0.2">
      <c r="E238" s="7"/>
    </row>
    <row r="239" spans="5:5" x14ac:dyDescent="0.2">
      <c r="E239" s="7"/>
    </row>
    <row r="240" spans="5:5" x14ac:dyDescent="0.2">
      <c r="E240" s="7"/>
    </row>
    <row r="241" spans="5:5" x14ac:dyDescent="0.2">
      <c r="E241" s="7"/>
    </row>
    <row r="242" spans="5:5" x14ac:dyDescent="0.2">
      <c r="E242" s="7"/>
    </row>
    <row r="243" spans="5:5" x14ac:dyDescent="0.2">
      <c r="E243" s="7"/>
    </row>
    <row r="244" spans="5:5" x14ac:dyDescent="0.2">
      <c r="E244" s="7"/>
    </row>
    <row r="245" spans="5:5" x14ac:dyDescent="0.2">
      <c r="E245" s="7"/>
    </row>
    <row r="246" spans="5:5" x14ac:dyDescent="0.2">
      <c r="E246" s="7"/>
    </row>
    <row r="247" spans="5:5" x14ac:dyDescent="0.2">
      <c r="E247" s="7"/>
    </row>
    <row r="248" spans="5:5" x14ac:dyDescent="0.2">
      <c r="E248" s="7"/>
    </row>
    <row r="249" spans="5:5" x14ac:dyDescent="0.2">
      <c r="E249" s="7"/>
    </row>
    <row r="250" spans="5:5" x14ac:dyDescent="0.2">
      <c r="E250" s="7"/>
    </row>
    <row r="251" spans="5:5" x14ac:dyDescent="0.2">
      <c r="E251" s="7"/>
    </row>
    <row r="252" spans="5:5" x14ac:dyDescent="0.2">
      <c r="E252" s="7"/>
    </row>
    <row r="253" spans="5:5" x14ac:dyDescent="0.2">
      <c r="E253" s="7"/>
    </row>
    <row r="254" spans="5:5" x14ac:dyDescent="0.2">
      <c r="E254" s="7"/>
    </row>
    <row r="255" spans="5:5" x14ac:dyDescent="0.2">
      <c r="E255" s="7"/>
    </row>
    <row r="256" spans="5:5" x14ac:dyDescent="0.2">
      <c r="E256" s="7"/>
    </row>
    <row r="257" spans="5:5" x14ac:dyDescent="0.2">
      <c r="E257" s="7"/>
    </row>
    <row r="258" spans="5:5" x14ac:dyDescent="0.2">
      <c r="E258" s="7"/>
    </row>
    <row r="259" spans="5:5" x14ac:dyDescent="0.2">
      <c r="E259" s="7"/>
    </row>
    <row r="260" spans="5:5" x14ac:dyDescent="0.2">
      <c r="E260" s="7"/>
    </row>
    <row r="261" spans="5:5" x14ac:dyDescent="0.2">
      <c r="E261" s="7"/>
    </row>
    <row r="262" spans="5:5" x14ac:dyDescent="0.2">
      <c r="E262" s="7"/>
    </row>
    <row r="263" spans="5:5" x14ac:dyDescent="0.2">
      <c r="E263" s="7"/>
    </row>
    <row r="264" spans="5:5" x14ac:dyDescent="0.2">
      <c r="E264" s="7"/>
    </row>
    <row r="265" spans="5:5" x14ac:dyDescent="0.2">
      <c r="E265" s="7"/>
    </row>
    <row r="266" spans="5:5" x14ac:dyDescent="0.2">
      <c r="E266" s="7"/>
    </row>
    <row r="267" spans="5:5" x14ac:dyDescent="0.2">
      <c r="E267" s="7"/>
    </row>
    <row r="268" spans="5:5" x14ac:dyDescent="0.2">
      <c r="E268" s="7"/>
    </row>
    <row r="269" spans="5:5" x14ac:dyDescent="0.2">
      <c r="E269" s="7"/>
    </row>
    <row r="270" spans="5:5" x14ac:dyDescent="0.2">
      <c r="E270" s="7"/>
    </row>
    <row r="271" spans="5:5" x14ac:dyDescent="0.2">
      <c r="E271" s="7"/>
    </row>
    <row r="272" spans="5:5" x14ac:dyDescent="0.2">
      <c r="E272" s="7"/>
    </row>
    <row r="273" spans="5:5" x14ac:dyDescent="0.2">
      <c r="E273" s="7"/>
    </row>
    <row r="274" spans="5:5" x14ac:dyDescent="0.2">
      <c r="E274" s="7"/>
    </row>
    <row r="275" spans="5:5" x14ac:dyDescent="0.2">
      <c r="E275" s="7"/>
    </row>
    <row r="276" spans="5:5" x14ac:dyDescent="0.2">
      <c r="E276" s="7"/>
    </row>
    <row r="277" spans="5:5" x14ac:dyDescent="0.2">
      <c r="E277" s="7"/>
    </row>
    <row r="278" spans="5:5" x14ac:dyDescent="0.2">
      <c r="E278" s="7"/>
    </row>
    <row r="279" spans="5:5" x14ac:dyDescent="0.2">
      <c r="E279" s="7"/>
    </row>
    <row r="280" spans="5:5" x14ac:dyDescent="0.2">
      <c r="E280" s="7"/>
    </row>
    <row r="281" spans="5:5" x14ac:dyDescent="0.2">
      <c r="E281" s="7"/>
    </row>
    <row r="282" spans="5:5" x14ac:dyDescent="0.2">
      <c r="E282" s="7"/>
    </row>
    <row r="283" spans="5:5" x14ac:dyDescent="0.2">
      <c r="E283" s="7"/>
    </row>
    <row r="284" spans="5:5" x14ac:dyDescent="0.2">
      <c r="E284" s="7"/>
    </row>
    <row r="285" spans="5:5" x14ac:dyDescent="0.2">
      <c r="E285" s="7"/>
    </row>
    <row r="286" spans="5:5" x14ac:dyDescent="0.2">
      <c r="E286" s="7"/>
    </row>
    <row r="287" spans="5:5" x14ac:dyDescent="0.2">
      <c r="E287" s="7"/>
    </row>
    <row r="288" spans="5:5" x14ac:dyDescent="0.2">
      <c r="E288" s="7"/>
    </row>
    <row r="289" spans="5:5" x14ac:dyDescent="0.2">
      <c r="E289" s="7"/>
    </row>
    <row r="290" spans="5:5" x14ac:dyDescent="0.2">
      <c r="E290" s="7"/>
    </row>
    <row r="291" spans="5:5" x14ac:dyDescent="0.2">
      <c r="E291" s="7"/>
    </row>
    <row r="292" spans="5:5" x14ac:dyDescent="0.2">
      <c r="E292" s="7"/>
    </row>
    <row r="293" spans="5:5" x14ac:dyDescent="0.2">
      <c r="E293" s="7"/>
    </row>
    <row r="294" spans="5:5" x14ac:dyDescent="0.2">
      <c r="E294" s="7"/>
    </row>
    <row r="295" spans="5:5" x14ac:dyDescent="0.2">
      <c r="E295" s="7"/>
    </row>
    <row r="296" spans="5:5" x14ac:dyDescent="0.2">
      <c r="E296" s="7"/>
    </row>
    <row r="297" spans="5:5" x14ac:dyDescent="0.2">
      <c r="E297" s="7"/>
    </row>
    <row r="298" spans="5:5" x14ac:dyDescent="0.2">
      <c r="E298" s="7"/>
    </row>
    <row r="299" spans="5:5" x14ac:dyDescent="0.2">
      <c r="E299" s="7"/>
    </row>
    <row r="300" spans="5:5" x14ac:dyDescent="0.2">
      <c r="E300" s="7"/>
    </row>
    <row r="301" spans="5:5" x14ac:dyDescent="0.2">
      <c r="E301" s="7"/>
    </row>
    <row r="302" spans="5:5" x14ac:dyDescent="0.2">
      <c r="E302" s="7"/>
    </row>
    <row r="303" spans="5:5" x14ac:dyDescent="0.2">
      <c r="E303" s="7"/>
    </row>
    <row r="304" spans="5:5" x14ac:dyDescent="0.2">
      <c r="E304" s="7"/>
    </row>
    <row r="305" spans="5:5" x14ac:dyDescent="0.2">
      <c r="E305" s="7"/>
    </row>
    <row r="306" spans="5:5" x14ac:dyDescent="0.2">
      <c r="E306" s="7"/>
    </row>
    <row r="307" spans="5:5" x14ac:dyDescent="0.2">
      <c r="E307" s="7"/>
    </row>
    <row r="308" spans="5:5" x14ac:dyDescent="0.2">
      <c r="E308" s="7"/>
    </row>
    <row r="309" spans="5:5" x14ac:dyDescent="0.2">
      <c r="E309" s="7"/>
    </row>
    <row r="310" spans="5:5" x14ac:dyDescent="0.2">
      <c r="E310" s="7"/>
    </row>
    <row r="311" spans="5:5" x14ac:dyDescent="0.2">
      <c r="E311" s="7"/>
    </row>
    <row r="312" spans="5:5" x14ac:dyDescent="0.2">
      <c r="E312" s="7"/>
    </row>
    <row r="313" spans="5:5" x14ac:dyDescent="0.2">
      <c r="E313" s="7"/>
    </row>
    <row r="314" spans="5:5" x14ac:dyDescent="0.2">
      <c r="E314" s="7"/>
    </row>
    <row r="315" spans="5:5" x14ac:dyDescent="0.2">
      <c r="E315" s="7"/>
    </row>
    <row r="316" spans="5:5" x14ac:dyDescent="0.2">
      <c r="E316" s="7"/>
    </row>
    <row r="317" spans="5:5" x14ac:dyDescent="0.2">
      <c r="E317" s="7"/>
    </row>
    <row r="318" spans="5:5" x14ac:dyDescent="0.2">
      <c r="E318" s="7"/>
    </row>
    <row r="319" spans="5:5" x14ac:dyDescent="0.2">
      <c r="E319" s="7"/>
    </row>
    <row r="320" spans="5:5" x14ac:dyDescent="0.2">
      <c r="E320" s="7"/>
    </row>
    <row r="321" spans="5:5" x14ac:dyDescent="0.2">
      <c r="E321" s="7"/>
    </row>
    <row r="322" spans="5:5" x14ac:dyDescent="0.2">
      <c r="E322" s="7"/>
    </row>
    <row r="323" spans="5:5" x14ac:dyDescent="0.2">
      <c r="E323" s="7"/>
    </row>
    <row r="324" spans="5:5" x14ac:dyDescent="0.2">
      <c r="E324" s="7"/>
    </row>
    <row r="325" spans="5:5" x14ac:dyDescent="0.2">
      <c r="E325" s="7"/>
    </row>
    <row r="326" spans="5:5" x14ac:dyDescent="0.2">
      <c r="E326" s="7"/>
    </row>
    <row r="327" spans="5:5" x14ac:dyDescent="0.2">
      <c r="E327" s="7"/>
    </row>
    <row r="328" spans="5:5" x14ac:dyDescent="0.2">
      <c r="E328" s="7"/>
    </row>
    <row r="329" spans="5:5" x14ac:dyDescent="0.2">
      <c r="E329" s="7"/>
    </row>
    <row r="330" spans="5:5" x14ac:dyDescent="0.2">
      <c r="E330" s="7"/>
    </row>
    <row r="331" spans="5:5" x14ac:dyDescent="0.2">
      <c r="E331" s="7"/>
    </row>
    <row r="332" spans="5:5" x14ac:dyDescent="0.2">
      <c r="E332" s="7"/>
    </row>
    <row r="333" spans="5:5" x14ac:dyDescent="0.2">
      <c r="E333" s="7"/>
    </row>
    <row r="334" spans="5:5" x14ac:dyDescent="0.2">
      <c r="E334" s="7"/>
    </row>
    <row r="335" spans="5:5" x14ac:dyDescent="0.2">
      <c r="E335" s="7"/>
    </row>
    <row r="336" spans="5:5" x14ac:dyDescent="0.2">
      <c r="E336" s="7"/>
    </row>
    <row r="337" spans="5:5" x14ac:dyDescent="0.2">
      <c r="E337" s="7"/>
    </row>
    <row r="338" spans="5:5" x14ac:dyDescent="0.2">
      <c r="E338" s="7"/>
    </row>
    <row r="339" spans="5:5" x14ac:dyDescent="0.2">
      <c r="E339" s="7"/>
    </row>
    <row r="340" spans="5:5" x14ac:dyDescent="0.2">
      <c r="E340" s="7"/>
    </row>
    <row r="341" spans="5:5" x14ac:dyDescent="0.2">
      <c r="E341" s="7"/>
    </row>
    <row r="342" spans="5:5" x14ac:dyDescent="0.2">
      <c r="E342" s="7"/>
    </row>
    <row r="343" spans="5:5" x14ac:dyDescent="0.2">
      <c r="E343" s="7"/>
    </row>
    <row r="344" spans="5:5" x14ac:dyDescent="0.2">
      <c r="E344" s="7"/>
    </row>
    <row r="345" spans="5:5" x14ac:dyDescent="0.2">
      <c r="E345" s="7"/>
    </row>
    <row r="346" spans="5:5" x14ac:dyDescent="0.2">
      <c r="E346" s="7"/>
    </row>
    <row r="347" spans="5:5" x14ac:dyDescent="0.2">
      <c r="E347" s="7"/>
    </row>
    <row r="348" spans="5:5" x14ac:dyDescent="0.2">
      <c r="E348" s="7"/>
    </row>
    <row r="349" spans="5:5" x14ac:dyDescent="0.2">
      <c r="E349" s="7"/>
    </row>
    <row r="350" spans="5:5" x14ac:dyDescent="0.2">
      <c r="E350" s="7"/>
    </row>
    <row r="351" spans="5:5" x14ac:dyDescent="0.2">
      <c r="E351" s="7"/>
    </row>
    <row r="352" spans="5:5" x14ac:dyDescent="0.2">
      <c r="E352" s="7"/>
    </row>
    <row r="353" spans="5:5" x14ac:dyDescent="0.2">
      <c r="E353" s="7"/>
    </row>
    <row r="354" spans="5:5" x14ac:dyDescent="0.2">
      <c r="E354" s="7"/>
    </row>
    <row r="355" spans="5:5" x14ac:dyDescent="0.2">
      <c r="E355" s="7"/>
    </row>
    <row r="356" spans="5:5" x14ac:dyDescent="0.2">
      <c r="E356" s="7"/>
    </row>
    <row r="357" spans="5:5" x14ac:dyDescent="0.2">
      <c r="E357" s="7"/>
    </row>
    <row r="358" spans="5:5" x14ac:dyDescent="0.2">
      <c r="E358" s="7"/>
    </row>
    <row r="359" spans="5:5" x14ac:dyDescent="0.2">
      <c r="E359" s="7"/>
    </row>
    <row r="360" spans="5:5" x14ac:dyDescent="0.2">
      <c r="E360" s="7"/>
    </row>
    <row r="361" spans="5:5" x14ac:dyDescent="0.2">
      <c r="E361" s="7"/>
    </row>
    <row r="362" spans="5:5" x14ac:dyDescent="0.2">
      <c r="E362" s="7"/>
    </row>
    <row r="363" spans="5:5" x14ac:dyDescent="0.2">
      <c r="E363" s="7"/>
    </row>
    <row r="364" spans="5:5" x14ac:dyDescent="0.2">
      <c r="E364" s="7"/>
    </row>
    <row r="365" spans="5:5" x14ac:dyDescent="0.2">
      <c r="E365" s="7"/>
    </row>
    <row r="366" spans="5:5" x14ac:dyDescent="0.2">
      <c r="E366" s="7"/>
    </row>
    <row r="367" spans="5:5" x14ac:dyDescent="0.2">
      <c r="E367" s="7"/>
    </row>
    <row r="368" spans="5:5" x14ac:dyDescent="0.2">
      <c r="E368" s="7"/>
    </row>
    <row r="369" spans="5:5" x14ac:dyDescent="0.2">
      <c r="E369" s="7"/>
    </row>
    <row r="370" spans="5:5" x14ac:dyDescent="0.2">
      <c r="E370" s="7"/>
    </row>
    <row r="371" spans="5:5" x14ac:dyDescent="0.2">
      <c r="E371" s="7"/>
    </row>
    <row r="372" spans="5:5" x14ac:dyDescent="0.2">
      <c r="E372" s="7"/>
    </row>
    <row r="373" spans="5:5" x14ac:dyDescent="0.2">
      <c r="E373" s="7"/>
    </row>
    <row r="374" spans="5:5" x14ac:dyDescent="0.2">
      <c r="E374" s="7"/>
    </row>
    <row r="375" spans="5:5" x14ac:dyDescent="0.2">
      <c r="E375" s="7"/>
    </row>
    <row r="376" spans="5:5" x14ac:dyDescent="0.2">
      <c r="E376" s="7"/>
    </row>
    <row r="377" spans="5:5" x14ac:dyDescent="0.2">
      <c r="E377" s="7"/>
    </row>
    <row r="378" spans="5:5" x14ac:dyDescent="0.2">
      <c r="E378" s="7"/>
    </row>
    <row r="379" spans="5:5" x14ac:dyDescent="0.2">
      <c r="E379" s="7"/>
    </row>
    <row r="380" spans="5:5" x14ac:dyDescent="0.2">
      <c r="E380" s="7"/>
    </row>
    <row r="381" spans="5:5" x14ac:dyDescent="0.2">
      <c r="E381" s="7"/>
    </row>
    <row r="382" spans="5:5" x14ac:dyDescent="0.2">
      <c r="E382" s="7"/>
    </row>
    <row r="383" spans="5:5" x14ac:dyDescent="0.2">
      <c r="E383" s="7"/>
    </row>
    <row r="384" spans="5:5" x14ac:dyDescent="0.2">
      <c r="E384" s="7"/>
    </row>
    <row r="385" spans="5:5" x14ac:dyDescent="0.2">
      <c r="E385" s="7"/>
    </row>
    <row r="386" spans="5:5" x14ac:dyDescent="0.2">
      <c r="E386" s="7"/>
    </row>
    <row r="387" spans="5:5" x14ac:dyDescent="0.2">
      <c r="E387" s="7"/>
    </row>
    <row r="388" spans="5:5" x14ac:dyDescent="0.2">
      <c r="E388" s="7"/>
    </row>
    <row r="389" spans="5:5" x14ac:dyDescent="0.2">
      <c r="E389" s="7"/>
    </row>
    <row r="390" spans="5:5" x14ac:dyDescent="0.2">
      <c r="E390" s="7"/>
    </row>
    <row r="391" spans="5:5" x14ac:dyDescent="0.2">
      <c r="E391" s="7"/>
    </row>
    <row r="392" spans="5:5" x14ac:dyDescent="0.2">
      <c r="E392" s="7"/>
    </row>
    <row r="393" spans="5:5" x14ac:dyDescent="0.2">
      <c r="E393" s="7"/>
    </row>
    <row r="394" spans="5:5" x14ac:dyDescent="0.2">
      <c r="E394" s="7"/>
    </row>
    <row r="395" spans="5:5" x14ac:dyDescent="0.2">
      <c r="E395" s="7"/>
    </row>
    <row r="396" spans="5:5" x14ac:dyDescent="0.2">
      <c r="E396" s="7"/>
    </row>
    <row r="397" spans="5:5" x14ac:dyDescent="0.2">
      <c r="E397" s="7"/>
    </row>
    <row r="398" spans="5:5" x14ac:dyDescent="0.2">
      <c r="E398" s="7"/>
    </row>
    <row r="399" spans="5:5" x14ac:dyDescent="0.2">
      <c r="E399" s="7"/>
    </row>
    <row r="400" spans="5:5" x14ac:dyDescent="0.2">
      <c r="E400" s="7"/>
    </row>
    <row r="401" spans="5:5" x14ac:dyDescent="0.2">
      <c r="E401" s="7"/>
    </row>
    <row r="402" spans="5:5" x14ac:dyDescent="0.2">
      <c r="E402" s="7"/>
    </row>
    <row r="403" spans="5:5" x14ac:dyDescent="0.2">
      <c r="E403" s="7"/>
    </row>
    <row r="404" spans="5:5" x14ac:dyDescent="0.2">
      <c r="E404" s="7"/>
    </row>
    <row r="405" spans="5:5" x14ac:dyDescent="0.2">
      <c r="E405" s="7"/>
    </row>
    <row r="406" spans="5:5" x14ac:dyDescent="0.2">
      <c r="E406" s="7"/>
    </row>
    <row r="407" spans="5:5" x14ac:dyDescent="0.2">
      <c r="E407" s="7"/>
    </row>
    <row r="408" spans="5:5" x14ac:dyDescent="0.2">
      <c r="E408" s="7"/>
    </row>
    <row r="409" spans="5:5" x14ac:dyDescent="0.2">
      <c r="E409" s="7"/>
    </row>
    <row r="410" spans="5:5" x14ac:dyDescent="0.2">
      <c r="E410" s="7"/>
    </row>
    <row r="411" spans="5:5" x14ac:dyDescent="0.2">
      <c r="E411" s="7"/>
    </row>
    <row r="412" spans="5:5" x14ac:dyDescent="0.2">
      <c r="E412" s="7"/>
    </row>
    <row r="413" spans="5:5" x14ac:dyDescent="0.2">
      <c r="E413" s="7"/>
    </row>
    <row r="414" spans="5:5" x14ac:dyDescent="0.2">
      <c r="E414" s="7"/>
    </row>
    <row r="415" spans="5:5" x14ac:dyDescent="0.2">
      <c r="E415" s="7"/>
    </row>
    <row r="416" spans="5:5" x14ac:dyDescent="0.2">
      <c r="E416" s="7"/>
    </row>
    <row r="417" spans="5:5" x14ac:dyDescent="0.2">
      <c r="E417" s="7"/>
    </row>
    <row r="418" spans="5:5" x14ac:dyDescent="0.2">
      <c r="E418" s="7"/>
    </row>
    <row r="419" spans="5:5" x14ac:dyDescent="0.2">
      <c r="E419" s="7"/>
    </row>
    <row r="420" spans="5:5" x14ac:dyDescent="0.2">
      <c r="E420" s="7"/>
    </row>
    <row r="421" spans="5:5" x14ac:dyDescent="0.2">
      <c r="E421" s="7"/>
    </row>
    <row r="422" spans="5:5" x14ac:dyDescent="0.2">
      <c r="E422" s="7"/>
    </row>
    <row r="423" spans="5:5" x14ac:dyDescent="0.2">
      <c r="E423" s="7"/>
    </row>
    <row r="424" spans="5:5" x14ac:dyDescent="0.2">
      <c r="E424" s="7"/>
    </row>
    <row r="425" spans="5:5" x14ac:dyDescent="0.2">
      <c r="E425" s="7"/>
    </row>
    <row r="426" spans="5:5" x14ac:dyDescent="0.2">
      <c r="E426" s="7"/>
    </row>
    <row r="427" spans="5:5" x14ac:dyDescent="0.2">
      <c r="E427" s="7"/>
    </row>
    <row r="428" spans="5:5" x14ac:dyDescent="0.2">
      <c r="E428" s="7"/>
    </row>
    <row r="429" spans="5:5" x14ac:dyDescent="0.2">
      <c r="E429" s="7"/>
    </row>
    <row r="430" spans="5:5" x14ac:dyDescent="0.2">
      <c r="E430" s="7"/>
    </row>
    <row r="431" spans="5:5" x14ac:dyDescent="0.2">
      <c r="E431" s="7"/>
    </row>
    <row r="432" spans="5:5" x14ac:dyDescent="0.2">
      <c r="E432" s="7"/>
    </row>
    <row r="433" spans="5:5" x14ac:dyDescent="0.2">
      <c r="E433" s="7"/>
    </row>
    <row r="434" spans="5:5" x14ac:dyDescent="0.2">
      <c r="E434" s="7"/>
    </row>
    <row r="435" spans="5:5" x14ac:dyDescent="0.2">
      <c r="E435" s="7"/>
    </row>
    <row r="436" spans="5:5" x14ac:dyDescent="0.2">
      <c r="E436" s="7"/>
    </row>
    <row r="437" spans="5:5" x14ac:dyDescent="0.2">
      <c r="E437" s="7"/>
    </row>
    <row r="438" spans="5:5" x14ac:dyDescent="0.2">
      <c r="E438" s="7"/>
    </row>
    <row r="439" spans="5:5" x14ac:dyDescent="0.2">
      <c r="E439" s="7"/>
    </row>
    <row r="440" spans="5:5" x14ac:dyDescent="0.2">
      <c r="E440" s="7"/>
    </row>
    <row r="441" spans="5:5" x14ac:dyDescent="0.2">
      <c r="E441" s="7"/>
    </row>
    <row r="442" spans="5:5" x14ac:dyDescent="0.2">
      <c r="E442" s="7"/>
    </row>
    <row r="443" spans="5:5" x14ac:dyDescent="0.2">
      <c r="E443" s="7"/>
    </row>
    <row r="444" spans="5:5" x14ac:dyDescent="0.2">
      <c r="E444" s="7"/>
    </row>
    <row r="445" spans="5:5" x14ac:dyDescent="0.2">
      <c r="E445" s="7"/>
    </row>
    <row r="446" spans="5:5" x14ac:dyDescent="0.2">
      <c r="E446" s="7"/>
    </row>
    <row r="447" spans="5:5" x14ac:dyDescent="0.2">
      <c r="E447" s="7"/>
    </row>
    <row r="448" spans="5:5" x14ac:dyDescent="0.2">
      <c r="E448" s="7"/>
    </row>
    <row r="449" spans="5:5" x14ac:dyDescent="0.2">
      <c r="E449" s="7"/>
    </row>
    <row r="450" spans="5:5" x14ac:dyDescent="0.2">
      <c r="E450" s="7"/>
    </row>
    <row r="451" spans="5:5" x14ac:dyDescent="0.2">
      <c r="E451" s="7"/>
    </row>
    <row r="452" spans="5:5" x14ac:dyDescent="0.2">
      <c r="E452" s="7"/>
    </row>
    <row r="453" spans="5:5" x14ac:dyDescent="0.2">
      <c r="E453" s="7"/>
    </row>
    <row r="454" spans="5:5" x14ac:dyDescent="0.2">
      <c r="E454" s="7"/>
    </row>
    <row r="455" spans="5:5" x14ac:dyDescent="0.2">
      <c r="E455" s="7"/>
    </row>
    <row r="456" spans="5:5" x14ac:dyDescent="0.2">
      <c r="E456" s="7"/>
    </row>
    <row r="457" spans="5:5" x14ac:dyDescent="0.2">
      <c r="E457" s="7"/>
    </row>
    <row r="458" spans="5:5" x14ac:dyDescent="0.2">
      <c r="E458" s="7"/>
    </row>
    <row r="459" spans="5:5" x14ac:dyDescent="0.2">
      <c r="E459" s="7"/>
    </row>
    <row r="460" spans="5:5" x14ac:dyDescent="0.2">
      <c r="E460" s="7"/>
    </row>
    <row r="461" spans="5:5" x14ac:dyDescent="0.2">
      <c r="E461" s="7"/>
    </row>
    <row r="462" spans="5:5" x14ac:dyDescent="0.2">
      <c r="E462" s="7"/>
    </row>
    <row r="463" spans="5:5" x14ac:dyDescent="0.2">
      <c r="E463" s="7"/>
    </row>
    <row r="464" spans="5:5" x14ac:dyDescent="0.2">
      <c r="E464" s="7"/>
    </row>
    <row r="465" spans="5:5" x14ac:dyDescent="0.2">
      <c r="E465" s="7"/>
    </row>
    <row r="466" spans="5:5" x14ac:dyDescent="0.2">
      <c r="E466" s="7"/>
    </row>
    <row r="467" spans="5:5" x14ac:dyDescent="0.2">
      <c r="E467" s="7"/>
    </row>
    <row r="468" spans="5:5" x14ac:dyDescent="0.2">
      <c r="E468" s="7"/>
    </row>
    <row r="469" spans="5:5" x14ac:dyDescent="0.2">
      <c r="E469" s="7"/>
    </row>
    <row r="470" spans="5:5" x14ac:dyDescent="0.2">
      <c r="E470" s="7"/>
    </row>
    <row r="471" spans="5:5" x14ac:dyDescent="0.2">
      <c r="E471" s="7"/>
    </row>
    <row r="472" spans="5:5" x14ac:dyDescent="0.2">
      <c r="E472" s="7"/>
    </row>
    <row r="473" spans="5:5" x14ac:dyDescent="0.2">
      <c r="E473" s="7"/>
    </row>
    <row r="474" spans="5:5" x14ac:dyDescent="0.2">
      <c r="E474" s="7"/>
    </row>
    <row r="475" spans="5:5" x14ac:dyDescent="0.2">
      <c r="E475" s="7"/>
    </row>
    <row r="476" spans="5:5" x14ac:dyDescent="0.2">
      <c r="E476" s="7"/>
    </row>
    <row r="477" spans="5:5" x14ac:dyDescent="0.2">
      <c r="E477" s="7"/>
    </row>
    <row r="478" spans="5:5" x14ac:dyDescent="0.2">
      <c r="E478" s="7"/>
    </row>
    <row r="479" spans="5:5" x14ac:dyDescent="0.2">
      <c r="E479" s="7"/>
    </row>
    <row r="480" spans="5:5" x14ac:dyDescent="0.2">
      <c r="E480" s="7"/>
    </row>
    <row r="481" spans="5:5" x14ac:dyDescent="0.2">
      <c r="E481" s="7"/>
    </row>
    <row r="482" spans="5:5" x14ac:dyDescent="0.2">
      <c r="E482" s="7"/>
    </row>
    <row r="483" spans="5:5" x14ac:dyDescent="0.2">
      <c r="E483" s="7"/>
    </row>
    <row r="484" spans="5:5" x14ac:dyDescent="0.2">
      <c r="E484" s="7"/>
    </row>
    <row r="485" spans="5:5" x14ac:dyDescent="0.2">
      <c r="E485" s="7"/>
    </row>
    <row r="486" spans="5:5" x14ac:dyDescent="0.2">
      <c r="E486" s="7"/>
    </row>
    <row r="487" spans="5:5" x14ac:dyDescent="0.2">
      <c r="E487" s="7"/>
    </row>
    <row r="488" spans="5:5" x14ac:dyDescent="0.2">
      <c r="E488" s="7"/>
    </row>
    <row r="489" spans="5:5" x14ac:dyDescent="0.2">
      <c r="E489" s="7"/>
    </row>
    <row r="490" spans="5:5" x14ac:dyDescent="0.2">
      <c r="E490" s="7"/>
    </row>
    <row r="491" spans="5:5" x14ac:dyDescent="0.2">
      <c r="E491" s="7"/>
    </row>
    <row r="492" spans="5:5" x14ac:dyDescent="0.2">
      <c r="E492" s="7"/>
    </row>
    <row r="493" spans="5:5" x14ac:dyDescent="0.2">
      <c r="E493" s="7"/>
    </row>
    <row r="494" spans="5:5" x14ac:dyDescent="0.2">
      <c r="E494" s="7"/>
    </row>
    <row r="495" spans="5:5" x14ac:dyDescent="0.2">
      <c r="E495" s="7"/>
    </row>
    <row r="496" spans="5:5" x14ac:dyDescent="0.2">
      <c r="E496" s="7"/>
    </row>
    <row r="497" spans="5:5" x14ac:dyDescent="0.2">
      <c r="E497" s="7"/>
    </row>
    <row r="498" spans="5:5" x14ac:dyDescent="0.2">
      <c r="E498" s="7"/>
    </row>
    <row r="499" spans="5:5" x14ac:dyDescent="0.2">
      <c r="E499" s="7"/>
    </row>
    <row r="500" spans="5:5" x14ac:dyDescent="0.2">
      <c r="E500" s="7"/>
    </row>
    <row r="501" spans="5:5" x14ac:dyDescent="0.2">
      <c r="E501" s="7"/>
    </row>
    <row r="502" spans="5:5" x14ac:dyDescent="0.2">
      <c r="E502" s="7"/>
    </row>
    <row r="503" spans="5:5" x14ac:dyDescent="0.2">
      <c r="E503" s="7"/>
    </row>
    <row r="504" spans="5:5" x14ac:dyDescent="0.2">
      <c r="E504" s="7"/>
    </row>
    <row r="505" spans="5:5" x14ac:dyDescent="0.2">
      <c r="E505" s="7"/>
    </row>
    <row r="506" spans="5:5" x14ac:dyDescent="0.2">
      <c r="E506" s="7"/>
    </row>
    <row r="507" spans="5:5" x14ac:dyDescent="0.2">
      <c r="E507" s="7"/>
    </row>
    <row r="508" spans="5:5" x14ac:dyDescent="0.2">
      <c r="E508" s="7"/>
    </row>
    <row r="509" spans="5:5" x14ac:dyDescent="0.2">
      <c r="E509" s="7"/>
    </row>
    <row r="510" spans="5:5" x14ac:dyDescent="0.2">
      <c r="E510" s="7"/>
    </row>
    <row r="511" spans="5:5" x14ac:dyDescent="0.2">
      <c r="E511" s="7"/>
    </row>
    <row r="512" spans="5:5" x14ac:dyDescent="0.2">
      <c r="E512" s="7"/>
    </row>
    <row r="513" spans="5:5" x14ac:dyDescent="0.2">
      <c r="E513" s="7"/>
    </row>
    <row r="514" spans="5:5" x14ac:dyDescent="0.2">
      <c r="E514" s="7"/>
    </row>
    <row r="515" spans="5:5" x14ac:dyDescent="0.2">
      <c r="E515" s="7"/>
    </row>
    <row r="516" spans="5:5" x14ac:dyDescent="0.2">
      <c r="E516" s="7"/>
    </row>
    <row r="517" spans="5:5" x14ac:dyDescent="0.2">
      <c r="E517" s="7"/>
    </row>
    <row r="518" spans="5:5" x14ac:dyDescent="0.2">
      <c r="E518" s="7"/>
    </row>
    <row r="519" spans="5:5" x14ac:dyDescent="0.2">
      <c r="E519" s="7"/>
    </row>
    <row r="520" spans="5:5" x14ac:dyDescent="0.2">
      <c r="E520" s="7"/>
    </row>
    <row r="521" spans="5:5" x14ac:dyDescent="0.2">
      <c r="E521" s="7"/>
    </row>
    <row r="522" spans="5:5" x14ac:dyDescent="0.2">
      <c r="E522" s="7"/>
    </row>
    <row r="523" spans="5:5" x14ac:dyDescent="0.2">
      <c r="E523" s="7"/>
    </row>
    <row r="524" spans="5:5" x14ac:dyDescent="0.2">
      <c r="E524" s="7"/>
    </row>
    <row r="525" spans="5:5" x14ac:dyDescent="0.2">
      <c r="E525" s="7"/>
    </row>
    <row r="526" spans="5:5" x14ac:dyDescent="0.2">
      <c r="E526" s="7"/>
    </row>
    <row r="527" spans="5:5" x14ac:dyDescent="0.2">
      <c r="E527" s="7"/>
    </row>
    <row r="528" spans="5:5" x14ac:dyDescent="0.2">
      <c r="E528" s="7"/>
    </row>
    <row r="529" spans="5:5" x14ac:dyDescent="0.2">
      <c r="E529" s="7"/>
    </row>
    <row r="530" spans="5:5" x14ac:dyDescent="0.2">
      <c r="E530" s="7"/>
    </row>
    <row r="531" spans="5:5" x14ac:dyDescent="0.2">
      <c r="E531" s="7"/>
    </row>
    <row r="532" spans="5:5" x14ac:dyDescent="0.2">
      <c r="E532" s="7"/>
    </row>
    <row r="533" spans="5:5" x14ac:dyDescent="0.2">
      <c r="E533" s="7"/>
    </row>
    <row r="534" spans="5:5" x14ac:dyDescent="0.2">
      <c r="E534" s="7"/>
    </row>
    <row r="535" spans="5:5" x14ac:dyDescent="0.2">
      <c r="E535" s="7"/>
    </row>
    <row r="536" spans="5:5" x14ac:dyDescent="0.2">
      <c r="E536" s="7"/>
    </row>
    <row r="537" spans="5:5" x14ac:dyDescent="0.2">
      <c r="E537" s="7"/>
    </row>
    <row r="538" spans="5:5" x14ac:dyDescent="0.2">
      <c r="E538" s="7"/>
    </row>
    <row r="539" spans="5:5" x14ac:dyDescent="0.2">
      <c r="E539" s="7"/>
    </row>
    <row r="540" spans="5:5" x14ac:dyDescent="0.2">
      <c r="E540" s="7"/>
    </row>
    <row r="541" spans="5:5" x14ac:dyDescent="0.2">
      <c r="E541" s="7"/>
    </row>
    <row r="542" spans="5:5" x14ac:dyDescent="0.2">
      <c r="E542" s="7"/>
    </row>
    <row r="543" spans="5:5" x14ac:dyDescent="0.2">
      <c r="E543" s="7"/>
    </row>
    <row r="544" spans="5:5" x14ac:dyDescent="0.2">
      <c r="E544" s="7"/>
    </row>
    <row r="545" spans="5:5" x14ac:dyDescent="0.2">
      <c r="E545" s="7"/>
    </row>
    <row r="546" spans="5:5" x14ac:dyDescent="0.2">
      <c r="E546" s="7"/>
    </row>
    <row r="547" spans="5:5" x14ac:dyDescent="0.2">
      <c r="E547" s="7"/>
    </row>
    <row r="548" spans="5:5" x14ac:dyDescent="0.2">
      <c r="E548" s="7"/>
    </row>
    <row r="549" spans="5:5" x14ac:dyDescent="0.2">
      <c r="E549" s="7"/>
    </row>
    <row r="550" spans="5:5" x14ac:dyDescent="0.2">
      <c r="E550" s="7"/>
    </row>
    <row r="551" spans="5:5" x14ac:dyDescent="0.2">
      <c r="E551" s="7"/>
    </row>
    <row r="552" spans="5:5" x14ac:dyDescent="0.2">
      <c r="E552" s="7"/>
    </row>
    <row r="553" spans="5:5" x14ac:dyDescent="0.2">
      <c r="E553" s="7"/>
    </row>
    <row r="554" spans="5:5" x14ac:dyDescent="0.2">
      <c r="E554" s="7"/>
    </row>
    <row r="555" spans="5:5" x14ac:dyDescent="0.2">
      <c r="E555" s="7"/>
    </row>
    <row r="556" spans="5:5" x14ac:dyDescent="0.2">
      <c r="E556" s="7"/>
    </row>
    <row r="557" spans="5:5" x14ac:dyDescent="0.2">
      <c r="E557" s="7"/>
    </row>
    <row r="558" spans="5:5" x14ac:dyDescent="0.2">
      <c r="E558" s="7"/>
    </row>
    <row r="559" spans="5:5" x14ac:dyDescent="0.2">
      <c r="E559" s="7"/>
    </row>
    <row r="560" spans="5:5" x14ac:dyDescent="0.2">
      <c r="E560" s="7"/>
    </row>
    <row r="561" spans="5:5" x14ac:dyDescent="0.2">
      <c r="E561" s="7"/>
    </row>
    <row r="562" spans="5:5" x14ac:dyDescent="0.2">
      <c r="E562" s="7"/>
    </row>
    <row r="563" spans="5:5" x14ac:dyDescent="0.2">
      <c r="E563" s="7"/>
    </row>
    <row r="564" spans="5:5" x14ac:dyDescent="0.2">
      <c r="E564" s="7"/>
    </row>
    <row r="565" spans="5:5" x14ac:dyDescent="0.2">
      <c r="E565" s="7"/>
    </row>
    <row r="566" spans="5:5" x14ac:dyDescent="0.2">
      <c r="E566" s="7"/>
    </row>
    <row r="567" spans="5:5" x14ac:dyDescent="0.2">
      <c r="E567" s="7"/>
    </row>
    <row r="568" spans="5:5" x14ac:dyDescent="0.2">
      <c r="E568" s="7"/>
    </row>
    <row r="569" spans="5:5" x14ac:dyDescent="0.2">
      <c r="E569" s="7"/>
    </row>
    <row r="570" spans="5:5" x14ac:dyDescent="0.2">
      <c r="E570" s="7"/>
    </row>
    <row r="571" spans="5:5" x14ac:dyDescent="0.2">
      <c r="E571" s="7"/>
    </row>
    <row r="572" spans="5:5" x14ac:dyDescent="0.2">
      <c r="E572" s="7"/>
    </row>
    <row r="573" spans="5:5" x14ac:dyDescent="0.2">
      <c r="E573" s="7"/>
    </row>
    <row r="574" spans="5:5" x14ac:dyDescent="0.2">
      <c r="E574" s="7"/>
    </row>
    <row r="575" spans="5:5" x14ac:dyDescent="0.2">
      <c r="E575" s="7"/>
    </row>
    <row r="576" spans="5:5" x14ac:dyDescent="0.2">
      <c r="E576" s="7"/>
    </row>
    <row r="577" spans="5:5" x14ac:dyDescent="0.2">
      <c r="E577" s="7"/>
    </row>
    <row r="578" spans="5:5" x14ac:dyDescent="0.2">
      <c r="E578" s="7"/>
    </row>
    <row r="579" spans="5:5" x14ac:dyDescent="0.2">
      <c r="E579" s="7"/>
    </row>
    <row r="580" spans="5:5" x14ac:dyDescent="0.2">
      <c r="E580" s="7"/>
    </row>
    <row r="581" spans="5:5" x14ac:dyDescent="0.2">
      <c r="E581" s="7"/>
    </row>
    <row r="582" spans="5:5" x14ac:dyDescent="0.2">
      <c r="E582" s="7"/>
    </row>
    <row r="583" spans="5:5" x14ac:dyDescent="0.2">
      <c r="E583" s="7"/>
    </row>
    <row r="584" spans="5:5" x14ac:dyDescent="0.2">
      <c r="E584" s="7"/>
    </row>
    <row r="585" spans="5:5" x14ac:dyDescent="0.2">
      <c r="E585" s="7"/>
    </row>
    <row r="586" spans="5:5" x14ac:dyDescent="0.2">
      <c r="E586" s="7"/>
    </row>
    <row r="587" spans="5:5" x14ac:dyDescent="0.2">
      <c r="E587" s="7"/>
    </row>
    <row r="588" spans="5:5" x14ac:dyDescent="0.2">
      <c r="E588" s="7"/>
    </row>
    <row r="589" spans="5:5" x14ac:dyDescent="0.2">
      <c r="E589" s="7"/>
    </row>
    <row r="590" spans="5:5" x14ac:dyDescent="0.2">
      <c r="E590" s="7"/>
    </row>
    <row r="591" spans="5:5" x14ac:dyDescent="0.2">
      <c r="E591" s="7"/>
    </row>
    <row r="592" spans="5:5" x14ac:dyDescent="0.2">
      <c r="E592" s="7"/>
    </row>
    <row r="593" spans="5:5" x14ac:dyDescent="0.2">
      <c r="E593" s="7"/>
    </row>
    <row r="594" spans="5:5" x14ac:dyDescent="0.2">
      <c r="E594" s="7"/>
    </row>
    <row r="595" spans="5:5" x14ac:dyDescent="0.2">
      <c r="E595" s="7"/>
    </row>
    <row r="596" spans="5:5" x14ac:dyDescent="0.2">
      <c r="E596" s="7"/>
    </row>
    <row r="597" spans="5:5" x14ac:dyDescent="0.2">
      <c r="E597" s="7"/>
    </row>
    <row r="598" spans="5:5" x14ac:dyDescent="0.2">
      <c r="E598" s="7"/>
    </row>
    <row r="599" spans="5:5" x14ac:dyDescent="0.2">
      <c r="E599" s="7"/>
    </row>
    <row r="600" spans="5:5" x14ac:dyDescent="0.2">
      <c r="E600" s="7"/>
    </row>
    <row r="601" spans="5:5" x14ac:dyDescent="0.2">
      <c r="E601" s="7"/>
    </row>
    <row r="602" spans="5:5" x14ac:dyDescent="0.2">
      <c r="E602" s="7"/>
    </row>
    <row r="603" spans="5:5" x14ac:dyDescent="0.2">
      <c r="E603" s="7"/>
    </row>
    <row r="604" spans="5:5" x14ac:dyDescent="0.2">
      <c r="E604" s="7"/>
    </row>
    <row r="605" spans="5:5" x14ac:dyDescent="0.2">
      <c r="E605" s="7"/>
    </row>
    <row r="606" spans="5:5" x14ac:dyDescent="0.2">
      <c r="E606" s="7"/>
    </row>
    <row r="607" spans="5:5" x14ac:dyDescent="0.2">
      <c r="E607" s="7"/>
    </row>
    <row r="608" spans="5:5" x14ac:dyDescent="0.2">
      <c r="E608" s="7"/>
    </row>
    <row r="609" spans="5:5" x14ac:dyDescent="0.2">
      <c r="E609" s="7"/>
    </row>
    <row r="610" spans="5:5" x14ac:dyDescent="0.2">
      <c r="E610" s="7"/>
    </row>
    <row r="611" spans="5:5" x14ac:dyDescent="0.2">
      <c r="E611" s="7"/>
    </row>
    <row r="612" spans="5:5" x14ac:dyDescent="0.2">
      <c r="E612" s="7"/>
    </row>
    <row r="613" spans="5:5" x14ac:dyDescent="0.2">
      <c r="E613" s="7"/>
    </row>
    <row r="614" spans="5:5" x14ac:dyDescent="0.2">
      <c r="E614" s="7"/>
    </row>
    <row r="615" spans="5:5" x14ac:dyDescent="0.2">
      <c r="E615" s="7"/>
    </row>
    <row r="616" spans="5:5" x14ac:dyDescent="0.2">
      <c r="E616" s="7"/>
    </row>
    <row r="617" spans="5:5" x14ac:dyDescent="0.2">
      <c r="E617" s="7"/>
    </row>
    <row r="618" spans="5:5" x14ac:dyDescent="0.2">
      <c r="E618" s="7"/>
    </row>
    <row r="619" spans="5:5" x14ac:dyDescent="0.2">
      <c r="E619" s="7"/>
    </row>
    <row r="620" spans="5:5" x14ac:dyDescent="0.2">
      <c r="E620" s="7"/>
    </row>
    <row r="621" spans="5:5" x14ac:dyDescent="0.2">
      <c r="E621" s="7"/>
    </row>
    <row r="622" spans="5:5" x14ac:dyDescent="0.2">
      <c r="E622" s="7"/>
    </row>
    <row r="623" spans="5:5" x14ac:dyDescent="0.2">
      <c r="E623" s="7"/>
    </row>
    <row r="624" spans="5:5" x14ac:dyDescent="0.2">
      <c r="E624" s="7"/>
    </row>
    <row r="625" spans="5:5" x14ac:dyDescent="0.2">
      <c r="E625" s="7"/>
    </row>
    <row r="626" spans="5:5" x14ac:dyDescent="0.2">
      <c r="E626" s="7"/>
    </row>
    <row r="627" spans="5:5" x14ac:dyDescent="0.2">
      <c r="E627" s="7"/>
    </row>
    <row r="628" spans="5:5" x14ac:dyDescent="0.2">
      <c r="E628" s="7"/>
    </row>
    <row r="629" spans="5:5" x14ac:dyDescent="0.2">
      <c r="E629" s="7"/>
    </row>
    <row r="630" spans="5:5" x14ac:dyDescent="0.2">
      <c r="E630" s="7"/>
    </row>
    <row r="631" spans="5:5" x14ac:dyDescent="0.2">
      <c r="E631" s="7"/>
    </row>
    <row r="632" spans="5:5" x14ac:dyDescent="0.2">
      <c r="E632" s="7"/>
    </row>
    <row r="633" spans="5:5" x14ac:dyDescent="0.2">
      <c r="E633" s="7"/>
    </row>
    <row r="634" spans="5:5" x14ac:dyDescent="0.2">
      <c r="E634" s="7"/>
    </row>
    <row r="635" spans="5:5" x14ac:dyDescent="0.2">
      <c r="E635" s="7"/>
    </row>
    <row r="636" spans="5:5" x14ac:dyDescent="0.2">
      <c r="E636" s="7"/>
    </row>
    <row r="637" spans="5:5" x14ac:dyDescent="0.2">
      <c r="E637" s="7"/>
    </row>
    <row r="638" spans="5:5" x14ac:dyDescent="0.2">
      <c r="E638" s="7"/>
    </row>
    <row r="639" spans="5:5" x14ac:dyDescent="0.2">
      <c r="E639" s="7"/>
    </row>
    <row r="640" spans="5:5" x14ac:dyDescent="0.2">
      <c r="E640" s="7"/>
    </row>
    <row r="641" spans="5:5" x14ac:dyDescent="0.2">
      <c r="E641" s="7"/>
    </row>
    <row r="642" spans="5:5" x14ac:dyDescent="0.2">
      <c r="E642" s="7"/>
    </row>
    <row r="643" spans="5:5" x14ac:dyDescent="0.2">
      <c r="E643" s="7"/>
    </row>
    <row r="644" spans="5:5" x14ac:dyDescent="0.2">
      <c r="E644" s="7"/>
    </row>
    <row r="645" spans="5:5" x14ac:dyDescent="0.2">
      <c r="E645" s="7"/>
    </row>
    <row r="646" spans="5:5" x14ac:dyDescent="0.2">
      <c r="E646" s="7"/>
    </row>
    <row r="647" spans="5:5" x14ac:dyDescent="0.2">
      <c r="E647" s="7"/>
    </row>
    <row r="648" spans="5:5" x14ac:dyDescent="0.2">
      <c r="E648" s="7"/>
    </row>
    <row r="649" spans="5:5" x14ac:dyDescent="0.2">
      <c r="E649" s="7"/>
    </row>
    <row r="650" spans="5:5" x14ac:dyDescent="0.2">
      <c r="E650" s="7"/>
    </row>
    <row r="651" spans="5:5" x14ac:dyDescent="0.2">
      <c r="E651" s="7"/>
    </row>
    <row r="652" spans="5:5" x14ac:dyDescent="0.2">
      <c r="E652" s="7"/>
    </row>
    <row r="653" spans="5:5" x14ac:dyDescent="0.2">
      <c r="E653" s="7"/>
    </row>
    <row r="654" spans="5:5" x14ac:dyDescent="0.2">
      <c r="E654" s="7"/>
    </row>
    <row r="655" spans="5:5" x14ac:dyDescent="0.2">
      <c r="E655" s="7"/>
    </row>
    <row r="656" spans="5:5" x14ac:dyDescent="0.2">
      <c r="E656" s="7"/>
    </row>
    <row r="657" spans="5:5" x14ac:dyDescent="0.2">
      <c r="E657" s="7"/>
    </row>
    <row r="658" spans="5:5" x14ac:dyDescent="0.2">
      <c r="E658" s="7"/>
    </row>
    <row r="659" spans="5:5" x14ac:dyDescent="0.2">
      <c r="E659" s="7"/>
    </row>
    <row r="660" spans="5:5" x14ac:dyDescent="0.2">
      <c r="E660" s="7"/>
    </row>
    <row r="661" spans="5:5" x14ac:dyDescent="0.2">
      <c r="E661" s="7"/>
    </row>
    <row r="662" spans="5:5" x14ac:dyDescent="0.2">
      <c r="E662" s="7"/>
    </row>
    <row r="663" spans="5:5" x14ac:dyDescent="0.2">
      <c r="E663" s="7"/>
    </row>
    <row r="664" spans="5:5" x14ac:dyDescent="0.2">
      <c r="E664" s="7"/>
    </row>
    <row r="665" spans="5:5" x14ac:dyDescent="0.2">
      <c r="E665" s="7"/>
    </row>
    <row r="666" spans="5:5" x14ac:dyDescent="0.2">
      <c r="E666" s="7"/>
    </row>
    <row r="667" spans="5:5" x14ac:dyDescent="0.2">
      <c r="E667" s="7"/>
    </row>
    <row r="668" spans="5:5" x14ac:dyDescent="0.2">
      <c r="E668" s="7"/>
    </row>
    <row r="669" spans="5:5" x14ac:dyDescent="0.2">
      <c r="E669" s="7"/>
    </row>
    <row r="670" spans="5:5" x14ac:dyDescent="0.2">
      <c r="E670" s="7"/>
    </row>
    <row r="671" spans="5:5" x14ac:dyDescent="0.2">
      <c r="E671" s="7"/>
    </row>
    <row r="672" spans="5:5" x14ac:dyDescent="0.2">
      <c r="E672" s="7"/>
    </row>
    <row r="673" spans="5:5" x14ac:dyDescent="0.2">
      <c r="E673" s="7"/>
    </row>
    <row r="674" spans="5:5" x14ac:dyDescent="0.2">
      <c r="E674" s="7"/>
    </row>
    <row r="675" spans="5:5" x14ac:dyDescent="0.2">
      <c r="E675" s="7"/>
    </row>
    <row r="676" spans="5:5" x14ac:dyDescent="0.2">
      <c r="E676" s="7"/>
    </row>
    <row r="677" spans="5:5" x14ac:dyDescent="0.2">
      <c r="E677" s="7"/>
    </row>
    <row r="678" spans="5:5" x14ac:dyDescent="0.2">
      <c r="E678" s="7"/>
    </row>
    <row r="679" spans="5:5" x14ac:dyDescent="0.2">
      <c r="E679" s="7"/>
    </row>
    <row r="680" spans="5:5" x14ac:dyDescent="0.2">
      <c r="E680" s="7"/>
    </row>
    <row r="681" spans="5:5" x14ac:dyDescent="0.2">
      <c r="E681" s="7"/>
    </row>
    <row r="682" spans="5:5" x14ac:dyDescent="0.2">
      <c r="E682" s="7"/>
    </row>
    <row r="683" spans="5:5" x14ac:dyDescent="0.2">
      <c r="E683" s="7"/>
    </row>
    <row r="684" spans="5:5" x14ac:dyDescent="0.2">
      <c r="E684" s="7"/>
    </row>
    <row r="685" spans="5:5" x14ac:dyDescent="0.2">
      <c r="E685" s="7"/>
    </row>
    <row r="686" spans="5:5" x14ac:dyDescent="0.2">
      <c r="E686" s="7"/>
    </row>
    <row r="687" spans="5:5" x14ac:dyDescent="0.2">
      <c r="E687" s="7"/>
    </row>
    <row r="688" spans="5:5" x14ac:dyDescent="0.2">
      <c r="E688" s="7"/>
    </row>
    <row r="689" spans="5:5" x14ac:dyDescent="0.2">
      <c r="E689" s="7"/>
    </row>
    <row r="690" spans="5:5" x14ac:dyDescent="0.2">
      <c r="E690" s="7"/>
    </row>
    <row r="691" spans="5:5" x14ac:dyDescent="0.2">
      <c r="E691" s="7"/>
    </row>
    <row r="692" spans="5:5" x14ac:dyDescent="0.2">
      <c r="E692" s="7"/>
    </row>
    <row r="693" spans="5:5" x14ac:dyDescent="0.2">
      <c r="E693" s="7"/>
    </row>
    <row r="694" spans="5:5" x14ac:dyDescent="0.2">
      <c r="E694" s="7"/>
    </row>
    <row r="695" spans="5:5" x14ac:dyDescent="0.2">
      <c r="E695" s="7"/>
    </row>
    <row r="696" spans="5:5" x14ac:dyDescent="0.2">
      <c r="E696" s="7"/>
    </row>
    <row r="697" spans="5:5" x14ac:dyDescent="0.2">
      <c r="E697" s="7"/>
    </row>
    <row r="698" spans="5:5" x14ac:dyDescent="0.2">
      <c r="E698" s="7"/>
    </row>
    <row r="699" spans="5:5" x14ac:dyDescent="0.2">
      <c r="E699" s="7"/>
    </row>
    <row r="700" spans="5:5" x14ac:dyDescent="0.2">
      <c r="E700" s="7"/>
    </row>
    <row r="701" spans="5:5" x14ac:dyDescent="0.2">
      <c r="E701" s="7"/>
    </row>
    <row r="702" spans="5:5" x14ac:dyDescent="0.2">
      <c r="E702" s="7"/>
    </row>
    <row r="703" spans="5:5" x14ac:dyDescent="0.2">
      <c r="E703" s="7"/>
    </row>
    <row r="704" spans="5:5" x14ac:dyDescent="0.2">
      <c r="E704" s="7"/>
    </row>
    <row r="705" spans="5:5" x14ac:dyDescent="0.2">
      <c r="E705" s="7"/>
    </row>
    <row r="706" spans="5:5" x14ac:dyDescent="0.2">
      <c r="E706" s="7"/>
    </row>
    <row r="707" spans="5:5" x14ac:dyDescent="0.2">
      <c r="E707" s="7"/>
    </row>
    <row r="708" spans="5:5" x14ac:dyDescent="0.2">
      <c r="E708" s="7"/>
    </row>
    <row r="709" spans="5:5" x14ac:dyDescent="0.2">
      <c r="E709" s="7"/>
    </row>
    <row r="710" spans="5:5" x14ac:dyDescent="0.2">
      <c r="E710" s="7"/>
    </row>
    <row r="711" spans="5:5" x14ac:dyDescent="0.2">
      <c r="E711" s="7"/>
    </row>
    <row r="712" spans="5:5" x14ac:dyDescent="0.2">
      <c r="E712" s="7"/>
    </row>
    <row r="713" spans="5:5" x14ac:dyDescent="0.2">
      <c r="E713" s="7"/>
    </row>
    <row r="714" spans="5:5" x14ac:dyDescent="0.2">
      <c r="E714" s="7"/>
    </row>
    <row r="715" spans="5:5" x14ac:dyDescent="0.2">
      <c r="E715" s="7"/>
    </row>
    <row r="716" spans="5:5" x14ac:dyDescent="0.2">
      <c r="E716" s="7"/>
    </row>
    <row r="717" spans="5:5" x14ac:dyDescent="0.2">
      <c r="E717" s="7"/>
    </row>
    <row r="718" spans="5:5" x14ac:dyDescent="0.2">
      <c r="E718" s="7"/>
    </row>
    <row r="719" spans="5:5" x14ac:dyDescent="0.2">
      <c r="E719" s="7"/>
    </row>
    <row r="720" spans="5:5" x14ac:dyDescent="0.2">
      <c r="E720" s="7"/>
    </row>
    <row r="721" spans="5:5" x14ac:dyDescent="0.2">
      <c r="E721" s="7"/>
    </row>
    <row r="722" spans="5:5" x14ac:dyDescent="0.2">
      <c r="E722" s="7"/>
    </row>
    <row r="723" spans="5:5" x14ac:dyDescent="0.2">
      <c r="E723" s="7"/>
    </row>
    <row r="724" spans="5:5" x14ac:dyDescent="0.2">
      <c r="E724" s="7"/>
    </row>
    <row r="725" spans="5:5" x14ac:dyDescent="0.2">
      <c r="E725" s="7"/>
    </row>
    <row r="726" spans="5:5" x14ac:dyDescent="0.2">
      <c r="E726" s="7"/>
    </row>
    <row r="727" spans="5:5" x14ac:dyDescent="0.2">
      <c r="E727" s="7"/>
    </row>
    <row r="728" spans="5:5" x14ac:dyDescent="0.2">
      <c r="E728" s="7"/>
    </row>
    <row r="729" spans="5:5" x14ac:dyDescent="0.2">
      <c r="E729" s="7"/>
    </row>
    <row r="730" spans="5:5" x14ac:dyDescent="0.2">
      <c r="E730" s="7"/>
    </row>
    <row r="731" spans="5:5" x14ac:dyDescent="0.2">
      <c r="E731" s="7"/>
    </row>
    <row r="732" spans="5:5" x14ac:dyDescent="0.2">
      <c r="E732" s="7"/>
    </row>
    <row r="733" spans="5:5" x14ac:dyDescent="0.2">
      <c r="E733" s="7"/>
    </row>
    <row r="734" spans="5:5" x14ac:dyDescent="0.2">
      <c r="E734" s="7"/>
    </row>
    <row r="735" spans="5:5" x14ac:dyDescent="0.2">
      <c r="E735" s="7"/>
    </row>
    <row r="736" spans="5:5" x14ac:dyDescent="0.2">
      <c r="E736" s="7"/>
    </row>
    <row r="737" spans="5:5" x14ac:dyDescent="0.2">
      <c r="E737" s="7"/>
    </row>
    <row r="738" spans="5:5" x14ac:dyDescent="0.2">
      <c r="E738" s="7"/>
    </row>
    <row r="739" spans="5:5" x14ac:dyDescent="0.2">
      <c r="E739" s="7"/>
    </row>
    <row r="740" spans="5:5" x14ac:dyDescent="0.2">
      <c r="E740" s="7"/>
    </row>
    <row r="741" spans="5:5" x14ac:dyDescent="0.2">
      <c r="E741" s="7"/>
    </row>
    <row r="742" spans="5:5" x14ac:dyDescent="0.2">
      <c r="E742" s="7"/>
    </row>
    <row r="743" spans="5:5" x14ac:dyDescent="0.2">
      <c r="E743" s="7"/>
    </row>
    <row r="744" spans="5:5" x14ac:dyDescent="0.2">
      <c r="E744" s="7"/>
    </row>
    <row r="745" spans="5:5" x14ac:dyDescent="0.2">
      <c r="E745" s="7"/>
    </row>
    <row r="746" spans="5:5" x14ac:dyDescent="0.2">
      <c r="E746" s="7"/>
    </row>
    <row r="747" spans="5:5" x14ac:dyDescent="0.2">
      <c r="E747" s="7"/>
    </row>
    <row r="748" spans="5:5" x14ac:dyDescent="0.2">
      <c r="E748" s="7"/>
    </row>
    <row r="749" spans="5:5" x14ac:dyDescent="0.2">
      <c r="E749" s="7"/>
    </row>
    <row r="750" spans="5:5" x14ac:dyDescent="0.2">
      <c r="E750" s="7"/>
    </row>
    <row r="751" spans="5:5" x14ac:dyDescent="0.2">
      <c r="E751" s="7"/>
    </row>
    <row r="752" spans="5:5" x14ac:dyDescent="0.2">
      <c r="E752" s="7"/>
    </row>
    <row r="753" spans="5:5" x14ac:dyDescent="0.2">
      <c r="E753" s="7"/>
    </row>
    <row r="754" spans="5:5" x14ac:dyDescent="0.2">
      <c r="E754" s="7"/>
    </row>
    <row r="755" spans="5:5" x14ac:dyDescent="0.2">
      <c r="E755" s="7"/>
    </row>
    <row r="756" spans="5:5" x14ac:dyDescent="0.2">
      <c r="E756" s="7"/>
    </row>
    <row r="757" spans="5:5" x14ac:dyDescent="0.2">
      <c r="E757" s="7"/>
    </row>
    <row r="758" spans="5:5" x14ac:dyDescent="0.2">
      <c r="E758" s="7"/>
    </row>
    <row r="759" spans="5:5" x14ac:dyDescent="0.2">
      <c r="E759" s="7"/>
    </row>
    <row r="760" spans="5:5" x14ac:dyDescent="0.2">
      <c r="E760" s="7"/>
    </row>
    <row r="761" spans="5:5" x14ac:dyDescent="0.2">
      <c r="E761" s="7"/>
    </row>
    <row r="762" spans="5:5" x14ac:dyDescent="0.2">
      <c r="E762" s="7"/>
    </row>
    <row r="763" spans="5:5" x14ac:dyDescent="0.2">
      <c r="E763" s="7"/>
    </row>
    <row r="764" spans="5:5" x14ac:dyDescent="0.2">
      <c r="E764" s="7"/>
    </row>
    <row r="765" spans="5:5" x14ac:dyDescent="0.2">
      <c r="E765" s="7"/>
    </row>
    <row r="766" spans="5:5" x14ac:dyDescent="0.2">
      <c r="E766" s="7"/>
    </row>
    <row r="767" spans="5:5" x14ac:dyDescent="0.2">
      <c r="E767" s="7"/>
    </row>
    <row r="768" spans="5:5" x14ac:dyDescent="0.2">
      <c r="E768" s="7"/>
    </row>
    <row r="769" spans="5:5" x14ac:dyDescent="0.2">
      <c r="E769" s="7"/>
    </row>
    <row r="770" spans="5:5" x14ac:dyDescent="0.2">
      <c r="E770" s="7"/>
    </row>
    <row r="771" spans="5:5" x14ac:dyDescent="0.2">
      <c r="E771" s="7"/>
    </row>
    <row r="772" spans="5:5" x14ac:dyDescent="0.2">
      <c r="E772" s="7"/>
    </row>
    <row r="773" spans="5:5" x14ac:dyDescent="0.2">
      <c r="E773" s="7"/>
    </row>
    <row r="774" spans="5:5" x14ac:dyDescent="0.2">
      <c r="E774" s="7"/>
    </row>
    <row r="775" spans="5:5" x14ac:dyDescent="0.2">
      <c r="E775" s="7"/>
    </row>
    <row r="776" spans="5:5" x14ac:dyDescent="0.2">
      <c r="E776" s="7"/>
    </row>
    <row r="777" spans="5:5" x14ac:dyDescent="0.2">
      <c r="E777" s="7"/>
    </row>
    <row r="778" spans="5:5" x14ac:dyDescent="0.2">
      <c r="E778" s="7"/>
    </row>
    <row r="779" spans="5:5" x14ac:dyDescent="0.2">
      <c r="E779" s="7"/>
    </row>
    <row r="780" spans="5:5" x14ac:dyDescent="0.2">
      <c r="E780" s="7"/>
    </row>
    <row r="781" spans="5:5" x14ac:dyDescent="0.2">
      <c r="E781" s="7"/>
    </row>
    <row r="782" spans="5:5" x14ac:dyDescent="0.2">
      <c r="E782" s="7"/>
    </row>
    <row r="783" spans="5:5" x14ac:dyDescent="0.2">
      <c r="E783" s="7"/>
    </row>
    <row r="784" spans="5:5" x14ac:dyDescent="0.2">
      <c r="E784" s="7"/>
    </row>
    <row r="785" spans="5:5" x14ac:dyDescent="0.2">
      <c r="E785" s="7"/>
    </row>
    <row r="786" spans="5:5" x14ac:dyDescent="0.2">
      <c r="E786" s="7"/>
    </row>
    <row r="787" spans="5:5" x14ac:dyDescent="0.2">
      <c r="E787" s="7"/>
    </row>
    <row r="788" spans="5:5" x14ac:dyDescent="0.2">
      <c r="E788" s="7"/>
    </row>
    <row r="789" spans="5:5" x14ac:dyDescent="0.2">
      <c r="E789" s="7"/>
    </row>
    <row r="790" spans="5:5" x14ac:dyDescent="0.2">
      <c r="E790" s="7"/>
    </row>
    <row r="791" spans="5:5" x14ac:dyDescent="0.2">
      <c r="E791" s="7"/>
    </row>
    <row r="792" spans="5:5" x14ac:dyDescent="0.2">
      <c r="E792" s="7"/>
    </row>
    <row r="793" spans="5:5" x14ac:dyDescent="0.2">
      <c r="E793" s="7"/>
    </row>
    <row r="794" spans="5:5" x14ac:dyDescent="0.2">
      <c r="E794" s="7"/>
    </row>
    <row r="795" spans="5:5" x14ac:dyDescent="0.2">
      <c r="E795" s="7"/>
    </row>
    <row r="796" spans="5:5" x14ac:dyDescent="0.2">
      <c r="E796" s="7"/>
    </row>
    <row r="797" spans="5:5" x14ac:dyDescent="0.2">
      <c r="E797" s="7"/>
    </row>
    <row r="798" spans="5:5" x14ac:dyDescent="0.2">
      <c r="E798" s="7"/>
    </row>
    <row r="799" spans="5:5" x14ac:dyDescent="0.2">
      <c r="E799" s="7"/>
    </row>
    <row r="800" spans="5:5" x14ac:dyDescent="0.2">
      <c r="E800" s="7"/>
    </row>
    <row r="801" spans="5:5" x14ac:dyDescent="0.2">
      <c r="E801" s="7"/>
    </row>
    <row r="802" spans="5:5" x14ac:dyDescent="0.2">
      <c r="E802" s="7"/>
    </row>
    <row r="803" spans="5:5" x14ac:dyDescent="0.2">
      <c r="E803" s="7"/>
    </row>
    <row r="804" spans="5:5" x14ac:dyDescent="0.2">
      <c r="E804" s="7"/>
    </row>
    <row r="805" spans="5:5" x14ac:dyDescent="0.2">
      <c r="E805" s="7"/>
    </row>
    <row r="806" spans="5:5" x14ac:dyDescent="0.2">
      <c r="E806" s="7"/>
    </row>
    <row r="807" spans="5:5" x14ac:dyDescent="0.2">
      <c r="E807" s="7"/>
    </row>
    <row r="808" spans="5:5" x14ac:dyDescent="0.2">
      <c r="E808" s="7"/>
    </row>
    <row r="809" spans="5:5" x14ac:dyDescent="0.2">
      <c r="E809" s="7"/>
    </row>
    <row r="810" spans="5:5" x14ac:dyDescent="0.2">
      <c r="E810" s="7"/>
    </row>
    <row r="811" spans="5:5" x14ac:dyDescent="0.2">
      <c r="E811" s="7"/>
    </row>
    <row r="812" spans="5:5" x14ac:dyDescent="0.2">
      <c r="E812" s="7"/>
    </row>
    <row r="813" spans="5:5" x14ac:dyDescent="0.2">
      <c r="E813" s="7"/>
    </row>
    <row r="814" spans="5:5" x14ac:dyDescent="0.2">
      <c r="E814" s="7"/>
    </row>
    <row r="815" spans="5:5" x14ac:dyDescent="0.2">
      <c r="E815" s="7"/>
    </row>
    <row r="816" spans="5:5" x14ac:dyDescent="0.2">
      <c r="E816" s="7"/>
    </row>
    <row r="817" spans="5:5" x14ac:dyDescent="0.2">
      <c r="E817" s="7"/>
    </row>
    <row r="818" spans="5:5" x14ac:dyDescent="0.2">
      <c r="E818" s="7"/>
    </row>
    <row r="819" spans="5:5" x14ac:dyDescent="0.2">
      <c r="E819" s="7"/>
    </row>
    <row r="820" spans="5:5" x14ac:dyDescent="0.2">
      <c r="E820" s="7"/>
    </row>
    <row r="821" spans="5:5" x14ac:dyDescent="0.2">
      <c r="E821" s="7"/>
    </row>
    <row r="822" spans="5:5" x14ac:dyDescent="0.2">
      <c r="E822" s="7"/>
    </row>
    <row r="823" spans="5:5" x14ac:dyDescent="0.2">
      <c r="E823" s="7"/>
    </row>
    <row r="824" spans="5:5" x14ac:dyDescent="0.2">
      <c r="E824" s="7"/>
    </row>
    <row r="825" spans="5:5" x14ac:dyDescent="0.2">
      <c r="E825" s="7"/>
    </row>
    <row r="826" spans="5:5" x14ac:dyDescent="0.2">
      <c r="E826" s="7"/>
    </row>
    <row r="827" spans="5:5" x14ac:dyDescent="0.2">
      <c r="E827" s="7"/>
    </row>
    <row r="828" spans="5:5" x14ac:dyDescent="0.2">
      <c r="E828" s="7"/>
    </row>
    <row r="829" spans="5:5" x14ac:dyDescent="0.2">
      <c r="E829" s="7"/>
    </row>
    <row r="830" spans="5:5" x14ac:dyDescent="0.2">
      <c r="E830" s="7"/>
    </row>
    <row r="831" spans="5:5" x14ac:dyDescent="0.2">
      <c r="E831" s="7"/>
    </row>
    <row r="832" spans="5:5" x14ac:dyDescent="0.2">
      <c r="E832" s="7"/>
    </row>
    <row r="833" spans="5:5" x14ac:dyDescent="0.2">
      <c r="E833" s="7"/>
    </row>
    <row r="834" spans="5:5" x14ac:dyDescent="0.2">
      <c r="E834" s="7"/>
    </row>
    <row r="835" spans="5:5" x14ac:dyDescent="0.2">
      <c r="E835" s="7"/>
    </row>
    <row r="836" spans="5:5" x14ac:dyDescent="0.2">
      <c r="E836" s="7"/>
    </row>
    <row r="837" spans="5:5" x14ac:dyDescent="0.2">
      <c r="E837" s="7"/>
    </row>
    <row r="838" spans="5:5" x14ac:dyDescent="0.2">
      <c r="E838" s="7"/>
    </row>
    <row r="839" spans="5:5" x14ac:dyDescent="0.2">
      <c r="E839" s="7"/>
    </row>
    <row r="840" spans="5:5" x14ac:dyDescent="0.2">
      <c r="E840" s="7"/>
    </row>
    <row r="841" spans="5:5" x14ac:dyDescent="0.2">
      <c r="E841" s="7"/>
    </row>
    <row r="842" spans="5:5" x14ac:dyDescent="0.2">
      <c r="E842" s="7"/>
    </row>
    <row r="843" spans="5:5" x14ac:dyDescent="0.2">
      <c r="E843" s="7"/>
    </row>
    <row r="844" spans="5:5" x14ac:dyDescent="0.2">
      <c r="E844" s="7"/>
    </row>
    <row r="845" spans="5:5" x14ac:dyDescent="0.2">
      <c r="E845" s="7"/>
    </row>
    <row r="846" spans="5:5" x14ac:dyDescent="0.2">
      <c r="E846" s="7"/>
    </row>
    <row r="847" spans="5:5" x14ac:dyDescent="0.2">
      <c r="E847" s="7"/>
    </row>
    <row r="848" spans="5:5" x14ac:dyDescent="0.2">
      <c r="E848" s="7"/>
    </row>
    <row r="849" spans="5:5" x14ac:dyDescent="0.2">
      <c r="E849" s="7"/>
    </row>
    <row r="850" spans="5:5" x14ac:dyDescent="0.2">
      <c r="E850" s="7"/>
    </row>
    <row r="851" spans="5:5" x14ac:dyDescent="0.2">
      <c r="E851" s="7"/>
    </row>
    <row r="852" spans="5:5" x14ac:dyDescent="0.2">
      <c r="E852" s="7"/>
    </row>
    <row r="853" spans="5:5" x14ac:dyDescent="0.2">
      <c r="E853" s="7"/>
    </row>
    <row r="854" spans="5:5" x14ac:dyDescent="0.2">
      <c r="E854" s="7"/>
    </row>
    <row r="855" spans="5:5" x14ac:dyDescent="0.2">
      <c r="E855" s="7"/>
    </row>
    <row r="856" spans="5:5" x14ac:dyDescent="0.2">
      <c r="E856" s="7"/>
    </row>
    <row r="857" spans="5:5" x14ac:dyDescent="0.2">
      <c r="E857" s="7"/>
    </row>
    <row r="858" spans="5:5" x14ac:dyDescent="0.2">
      <c r="E858" s="7"/>
    </row>
    <row r="859" spans="5:5" x14ac:dyDescent="0.2">
      <c r="E859" s="7"/>
    </row>
    <row r="860" spans="5:5" x14ac:dyDescent="0.2">
      <c r="E860" s="7"/>
    </row>
    <row r="861" spans="5:5" x14ac:dyDescent="0.2">
      <c r="E861" s="7"/>
    </row>
    <row r="862" spans="5:5" x14ac:dyDescent="0.2">
      <c r="E862" s="7"/>
    </row>
    <row r="863" spans="5:5" x14ac:dyDescent="0.2">
      <c r="E863" s="7"/>
    </row>
    <row r="864" spans="5:5" x14ac:dyDescent="0.2">
      <c r="E864" s="7"/>
    </row>
    <row r="865" spans="5:5" x14ac:dyDescent="0.2">
      <c r="E865" s="7"/>
    </row>
    <row r="866" spans="5:5" x14ac:dyDescent="0.2">
      <c r="E866" s="7"/>
    </row>
    <row r="867" spans="5:5" x14ac:dyDescent="0.2">
      <c r="E867" s="7"/>
    </row>
    <row r="868" spans="5:5" x14ac:dyDescent="0.2">
      <c r="E868" s="7"/>
    </row>
    <row r="869" spans="5:5" x14ac:dyDescent="0.2">
      <c r="E869" s="7"/>
    </row>
    <row r="870" spans="5:5" x14ac:dyDescent="0.2">
      <c r="E870" s="7"/>
    </row>
    <row r="871" spans="5:5" x14ac:dyDescent="0.2">
      <c r="E871" s="7"/>
    </row>
    <row r="872" spans="5:5" x14ac:dyDescent="0.2">
      <c r="E872" s="7"/>
    </row>
    <row r="873" spans="5:5" x14ac:dyDescent="0.2">
      <c r="E873" s="7"/>
    </row>
    <row r="874" spans="5:5" x14ac:dyDescent="0.2">
      <c r="E874" s="7"/>
    </row>
    <row r="875" spans="5:5" x14ac:dyDescent="0.2">
      <c r="E875" s="7"/>
    </row>
    <row r="876" spans="5:5" x14ac:dyDescent="0.2">
      <c r="E876" s="7"/>
    </row>
    <row r="877" spans="5:5" x14ac:dyDescent="0.2">
      <c r="E877" s="7"/>
    </row>
    <row r="878" spans="5:5" x14ac:dyDescent="0.2">
      <c r="E878" s="7"/>
    </row>
    <row r="879" spans="5:5" x14ac:dyDescent="0.2">
      <c r="E879" s="7"/>
    </row>
    <row r="880" spans="5:5" x14ac:dyDescent="0.2">
      <c r="E880" s="7"/>
    </row>
    <row r="881" spans="5:5" x14ac:dyDescent="0.2">
      <c r="E881" s="7"/>
    </row>
    <row r="882" spans="5:5" x14ac:dyDescent="0.2">
      <c r="E882" s="7"/>
    </row>
    <row r="883" spans="5:5" x14ac:dyDescent="0.2">
      <c r="E883" s="7"/>
    </row>
    <row r="884" spans="5:5" x14ac:dyDescent="0.2">
      <c r="E884" s="7"/>
    </row>
    <row r="885" spans="5:5" x14ac:dyDescent="0.2">
      <c r="E885" s="7"/>
    </row>
    <row r="886" spans="5:5" x14ac:dyDescent="0.2">
      <c r="E886" s="7"/>
    </row>
    <row r="887" spans="5:5" x14ac:dyDescent="0.2">
      <c r="E887" s="7"/>
    </row>
    <row r="888" spans="5:5" x14ac:dyDescent="0.2">
      <c r="E888" s="7"/>
    </row>
    <row r="889" spans="5:5" x14ac:dyDescent="0.2">
      <c r="E889" s="7"/>
    </row>
    <row r="890" spans="5:5" x14ac:dyDescent="0.2">
      <c r="E890" s="7"/>
    </row>
    <row r="891" spans="5:5" x14ac:dyDescent="0.2">
      <c r="E891" s="7"/>
    </row>
    <row r="892" spans="5:5" x14ac:dyDescent="0.2">
      <c r="E892" s="7"/>
    </row>
    <row r="893" spans="5:5" x14ac:dyDescent="0.2">
      <c r="E893" s="7"/>
    </row>
    <row r="894" spans="5:5" x14ac:dyDescent="0.2">
      <c r="E894" s="7"/>
    </row>
    <row r="895" spans="5:5" x14ac:dyDescent="0.2">
      <c r="E895" s="7"/>
    </row>
    <row r="896" spans="5:5" x14ac:dyDescent="0.2">
      <c r="E896" s="7"/>
    </row>
    <row r="897" spans="5:5" x14ac:dyDescent="0.2">
      <c r="E897" s="7"/>
    </row>
    <row r="898" spans="5:5" x14ac:dyDescent="0.2">
      <c r="E898" s="7"/>
    </row>
    <row r="899" spans="5:5" x14ac:dyDescent="0.2">
      <c r="E899" s="7"/>
    </row>
    <row r="900" spans="5:5" x14ac:dyDescent="0.2">
      <c r="E900" s="7"/>
    </row>
    <row r="901" spans="5:5" x14ac:dyDescent="0.2">
      <c r="E901" s="7"/>
    </row>
    <row r="902" spans="5:5" x14ac:dyDescent="0.2">
      <c r="E902" s="7"/>
    </row>
    <row r="903" spans="5:5" x14ac:dyDescent="0.2">
      <c r="E903" s="7"/>
    </row>
    <row r="904" spans="5:5" x14ac:dyDescent="0.2">
      <c r="E904" s="7"/>
    </row>
    <row r="905" spans="5:5" x14ac:dyDescent="0.2">
      <c r="E905" s="7"/>
    </row>
    <row r="906" spans="5:5" x14ac:dyDescent="0.2">
      <c r="E906" s="7"/>
    </row>
    <row r="907" spans="5:5" x14ac:dyDescent="0.2">
      <c r="E907" s="7"/>
    </row>
    <row r="908" spans="5:5" x14ac:dyDescent="0.2">
      <c r="E908" s="7"/>
    </row>
    <row r="909" spans="5:5" x14ac:dyDescent="0.2">
      <c r="E909" s="7"/>
    </row>
    <row r="910" spans="5:5" x14ac:dyDescent="0.2">
      <c r="E910" s="7"/>
    </row>
    <row r="911" spans="5:5" x14ac:dyDescent="0.2">
      <c r="E911" s="7"/>
    </row>
    <row r="912" spans="5:5" x14ac:dyDescent="0.2">
      <c r="E912" s="7"/>
    </row>
    <row r="913" spans="5:5" x14ac:dyDescent="0.2">
      <c r="E913" s="7"/>
    </row>
    <row r="914" spans="5:5" x14ac:dyDescent="0.2">
      <c r="E914" s="7"/>
    </row>
    <row r="915" spans="5:5" x14ac:dyDescent="0.2">
      <c r="E915" s="7"/>
    </row>
    <row r="916" spans="5:5" x14ac:dyDescent="0.2">
      <c r="E916" s="7"/>
    </row>
    <row r="917" spans="5:5" x14ac:dyDescent="0.2">
      <c r="E917" s="7"/>
    </row>
    <row r="918" spans="5:5" x14ac:dyDescent="0.2">
      <c r="E918" s="7"/>
    </row>
    <row r="919" spans="5:5" x14ac:dyDescent="0.2">
      <c r="E919" s="7"/>
    </row>
    <row r="920" spans="5:5" x14ac:dyDescent="0.2">
      <c r="E920" s="7"/>
    </row>
    <row r="921" spans="5:5" x14ac:dyDescent="0.2">
      <c r="E921" s="7"/>
    </row>
    <row r="922" spans="5:5" x14ac:dyDescent="0.2">
      <c r="E922" s="7"/>
    </row>
    <row r="923" spans="5:5" x14ac:dyDescent="0.2">
      <c r="E923" s="7"/>
    </row>
    <row r="924" spans="5:5" x14ac:dyDescent="0.2">
      <c r="E924" s="7"/>
    </row>
    <row r="925" spans="5:5" x14ac:dyDescent="0.2">
      <c r="E925" s="7"/>
    </row>
    <row r="926" spans="5:5" x14ac:dyDescent="0.2">
      <c r="E926" s="7"/>
    </row>
    <row r="927" spans="5:5" x14ac:dyDescent="0.2">
      <c r="E927" s="7"/>
    </row>
    <row r="928" spans="5:5" x14ac:dyDescent="0.2">
      <c r="E928" s="7"/>
    </row>
    <row r="929" spans="5:5" x14ac:dyDescent="0.2">
      <c r="E929" s="7"/>
    </row>
    <row r="930" spans="5:5" x14ac:dyDescent="0.2">
      <c r="E930" s="7"/>
    </row>
    <row r="931" spans="5:5" x14ac:dyDescent="0.2">
      <c r="E931" s="7"/>
    </row>
    <row r="932" spans="5:5" x14ac:dyDescent="0.2">
      <c r="E932" s="7"/>
    </row>
    <row r="933" spans="5:5" x14ac:dyDescent="0.2">
      <c r="E933" s="7"/>
    </row>
    <row r="934" spans="5:5" x14ac:dyDescent="0.2">
      <c r="E934" s="7"/>
    </row>
    <row r="935" spans="5:5" x14ac:dyDescent="0.2">
      <c r="E935" s="7"/>
    </row>
    <row r="936" spans="5:5" x14ac:dyDescent="0.2">
      <c r="E936" s="7"/>
    </row>
    <row r="937" spans="5:5" x14ac:dyDescent="0.2">
      <c r="E937" s="7"/>
    </row>
    <row r="938" spans="5:5" x14ac:dyDescent="0.2">
      <c r="E938" s="7"/>
    </row>
    <row r="939" spans="5:5" x14ac:dyDescent="0.2">
      <c r="E939" s="7"/>
    </row>
    <row r="940" spans="5:5" x14ac:dyDescent="0.2">
      <c r="E940" s="7"/>
    </row>
    <row r="941" spans="5:5" x14ac:dyDescent="0.2">
      <c r="E941" s="7"/>
    </row>
    <row r="942" spans="5:5" x14ac:dyDescent="0.2">
      <c r="E942" s="7"/>
    </row>
    <row r="943" spans="5:5" x14ac:dyDescent="0.2">
      <c r="E943" s="7"/>
    </row>
    <row r="944" spans="5:5" x14ac:dyDescent="0.2">
      <c r="E944" s="7"/>
    </row>
    <row r="945" spans="5:5" x14ac:dyDescent="0.2">
      <c r="E945" s="7"/>
    </row>
    <row r="946" spans="5:5" x14ac:dyDescent="0.2">
      <c r="E946" s="7"/>
    </row>
    <row r="947" spans="5:5" x14ac:dyDescent="0.2">
      <c r="E947" s="7"/>
    </row>
    <row r="948" spans="5:5" x14ac:dyDescent="0.2">
      <c r="E948" s="7"/>
    </row>
    <row r="949" spans="5:5" x14ac:dyDescent="0.2">
      <c r="E949" s="7"/>
    </row>
    <row r="950" spans="5:5" x14ac:dyDescent="0.2">
      <c r="E950" s="7"/>
    </row>
    <row r="951" spans="5:5" x14ac:dyDescent="0.2">
      <c r="E951" s="7"/>
    </row>
    <row r="952" spans="5:5" x14ac:dyDescent="0.2">
      <c r="E952" s="7"/>
    </row>
    <row r="953" spans="5:5" x14ac:dyDescent="0.2">
      <c r="E953" s="7"/>
    </row>
    <row r="954" spans="5:5" x14ac:dyDescent="0.2">
      <c r="E954" s="7"/>
    </row>
    <row r="955" spans="5:5" x14ac:dyDescent="0.2">
      <c r="E955" s="7"/>
    </row>
    <row r="956" spans="5:5" x14ac:dyDescent="0.2">
      <c r="E956" s="7"/>
    </row>
    <row r="957" spans="5:5" x14ac:dyDescent="0.2">
      <c r="E957" s="7"/>
    </row>
    <row r="958" spans="5:5" x14ac:dyDescent="0.2">
      <c r="E958" s="7"/>
    </row>
    <row r="959" spans="5:5" x14ac:dyDescent="0.2">
      <c r="E959" s="7"/>
    </row>
    <row r="960" spans="5:5" x14ac:dyDescent="0.2">
      <c r="E960" s="7"/>
    </row>
    <row r="961" spans="5:5" x14ac:dyDescent="0.2">
      <c r="E961" s="7"/>
    </row>
    <row r="962" spans="5:5" x14ac:dyDescent="0.2">
      <c r="E962" s="7"/>
    </row>
    <row r="963" spans="5:5" x14ac:dyDescent="0.2">
      <c r="E963" s="7"/>
    </row>
    <row r="964" spans="5:5" x14ac:dyDescent="0.2">
      <c r="E964" s="7"/>
    </row>
    <row r="965" spans="5:5" x14ac:dyDescent="0.2">
      <c r="E965" s="7"/>
    </row>
    <row r="966" spans="5:5" x14ac:dyDescent="0.2">
      <c r="E966" s="7"/>
    </row>
    <row r="967" spans="5:5" x14ac:dyDescent="0.2">
      <c r="E967" s="7"/>
    </row>
    <row r="968" spans="5:5" x14ac:dyDescent="0.2">
      <c r="E968" s="7"/>
    </row>
    <row r="969" spans="5:5" x14ac:dyDescent="0.2">
      <c r="E969" s="7"/>
    </row>
    <row r="970" spans="5:5" x14ac:dyDescent="0.2">
      <c r="E970" s="7"/>
    </row>
    <row r="971" spans="5:5" x14ac:dyDescent="0.2">
      <c r="E971" s="7"/>
    </row>
    <row r="972" spans="5:5" x14ac:dyDescent="0.2">
      <c r="E972" s="7"/>
    </row>
    <row r="973" spans="5:5" x14ac:dyDescent="0.2">
      <c r="E973" s="7"/>
    </row>
    <row r="974" spans="5:5" x14ac:dyDescent="0.2">
      <c r="E974" s="7"/>
    </row>
    <row r="975" spans="5:5" x14ac:dyDescent="0.2">
      <c r="E975" s="7"/>
    </row>
    <row r="976" spans="5:5" x14ac:dyDescent="0.2">
      <c r="E976" s="7"/>
    </row>
    <row r="977" spans="5:5" x14ac:dyDescent="0.2">
      <c r="E977" s="7"/>
    </row>
    <row r="978" spans="5:5" x14ac:dyDescent="0.2">
      <c r="E978" s="7"/>
    </row>
    <row r="979" spans="5:5" x14ac:dyDescent="0.2">
      <c r="E979" s="7"/>
    </row>
    <row r="980" spans="5:5" x14ac:dyDescent="0.2">
      <c r="E980" s="7"/>
    </row>
    <row r="981" spans="5:5" x14ac:dyDescent="0.2">
      <c r="E981" s="7"/>
    </row>
    <row r="982" spans="5:5" x14ac:dyDescent="0.2">
      <c r="E982" s="7"/>
    </row>
    <row r="983" spans="5:5" x14ac:dyDescent="0.2">
      <c r="E983" s="7"/>
    </row>
    <row r="984" spans="5:5" x14ac:dyDescent="0.2">
      <c r="E984" s="7"/>
    </row>
    <row r="985" spans="5:5" x14ac:dyDescent="0.2">
      <c r="E985" s="7"/>
    </row>
    <row r="986" spans="5:5" x14ac:dyDescent="0.2">
      <c r="E986" s="7"/>
    </row>
    <row r="987" spans="5:5" x14ac:dyDescent="0.2">
      <c r="E987" s="7"/>
    </row>
    <row r="988" spans="5:5" x14ac:dyDescent="0.2">
      <c r="E988" s="7"/>
    </row>
    <row r="989" spans="5:5" x14ac:dyDescent="0.2">
      <c r="E989" s="7"/>
    </row>
    <row r="990" spans="5:5" x14ac:dyDescent="0.2">
      <c r="E990" s="7"/>
    </row>
    <row r="991" spans="5:5" x14ac:dyDescent="0.2">
      <c r="E991" s="7"/>
    </row>
    <row r="992" spans="5:5" x14ac:dyDescent="0.2">
      <c r="E992" s="7"/>
    </row>
    <row r="993" spans="5:5" x14ac:dyDescent="0.2">
      <c r="E993" s="7"/>
    </row>
    <row r="994" spans="5:5" x14ac:dyDescent="0.2">
      <c r="E994" s="7"/>
    </row>
    <row r="995" spans="5:5" x14ac:dyDescent="0.2">
      <c r="E995" s="7"/>
    </row>
    <row r="996" spans="5:5" x14ac:dyDescent="0.2">
      <c r="E996" s="7"/>
    </row>
    <row r="997" spans="5:5" x14ac:dyDescent="0.2">
      <c r="E997" s="7"/>
    </row>
    <row r="998" spans="5:5" x14ac:dyDescent="0.2">
      <c r="E998" s="7"/>
    </row>
    <row r="999" spans="5:5" x14ac:dyDescent="0.2">
      <c r="E999" s="7"/>
    </row>
    <row r="1000" spans="5:5" x14ac:dyDescent="0.2">
      <c r="E1000" s="7"/>
    </row>
    <row r="1001" spans="5:5" x14ac:dyDescent="0.2">
      <c r="E1001" s="7"/>
    </row>
    <row r="1002" spans="5:5" x14ac:dyDescent="0.2">
      <c r="E1002" s="7"/>
    </row>
    <row r="1003" spans="5:5" x14ac:dyDescent="0.2">
      <c r="E1003" s="7"/>
    </row>
    <row r="1004" spans="5:5" x14ac:dyDescent="0.2">
      <c r="E1004" s="7"/>
    </row>
    <row r="1005" spans="5:5" x14ac:dyDescent="0.2">
      <c r="E1005" s="7"/>
    </row>
    <row r="1006" spans="5:5" x14ac:dyDescent="0.2">
      <c r="E1006" s="7"/>
    </row>
    <row r="1007" spans="5:5" x14ac:dyDescent="0.2">
      <c r="E1007" s="7"/>
    </row>
    <row r="1008" spans="5:5" x14ac:dyDescent="0.2">
      <c r="E1008" s="7"/>
    </row>
    <row r="1009" spans="5:5" x14ac:dyDescent="0.2">
      <c r="E1009" s="7"/>
    </row>
    <row r="1010" spans="5:5" x14ac:dyDescent="0.2">
      <c r="E1010" s="7"/>
    </row>
    <row r="1011" spans="5:5" x14ac:dyDescent="0.2">
      <c r="E1011" s="7"/>
    </row>
    <row r="1012" spans="5:5" x14ac:dyDescent="0.2">
      <c r="E1012" s="7"/>
    </row>
    <row r="1013" spans="5:5" x14ac:dyDescent="0.2">
      <c r="E1013" s="7"/>
    </row>
    <row r="1014" spans="5:5" x14ac:dyDescent="0.2">
      <c r="E1014" s="7"/>
    </row>
    <row r="1015" spans="5:5" x14ac:dyDescent="0.2">
      <c r="E1015" s="7"/>
    </row>
    <row r="1016" spans="5:5" x14ac:dyDescent="0.2">
      <c r="E1016" s="7"/>
    </row>
    <row r="1017" spans="5:5" x14ac:dyDescent="0.2">
      <c r="E1017" s="7"/>
    </row>
    <row r="1018" spans="5:5" x14ac:dyDescent="0.2">
      <c r="E1018" s="7"/>
    </row>
    <row r="1019" spans="5:5" x14ac:dyDescent="0.2">
      <c r="E1019" s="7"/>
    </row>
    <row r="1020" spans="5:5" x14ac:dyDescent="0.2">
      <c r="E1020" s="7"/>
    </row>
    <row r="1021" spans="5:5" x14ac:dyDescent="0.2">
      <c r="E1021" s="7"/>
    </row>
    <row r="1022" spans="5:5" x14ac:dyDescent="0.2">
      <c r="E1022" s="7"/>
    </row>
    <row r="1023" spans="5:5" x14ac:dyDescent="0.2">
      <c r="E1023" s="7"/>
    </row>
    <row r="1024" spans="5:5" x14ac:dyDescent="0.2">
      <c r="E1024" s="7"/>
    </row>
    <row r="1025" spans="5:5" x14ac:dyDescent="0.2">
      <c r="E1025" s="7"/>
    </row>
    <row r="1026" spans="5:5" x14ac:dyDescent="0.2">
      <c r="E1026" s="7"/>
    </row>
    <row r="1027" spans="5:5" x14ac:dyDescent="0.2">
      <c r="E1027" s="7"/>
    </row>
    <row r="1028" spans="5:5" x14ac:dyDescent="0.2">
      <c r="E1028" s="7"/>
    </row>
    <row r="1029" spans="5:5" x14ac:dyDescent="0.2">
      <c r="E1029" s="7"/>
    </row>
    <row r="1030" spans="5:5" x14ac:dyDescent="0.2">
      <c r="E1030" s="7"/>
    </row>
    <row r="1031" spans="5:5" x14ac:dyDescent="0.2">
      <c r="E1031" s="7"/>
    </row>
    <row r="1032" spans="5:5" x14ac:dyDescent="0.2">
      <c r="E1032" s="7"/>
    </row>
    <row r="1033" spans="5:5" x14ac:dyDescent="0.2">
      <c r="E1033" s="7"/>
    </row>
    <row r="1034" spans="5:5" x14ac:dyDescent="0.2">
      <c r="E1034" s="7"/>
    </row>
    <row r="1035" spans="5:5" x14ac:dyDescent="0.2">
      <c r="E1035" s="7"/>
    </row>
    <row r="1036" spans="5:5" x14ac:dyDescent="0.2">
      <c r="E1036" s="7"/>
    </row>
    <row r="1037" spans="5:5" x14ac:dyDescent="0.2">
      <c r="E1037" s="7"/>
    </row>
    <row r="1038" spans="5:5" x14ac:dyDescent="0.2">
      <c r="E1038" s="7"/>
    </row>
    <row r="1039" spans="5:5" x14ac:dyDescent="0.2">
      <c r="E1039" s="7"/>
    </row>
    <row r="1040" spans="5:5" x14ac:dyDescent="0.2">
      <c r="E1040" s="7"/>
    </row>
    <row r="1041" spans="5:5" x14ac:dyDescent="0.2">
      <c r="E1041" s="7"/>
    </row>
    <row r="1042" spans="5:5" x14ac:dyDescent="0.2">
      <c r="E1042" s="7"/>
    </row>
    <row r="1043" spans="5:5" x14ac:dyDescent="0.2">
      <c r="E1043" s="7"/>
    </row>
    <row r="1044" spans="5:5" x14ac:dyDescent="0.2">
      <c r="E1044" s="7"/>
    </row>
    <row r="1045" spans="5:5" x14ac:dyDescent="0.2">
      <c r="E1045" s="7"/>
    </row>
    <row r="1046" spans="5:5" x14ac:dyDescent="0.2">
      <c r="E1046" s="7"/>
    </row>
    <row r="1047" spans="5:5" x14ac:dyDescent="0.2">
      <c r="E1047" s="7"/>
    </row>
    <row r="1048" spans="5:5" x14ac:dyDescent="0.2">
      <c r="E1048" s="7"/>
    </row>
    <row r="1049" spans="5:5" x14ac:dyDescent="0.2">
      <c r="E1049" s="7"/>
    </row>
    <row r="1050" spans="5:5" x14ac:dyDescent="0.2">
      <c r="E1050" s="7"/>
    </row>
    <row r="1051" spans="5:5" x14ac:dyDescent="0.2">
      <c r="E1051" s="7"/>
    </row>
    <row r="1052" spans="5:5" x14ac:dyDescent="0.2">
      <c r="E1052" s="7"/>
    </row>
    <row r="1053" spans="5:5" x14ac:dyDescent="0.2">
      <c r="E1053" s="7"/>
    </row>
    <row r="1054" spans="5:5" x14ac:dyDescent="0.2">
      <c r="E1054" s="7"/>
    </row>
    <row r="1055" spans="5:5" x14ac:dyDescent="0.2">
      <c r="E1055" s="7"/>
    </row>
    <row r="1056" spans="5:5" x14ac:dyDescent="0.2">
      <c r="E1056" s="7"/>
    </row>
    <row r="1057" spans="5:5" x14ac:dyDescent="0.2">
      <c r="E1057" s="7"/>
    </row>
    <row r="1058" spans="5:5" x14ac:dyDescent="0.2">
      <c r="E1058" s="7"/>
    </row>
    <row r="1059" spans="5:5" x14ac:dyDescent="0.2">
      <c r="E1059" s="7"/>
    </row>
    <row r="1060" spans="5:5" x14ac:dyDescent="0.2">
      <c r="E1060" s="7"/>
    </row>
    <row r="1061" spans="5:5" x14ac:dyDescent="0.2">
      <c r="E1061" s="7"/>
    </row>
    <row r="1062" spans="5:5" x14ac:dyDescent="0.2">
      <c r="E1062" s="7"/>
    </row>
    <row r="1063" spans="5:5" x14ac:dyDescent="0.2">
      <c r="E1063" s="7"/>
    </row>
    <row r="1064" spans="5:5" x14ac:dyDescent="0.2">
      <c r="E1064" s="7"/>
    </row>
    <row r="1065" spans="5:5" x14ac:dyDescent="0.2">
      <c r="E1065" s="7"/>
    </row>
    <row r="1066" spans="5:5" x14ac:dyDescent="0.2">
      <c r="E1066" s="7"/>
    </row>
    <row r="1067" spans="5:5" x14ac:dyDescent="0.2">
      <c r="E1067" s="7"/>
    </row>
    <row r="1068" spans="5:5" x14ac:dyDescent="0.2">
      <c r="E1068" s="7"/>
    </row>
    <row r="1069" spans="5:5" x14ac:dyDescent="0.2">
      <c r="E1069" s="7"/>
    </row>
    <row r="1070" spans="5:5" x14ac:dyDescent="0.2">
      <c r="E1070" s="7"/>
    </row>
    <row r="1071" spans="5:5" x14ac:dyDescent="0.2">
      <c r="E1071" s="7"/>
    </row>
    <row r="1072" spans="5:5" x14ac:dyDescent="0.2">
      <c r="E1072" s="7"/>
    </row>
    <row r="1073" spans="5:5" x14ac:dyDescent="0.2">
      <c r="E1073" s="7"/>
    </row>
    <row r="1074" spans="5:5" x14ac:dyDescent="0.2">
      <c r="E1074" s="7"/>
    </row>
    <row r="1075" spans="5:5" x14ac:dyDescent="0.2">
      <c r="E1075" s="7"/>
    </row>
    <row r="1076" spans="5:5" x14ac:dyDescent="0.2">
      <c r="E1076" s="7"/>
    </row>
    <row r="1077" spans="5:5" x14ac:dyDescent="0.2">
      <c r="E1077" s="7"/>
    </row>
    <row r="1078" spans="5:5" x14ac:dyDescent="0.2">
      <c r="E1078" s="7"/>
    </row>
    <row r="1079" spans="5:5" x14ac:dyDescent="0.2">
      <c r="E1079" s="7"/>
    </row>
    <row r="1080" spans="5:5" x14ac:dyDescent="0.2">
      <c r="E1080" s="7"/>
    </row>
    <row r="1081" spans="5:5" x14ac:dyDescent="0.2">
      <c r="E1081" s="7"/>
    </row>
    <row r="1082" spans="5:5" x14ac:dyDescent="0.2">
      <c r="E1082" s="7"/>
    </row>
    <row r="1083" spans="5:5" x14ac:dyDescent="0.2">
      <c r="E1083" s="7"/>
    </row>
    <row r="1084" spans="5:5" x14ac:dyDescent="0.2">
      <c r="E1084" s="7"/>
    </row>
    <row r="1085" spans="5:5" x14ac:dyDescent="0.2">
      <c r="E1085" s="7"/>
    </row>
    <row r="1086" spans="5:5" x14ac:dyDescent="0.2">
      <c r="E1086" s="7"/>
    </row>
    <row r="1087" spans="5:5" x14ac:dyDescent="0.2">
      <c r="E1087" s="7"/>
    </row>
    <row r="1088" spans="5:5" x14ac:dyDescent="0.2">
      <c r="E1088" s="7"/>
    </row>
    <row r="1089" spans="5:5" x14ac:dyDescent="0.2">
      <c r="E1089" s="7"/>
    </row>
    <row r="1090" spans="5:5" x14ac:dyDescent="0.2">
      <c r="E1090" s="7"/>
    </row>
    <row r="1091" spans="5:5" x14ac:dyDescent="0.2">
      <c r="E1091" s="7"/>
    </row>
    <row r="1092" spans="5:5" x14ac:dyDescent="0.2">
      <c r="E1092" s="7"/>
    </row>
    <row r="1093" spans="5:5" x14ac:dyDescent="0.2">
      <c r="E1093" s="7"/>
    </row>
    <row r="1094" spans="5:5" x14ac:dyDescent="0.2">
      <c r="E1094" s="7"/>
    </row>
    <row r="1095" spans="5:5" x14ac:dyDescent="0.2">
      <c r="E1095" s="7"/>
    </row>
    <row r="1096" spans="5:5" x14ac:dyDescent="0.2">
      <c r="E1096" s="7"/>
    </row>
    <row r="1097" spans="5:5" x14ac:dyDescent="0.2">
      <c r="E1097" s="7"/>
    </row>
    <row r="1098" spans="5:5" x14ac:dyDescent="0.2">
      <c r="E1098" s="7"/>
    </row>
    <row r="1099" spans="5:5" x14ac:dyDescent="0.2">
      <c r="E1099" s="7"/>
    </row>
    <row r="1100" spans="5:5" x14ac:dyDescent="0.2">
      <c r="E1100" s="7"/>
    </row>
    <row r="1101" spans="5:5" x14ac:dyDescent="0.2">
      <c r="E1101" s="7"/>
    </row>
    <row r="1102" spans="5:5" x14ac:dyDescent="0.2">
      <c r="E1102" s="7"/>
    </row>
    <row r="1103" spans="5:5" x14ac:dyDescent="0.2">
      <c r="E1103" s="7"/>
    </row>
    <row r="1104" spans="5:5" x14ac:dyDescent="0.2">
      <c r="E1104" s="7"/>
    </row>
    <row r="1105" spans="5:5" x14ac:dyDescent="0.2">
      <c r="E1105" s="7"/>
    </row>
    <row r="1106" spans="5:5" x14ac:dyDescent="0.2">
      <c r="E1106" s="7"/>
    </row>
    <row r="1107" spans="5:5" x14ac:dyDescent="0.2">
      <c r="E1107" s="7"/>
    </row>
    <row r="1108" spans="5:5" x14ac:dyDescent="0.2">
      <c r="E1108" s="7"/>
    </row>
    <row r="1109" spans="5:5" x14ac:dyDescent="0.2">
      <c r="E1109" s="7"/>
    </row>
    <row r="1110" spans="5:5" x14ac:dyDescent="0.2">
      <c r="E1110" s="7"/>
    </row>
    <row r="1111" spans="5:5" x14ac:dyDescent="0.2">
      <c r="E1111" s="7"/>
    </row>
    <row r="1112" spans="5:5" x14ac:dyDescent="0.2">
      <c r="E1112" s="7"/>
    </row>
    <row r="1113" spans="5:5" x14ac:dyDescent="0.2">
      <c r="E1113" s="7"/>
    </row>
    <row r="1114" spans="5:5" x14ac:dyDescent="0.2">
      <c r="E1114" s="7"/>
    </row>
    <row r="1115" spans="5:5" x14ac:dyDescent="0.2">
      <c r="E1115" s="7"/>
    </row>
    <row r="1116" spans="5:5" x14ac:dyDescent="0.2">
      <c r="E1116" s="7"/>
    </row>
    <row r="1117" spans="5:5" x14ac:dyDescent="0.2">
      <c r="E1117" s="7"/>
    </row>
    <row r="1118" spans="5:5" x14ac:dyDescent="0.2">
      <c r="E1118" s="7"/>
    </row>
    <row r="1119" spans="5:5" x14ac:dyDescent="0.2">
      <c r="E1119" s="7"/>
    </row>
    <row r="1120" spans="5:5" x14ac:dyDescent="0.2">
      <c r="E1120" s="7"/>
    </row>
    <row r="1121" spans="5:5" x14ac:dyDescent="0.2">
      <c r="E1121" s="7"/>
    </row>
    <row r="1122" spans="5:5" x14ac:dyDescent="0.2">
      <c r="E1122" s="7"/>
    </row>
    <row r="1123" spans="5:5" x14ac:dyDescent="0.2">
      <c r="E1123" s="7"/>
    </row>
    <row r="1124" spans="5:5" x14ac:dyDescent="0.2">
      <c r="E1124" s="7"/>
    </row>
    <row r="1125" spans="5:5" x14ac:dyDescent="0.2">
      <c r="E1125" s="7"/>
    </row>
    <row r="1126" spans="5:5" x14ac:dyDescent="0.2">
      <c r="E1126" s="7"/>
    </row>
    <row r="1127" spans="5:5" x14ac:dyDescent="0.2">
      <c r="E1127" s="7"/>
    </row>
    <row r="1128" spans="5:5" x14ac:dyDescent="0.2">
      <c r="E1128" s="7"/>
    </row>
    <row r="1129" spans="5:5" x14ac:dyDescent="0.2">
      <c r="E1129" s="7"/>
    </row>
    <row r="1130" spans="5:5" x14ac:dyDescent="0.2">
      <c r="E1130" s="7"/>
    </row>
    <row r="1131" spans="5:5" x14ac:dyDescent="0.2">
      <c r="E1131" s="7"/>
    </row>
    <row r="1132" spans="5:5" x14ac:dyDescent="0.2">
      <c r="E1132" s="7"/>
    </row>
    <row r="1133" spans="5:5" x14ac:dyDescent="0.2">
      <c r="E1133" s="7"/>
    </row>
    <row r="1134" spans="5:5" x14ac:dyDescent="0.2">
      <c r="E1134" s="7"/>
    </row>
    <row r="1135" spans="5:5" x14ac:dyDescent="0.2">
      <c r="E1135" s="7"/>
    </row>
    <row r="1136" spans="5:5" x14ac:dyDescent="0.2">
      <c r="E1136" s="7"/>
    </row>
    <row r="1137" spans="5:5" x14ac:dyDescent="0.2">
      <c r="E1137" s="7"/>
    </row>
    <row r="1138" spans="5:5" x14ac:dyDescent="0.2">
      <c r="E1138" s="7"/>
    </row>
    <row r="1139" spans="5:5" x14ac:dyDescent="0.2">
      <c r="E1139" s="7"/>
    </row>
    <row r="1140" spans="5:5" x14ac:dyDescent="0.2">
      <c r="E1140" s="7"/>
    </row>
    <row r="1141" spans="5:5" x14ac:dyDescent="0.2">
      <c r="E1141" s="7"/>
    </row>
    <row r="1142" spans="5:5" x14ac:dyDescent="0.2">
      <c r="E1142" s="7"/>
    </row>
    <row r="1143" spans="5:5" x14ac:dyDescent="0.2">
      <c r="E1143" s="7"/>
    </row>
    <row r="1144" spans="5:5" x14ac:dyDescent="0.2">
      <c r="E1144" s="7"/>
    </row>
    <row r="1145" spans="5:5" x14ac:dyDescent="0.2">
      <c r="E1145" s="7"/>
    </row>
    <row r="1146" spans="5:5" x14ac:dyDescent="0.2">
      <c r="E1146" s="7"/>
    </row>
    <row r="1147" spans="5:5" x14ac:dyDescent="0.2">
      <c r="E1147" s="7"/>
    </row>
    <row r="1148" spans="5:5" x14ac:dyDescent="0.2">
      <c r="E1148" s="7"/>
    </row>
    <row r="1149" spans="5:5" x14ac:dyDescent="0.2">
      <c r="E1149" s="7"/>
    </row>
    <row r="1150" spans="5:5" x14ac:dyDescent="0.2">
      <c r="E1150" s="7"/>
    </row>
    <row r="1151" spans="5:5" x14ac:dyDescent="0.2">
      <c r="E1151" s="7"/>
    </row>
    <row r="1152" spans="5:5" x14ac:dyDescent="0.2">
      <c r="E1152" s="7"/>
    </row>
    <row r="1153" spans="5:5" x14ac:dyDescent="0.2">
      <c r="E1153" s="7"/>
    </row>
    <row r="1154" spans="5:5" x14ac:dyDescent="0.2">
      <c r="E1154" s="7"/>
    </row>
    <row r="1155" spans="5:5" x14ac:dyDescent="0.2">
      <c r="E1155" s="7"/>
    </row>
    <row r="1156" spans="5:5" x14ac:dyDescent="0.2">
      <c r="E1156" s="7"/>
    </row>
    <row r="1157" spans="5:5" x14ac:dyDescent="0.2">
      <c r="E1157" s="7"/>
    </row>
    <row r="1158" spans="5:5" x14ac:dyDescent="0.2">
      <c r="E1158" s="7"/>
    </row>
    <row r="1159" spans="5:5" x14ac:dyDescent="0.2">
      <c r="E1159" s="7"/>
    </row>
    <row r="1160" spans="5:5" x14ac:dyDescent="0.2">
      <c r="E1160" s="7"/>
    </row>
    <row r="1161" spans="5:5" x14ac:dyDescent="0.2">
      <c r="E1161" s="7"/>
    </row>
    <row r="1162" spans="5:5" x14ac:dyDescent="0.2">
      <c r="E1162" s="7"/>
    </row>
    <row r="1163" spans="5:5" x14ac:dyDescent="0.2">
      <c r="E1163" s="7"/>
    </row>
    <row r="1164" spans="5:5" x14ac:dyDescent="0.2">
      <c r="E1164" s="7"/>
    </row>
    <row r="1165" spans="5:5" x14ac:dyDescent="0.2">
      <c r="E1165" s="7"/>
    </row>
    <row r="1166" spans="5:5" x14ac:dyDescent="0.2">
      <c r="E1166" s="7"/>
    </row>
    <row r="1167" spans="5:5" x14ac:dyDescent="0.2">
      <c r="E1167" s="7"/>
    </row>
    <row r="1168" spans="5:5" x14ac:dyDescent="0.2">
      <c r="E1168" s="7"/>
    </row>
    <row r="1169" spans="5:5" x14ac:dyDescent="0.2">
      <c r="E1169" s="7"/>
    </row>
    <row r="1170" spans="5:5" x14ac:dyDescent="0.2">
      <c r="E1170" s="7"/>
    </row>
    <row r="1171" spans="5:5" x14ac:dyDescent="0.2">
      <c r="E1171" s="7"/>
    </row>
    <row r="1172" spans="5:5" x14ac:dyDescent="0.2">
      <c r="E1172" s="7"/>
    </row>
    <row r="1173" spans="5:5" x14ac:dyDescent="0.2">
      <c r="E1173" s="7"/>
    </row>
    <row r="1174" spans="5:5" x14ac:dyDescent="0.2">
      <c r="E1174" s="7"/>
    </row>
    <row r="1175" spans="5:5" x14ac:dyDescent="0.2">
      <c r="E1175" s="7"/>
    </row>
    <row r="1176" spans="5:5" x14ac:dyDescent="0.2">
      <c r="E1176" s="7"/>
    </row>
    <row r="1177" spans="5:5" x14ac:dyDescent="0.2">
      <c r="E1177" s="7"/>
    </row>
    <row r="1178" spans="5:5" x14ac:dyDescent="0.2">
      <c r="E1178" s="7"/>
    </row>
    <row r="1179" spans="5:5" x14ac:dyDescent="0.2">
      <c r="E1179" s="7"/>
    </row>
    <row r="1180" spans="5:5" x14ac:dyDescent="0.2">
      <c r="E1180" s="7"/>
    </row>
    <row r="1181" spans="5:5" x14ac:dyDescent="0.2">
      <c r="E1181" s="7"/>
    </row>
    <row r="1182" spans="5:5" x14ac:dyDescent="0.2">
      <c r="E1182" s="7"/>
    </row>
    <row r="1183" spans="5:5" x14ac:dyDescent="0.2">
      <c r="E1183" s="7"/>
    </row>
    <row r="1184" spans="5:5" x14ac:dyDescent="0.2">
      <c r="E1184" s="7"/>
    </row>
    <row r="1185" spans="5:5" x14ac:dyDescent="0.2">
      <c r="E1185" s="7"/>
    </row>
    <row r="1186" spans="5:5" x14ac:dyDescent="0.2">
      <c r="E1186" s="7"/>
    </row>
    <row r="1187" spans="5:5" x14ac:dyDescent="0.2">
      <c r="E1187" s="7"/>
    </row>
    <row r="1188" spans="5:5" x14ac:dyDescent="0.2">
      <c r="E1188" s="7"/>
    </row>
    <row r="1189" spans="5:5" x14ac:dyDescent="0.2">
      <c r="E1189" s="7"/>
    </row>
    <row r="1190" spans="5:5" x14ac:dyDescent="0.2">
      <c r="E1190" s="7"/>
    </row>
    <row r="1191" spans="5:5" x14ac:dyDescent="0.2">
      <c r="E1191" s="7"/>
    </row>
    <row r="1192" spans="5:5" x14ac:dyDescent="0.2">
      <c r="E1192" s="7"/>
    </row>
    <row r="1193" spans="5:5" x14ac:dyDescent="0.2">
      <c r="E1193" s="7"/>
    </row>
    <row r="1194" spans="5:5" x14ac:dyDescent="0.2">
      <c r="E1194" s="7"/>
    </row>
    <row r="1195" spans="5:5" x14ac:dyDescent="0.2">
      <c r="E1195" s="7"/>
    </row>
    <row r="1196" spans="5:5" x14ac:dyDescent="0.2">
      <c r="E1196" s="7"/>
    </row>
    <row r="1197" spans="5:5" x14ac:dyDescent="0.2">
      <c r="E1197" s="7"/>
    </row>
    <row r="1198" spans="5:5" x14ac:dyDescent="0.2">
      <c r="E1198" s="7"/>
    </row>
    <row r="1199" spans="5:5" x14ac:dyDescent="0.2">
      <c r="E1199" s="7"/>
    </row>
    <row r="1200" spans="5:5" x14ac:dyDescent="0.2">
      <c r="E1200" s="7"/>
    </row>
    <row r="1201" spans="5:5" x14ac:dyDescent="0.2">
      <c r="E1201" s="7"/>
    </row>
    <row r="1202" spans="5:5" x14ac:dyDescent="0.2">
      <c r="E1202" s="7"/>
    </row>
    <row r="1203" spans="5:5" x14ac:dyDescent="0.2">
      <c r="E1203" s="7"/>
    </row>
    <row r="1204" spans="5:5" x14ac:dyDescent="0.2">
      <c r="E1204" s="7"/>
    </row>
    <row r="1205" spans="5:5" x14ac:dyDescent="0.2">
      <c r="E1205" s="7"/>
    </row>
    <row r="1206" spans="5:5" x14ac:dyDescent="0.2">
      <c r="E1206" s="7"/>
    </row>
    <row r="1207" spans="5:5" x14ac:dyDescent="0.2">
      <c r="E1207" s="7"/>
    </row>
    <row r="1208" spans="5:5" x14ac:dyDescent="0.2">
      <c r="E1208" s="7"/>
    </row>
    <row r="1209" spans="5:5" x14ac:dyDescent="0.2">
      <c r="E1209" s="7"/>
    </row>
    <row r="1210" spans="5:5" x14ac:dyDescent="0.2">
      <c r="E1210" s="7"/>
    </row>
    <row r="1211" spans="5:5" x14ac:dyDescent="0.2">
      <c r="E1211" s="7"/>
    </row>
    <row r="1212" spans="5:5" x14ac:dyDescent="0.2">
      <c r="E1212" s="7"/>
    </row>
    <row r="1213" spans="5:5" x14ac:dyDescent="0.2">
      <c r="E1213" s="7"/>
    </row>
    <row r="1214" spans="5:5" x14ac:dyDescent="0.2">
      <c r="E1214" s="7"/>
    </row>
    <row r="1215" spans="5:5" x14ac:dyDescent="0.2">
      <c r="E1215" s="7"/>
    </row>
    <row r="1216" spans="5:5" x14ac:dyDescent="0.2">
      <c r="E1216" s="7"/>
    </row>
    <row r="1217" spans="5:5" x14ac:dyDescent="0.2">
      <c r="E1217" s="7"/>
    </row>
    <row r="1218" spans="5:5" x14ac:dyDescent="0.2">
      <c r="E1218" s="7"/>
    </row>
    <row r="1219" spans="5:5" x14ac:dyDescent="0.2">
      <c r="E1219" s="7"/>
    </row>
    <row r="1220" spans="5:5" x14ac:dyDescent="0.2">
      <c r="E1220" s="7"/>
    </row>
    <row r="1221" spans="5:5" x14ac:dyDescent="0.2">
      <c r="E1221" s="7"/>
    </row>
    <row r="1222" spans="5:5" x14ac:dyDescent="0.2">
      <c r="E1222" s="7"/>
    </row>
    <row r="1223" spans="5:5" x14ac:dyDescent="0.2">
      <c r="E1223" s="7"/>
    </row>
    <row r="1224" spans="5:5" x14ac:dyDescent="0.2">
      <c r="E1224" s="7"/>
    </row>
    <row r="1225" spans="5:5" x14ac:dyDescent="0.2">
      <c r="E1225" s="7"/>
    </row>
    <row r="1226" spans="5:5" x14ac:dyDescent="0.2">
      <c r="E1226" s="7"/>
    </row>
    <row r="1227" spans="5:5" x14ac:dyDescent="0.2">
      <c r="E1227" s="7"/>
    </row>
    <row r="1228" spans="5:5" x14ac:dyDescent="0.2">
      <c r="E1228" s="7"/>
    </row>
    <row r="1229" spans="5:5" x14ac:dyDescent="0.2">
      <c r="E1229" s="7"/>
    </row>
    <row r="1230" spans="5:5" x14ac:dyDescent="0.2">
      <c r="E1230" s="7"/>
    </row>
    <row r="1231" spans="5:5" x14ac:dyDescent="0.2">
      <c r="E1231" s="7"/>
    </row>
    <row r="1232" spans="5:5" x14ac:dyDescent="0.2">
      <c r="E1232" s="7"/>
    </row>
    <row r="1233" spans="5:5" x14ac:dyDescent="0.2">
      <c r="E1233" s="7"/>
    </row>
    <row r="1234" spans="5:5" x14ac:dyDescent="0.2">
      <c r="E1234" s="7"/>
    </row>
    <row r="1235" spans="5:5" x14ac:dyDescent="0.2">
      <c r="E1235" s="7"/>
    </row>
    <row r="1236" spans="5:5" x14ac:dyDescent="0.2">
      <c r="E1236" s="7"/>
    </row>
    <row r="1237" spans="5:5" x14ac:dyDescent="0.2">
      <c r="E1237" s="7"/>
    </row>
    <row r="1238" spans="5:5" x14ac:dyDescent="0.2">
      <c r="E1238" s="7"/>
    </row>
    <row r="1239" spans="5:5" x14ac:dyDescent="0.2">
      <c r="E1239" s="7"/>
    </row>
    <row r="1240" spans="5:5" x14ac:dyDescent="0.2">
      <c r="E1240" s="7"/>
    </row>
    <row r="1241" spans="5:5" x14ac:dyDescent="0.2">
      <c r="E1241" s="7"/>
    </row>
    <row r="1242" spans="5:5" x14ac:dyDescent="0.2">
      <c r="E1242" s="7"/>
    </row>
    <row r="1243" spans="5:5" x14ac:dyDescent="0.2">
      <c r="E1243" s="7"/>
    </row>
    <row r="1244" spans="5:5" x14ac:dyDescent="0.2">
      <c r="E1244" s="7"/>
    </row>
    <row r="1245" spans="5:5" x14ac:dyDescent="0.2">
      <c r="E1245" s="7"/>
    </row>
    <row r="1246" spans="5:5" x14ac:dyDescent="0.2">
      <c r="E1246" s="7"/>
    </row>
    <row r="1247" spans="5:5" x14ac:dyDescent="0.2">
      <c r="E1247" s="7"/>
    </row>
    <row r="1248" spans="5:5" x14ac:dyDescent="0.2">
      <c r="E1248" s="7"/>
    </row>
    <row r="1249" spans="5:5" x14ac:dyDescent="0.2">
      <c r="E1249" s="7"/>
    </row>
    <row r="1250" spans="5:5" x14ac:dyDescent="0.2">
      <c r="E1250" s="7"/>
    </row>
    <row r="1251" spans="5:5" x14ac:dyDescent="0.2">
      <c r="E1251" s="7"/>
    </row>
    <row r="1252" spans="5:5" x14ac:dyDescent="0.2">
      <c r="E1252" s="7"/>
    </row>
    <row r="1253" spans="5:5" x14ac:dyDescent="0.2">
      <c r="E1253" s="7"/>
    </row>
    <row r="1254" spans="5:5" x14ac:dyDescent="0.2">
      <c r="E1254" s="7"/>
    </row>
    <row r="1255" spans="5:5" x14ac:dyDescent="0.2">
      <c r="E1255" s="7"/>
    </row>
    <row r="1256" spans="5:5" x14ac:dyDescent="0.2">
      <c r="E1256" s="7"/>
    </row>
    <row r="1257" spans="5:5" x14ac:dyDescent="0.2">
      <c r="E1257" s="7"/>
    </row>
    <row r="1258" spans="5:5" x14ac:dyDescent="0.2">
      <c r="E1258" s="7"/>
    </row>
    <row r="1259" spans="5:5" x14ac:dyDescent="0.2">
      <c r="E1259" s="7"/>
    </row>
    <row r="1260" spans="5:5" x14ac:dyDescent="0.2">
      <c r="E1260" s="7"/>
    </row>
    <row r="1261" spans="5:5" x14ac:dyDescent="0.2">
      <c r="E1261" s="7"/>
    </row>
    <row r="1262" spans="5:5" x14ac:dyDescent="0.2">
      <c r="E1262" s="7"/>
    </row>
    <row r="1263" spans="5:5" x14ac:dyDescent="0.2">
      <c r="E1263" s="7"/>
    </row>
    <row r="1264" spans="5:5" x14ac:dyDescent="0.2">
      <c r="E1264" s="7"/>
    </row>
    <row r="1265" spans="5:5" x14ac:dyDescent="0.2">
      <c r="E1265" s="7"/>
    </row>
    <row r="1266" spans="5:5" x14ac:dyDescent="0.2">
      <c r="E1266" s="7"/>
    </row>
    <row r="1267" spans="5:5" x14ac:dyDescent="0.2">
      <c r="E1267" s="7"/>
    </row>
    <row r="1268" spans="5:5" x14ac:dyDescent="0.2">
      <c r="E1268" s="7"/>
    </row>
    <row r="1269" spans="5:5" x14ac:dyDescent="0.2">
      <c r="E1269" s="7"/>
    </row>
    <row r="1270" spans="5:5" x14ac:dyDescent="0.2">
      <c r="E1270" s="7"/>
    </row>
    <row r="1271" spans="5:5" x14ac:dyDescent="0.2">
      <c r="E1271" s="7"/>
    </row>
    <row r="1272" spans="5:5" x14ac:dyDescent="0.2">
      <c r="E1272" s="7"/>
    </row>
    <row r="1273" spans="5:5" x14ac:dyDescent="0.2">
      <c r="E1273" s="7"/>
    </row>
    <row r="1274" spans="5:5" x14ac:dyDescent="0.2">
      <c r="E1274" s="7"/>
    </row>
    <row r="1275" spans="5:5" x14ac:dyDescent="0.2">
      <c r="E1275" s="7"/>
    </row>
    <row r="1276" spans="5:5" x14ac:dyDescent="0.2">
      <c r="E1276" s="7"/>
    </row>
    <row r="1277" spans="5:5" x14ac:dyDescent="0.2">
      <c r="E1277" s="7"/>
    </row>
    <row r="1278" spans="5:5" x14ac:dyDescent="0.2">
      <c r="E1278" s="7"/>
    </row>
    <row r="1279" spans="5:5" x14ac:dyDescent="0.2">
      <c r="E1279" s="7"/>
    </row>
    <row r="1280" spans="5:5" x14ac:dyDescent="0.2">
      <c r="E1280" s="7"/>
    </row>
    <row r="1281" spans="5:5" x14ac:dyDescent="0.2">
      <c r="E1281" s="7"/>
    </row>
    <row r="1282" spans="5:5" x14ac:dyDescent="0.2">
      <c r="E1282" s="7"/>
    </row>
    <row r="1283" spans="5:5" x14ac:dyDescent="0.2">
      <c r="E1283" s="7"/>
    </row>
    <row r="1284" spans="5:5" x14ac:dyDescent="0.2">
      <c r="E1284" s="7"/>
    </row>
    <row r="1285" spans="5:5" x14ac:dyDescent="0.2">
      <c r="E1285" s="7"/>
    </row>
    <row r="1286" spans="5:5" x14ac:dyDescent="0.2">
      <c r="E1286" s="7"/>
    </row>
    <row r="1287" spans="5:5" x14ac:dyDescent="0.2">
      <c r="E1287" s="7"/>
    </row>
    <row r="1288" spans="5:5" x14ac:dyDescent="0.2">
      <c r="E1288" s="7"/>
    </row>
    <row r="1289" spans="5:5" x14ac:dyDescent="0.2">
      <c r="E1289" s="7"/>
    </row>
    <row r="1290" spans="5:5" x14ac:dyDescent="0.2">
      <c r="E1290" s="7"/>
    </row>
    <row r="1291" spans="5:5" x14ac:dyDescent="0.2">
      <c r="E1291" s="7"/>
    </row>
    <row r="1292" spans="5:5" x14ac:dyDescent="0.2">
      <c r="E1292" s="7"/>
    </row>
    <row r="1293" spans="5:5" x14ac:dyDescent="0.2">
      <c r="E1293" s="7"/>
    </row>
    <row r="1294" spans="5:5" x14ac:dyDescent="0.2">
      <c r="E1294" s="7"/>
    </row>
    <row r="1295" spans="5:5" x14ac:dyDescent="0.2">
      <c r="E1295" s="7"/>
    </row>
    <row r="1296" spans="5:5" x14ac:dyDescent="0.2">
      <c r="E1296" s="7"/>
    </row>
    <row r="1297" spans="5:5" x14ac:dyDescent="0.2">
      <c r="E1297" s="7"/>
    </row>
    <row r="1298" spans="5:5" x14ac:dyDescent="0.2">
      <c r="E1298" s="7"/>
    </row>
    <row r="1299" spans="5:5" x14ac:dyDescent="0.2">
      <c r="E1299" s="7"/>
    </row>
    <row r="1300" spans="5:5" x14ac:dyDescent="0.2">
      <c r="E1300" s="7"/>
    </row>
    <row r="1301" spans="5:5" x14ac:dyDescent="0.2">
      <c r="E1301" s="7"/>
    </row>
    <row r="1302" spans="5:5" x14ac:dyDescent="0.2">
      <c r="E1302" s="7"/>
    </row>
    <row r="1303" spans="5:5" x14ac:dyDescent="0.2">
      <c r="E1303" s="7"/>
    </row>
    <row r="1304" spans="5:5" x14ac:dyDescent="0.2">
      <c r="E1304" s="7"/>
    </row>
    <row r="1305" spans="5:5" x14ac:dyDescent="0.2">
      <c r="E1305" s="7"/>
    </row>
    <row r="1306" spans="5:5" x14ac:dyDescent="0.2">
      <c r="E1306" s="7"/>
    </row>
    <row r="1307" spans="5:5" x14ac:dyDescent="0.2">
      <c r="E1307" s="7"/>
    </row>
    <row r="1308" spans="5:5" x14ac:dyDescent="0.2">
      <c r="E1308" s="7"/>
    </row>
    <row r="1309" spans="5:5" x14ac:dyDescent="0.2">
      <c r="E1309" s="7"/>
    </row>
    <row r="1310" spans="5:5" x14ac:dyDescent="0.2">
      <c r="E1310" s="7"/>
    </row>
    <row r="1311" spans="5:5" x14ac:dyDescent="0.2">
      <c r="E1311" s="7"/>
    </row>
    <row r="1312" spans="5:5" x14ac:dyDescent="0.2">
      <c r="E1312" s="7"/>
    </row>
    <row r="1313" spans="5:5" x14ac:dyDescent="0.2">
      <c r="E1313" s="7"/>
    </row>
    <row r="1314" spans="5:5" x14ac:dyDescent="0.2">
      <c r="E1314" s="7"/>
    </row>
    <row r="1315" spans="5:5" x14ac:dyDescent="0.2">
      <c r="E1315" s="7"/>
    </row>
    <row r="1316" spans="5:5" x14ac:dyDescent="0.2">
      <c r="E1316" s="7"/>
    </row>
    <row r="1317" spans="5:5" x14ac:dyDescent="0.2">
      <c r="E1317" s="7"/>
    </row>
    <row r="1318" spans="5:5" x14ac:dyDescent="0.2">
      <c r="E1318" s="7"/>
    </row>
    <row r="1319" spans="5:5" x14ac:dyDescent="0.2">
      <c r="E1319" s="7"/>
    </row>
    <row r="1320" spans="5:5" x14ac:dyDescent="0.2">
      <c r="E1320" s="7"/>
    </row>
    <row r="1321" spans="5:5" x14ac:dyDescent="0.2">
      <c r="E1321" s="7"/>
    </row>
    <row r="1322" spans="5:5" x14ac:dyDescent="0.2">
      <c r="E1322" s="7"/>
    </row>
    <row r="1323" spans="5:5" x14ac:dyDescent="0.2">
      <c r="E1323" s="7"/>
    </row>
    <row r="1324" spans="5:5" x14ac:dyDescent="0.2">
      <c r="E1324" s="7"/>
    </row>
    <row r="1325" spans="5:5" x14ac:dyDescent="0.2">
      <c r="E1325" s="7"/>
    </row>
    <row r="1326" spans="5:5" x14ac:dyDescent="0.2">
      <c r="E1326" s="7"/>
    </row>
    <row r="1327" spans="5:5" x14ac:dyDescent="0.2">
      <c r="E1327" s="7"/>
    </row>
    <row r="1328" spans="5:5" x14ac:dyDescent="0.2">
      <c r="E1328" s="7"/>
    </row>
    <row r="1329" spans="5:5" x14ac:dyDescent="0.2">
      <c r="E1329" s="7"/>
    </row>
    <row r="1330" spans="5:5" x14ac:dyDescent="0.2">
      <c r="E1330" s="7"/>
    </row>
    <row r="1331" spans="5:5" x14ac:dyDescent="0.2">
      <c r="E1331" s="7"/>
    </row>
    <row r="1332" spans="5:5" x14ac:dyDescent="0.2">
      <c r="E1332" s="7"/>
    </row>
    <row r="1333" spans="5:5" x14ac:dyDescent="0.2">
      <c r="E1333" s="7"/>
    </row>
    <row r="1334" spans="5:5" x14ac:dyDescent="0.2">
      <c r="E1334" s="7"/>
    </row>
    <row r="1335" spans="5:5" x14ac:dyDescent="0.2">
      <c r="E1335" s="7"/>
    </row>
    <row r="1336" spans="5:5" x14ac:dyDescent="0.2">
      <c r="E1336" s="7"/>
    </row>
    <row r="1337" spans="5:5" x14ac:dyDescent="0.2">
      <c r="E1337" s="7"/>
    </row>
    <row r="1338" spans="5:5" x14ac:dyDescent="0.2">
      <c r="E1338" s="7"/>
    </row>
    <row r="1339" spans="5:5" x14ac:dyDescent="0.2">
      <c r="E1339" s="7"/>
    </row>
    <row r="1340" spans="5:5" x14ac:dyDescent="0.2">
      <c r="E1340" s="7"/>
    </row>
    <row r="1341" spans="5:5" x14ac:dyDescent="0.2">
      <c r="E1341" s="7"/>
    </row>
    <row r="1342" spans="5:5" x14ac:dyDescent="0.2">
      <c r="E1342" s="7"/>
    </row>
    <row r="1343" spans="5:5" x14ac:dyDescent="0.2">
      <c r="E1343" s="7"/>
    </row>
    <row r="1344" spans="5:5" x14ac:dyDescent="0.2">
      <c r="E1344" s="7"/>
    </row>
    <row r="1345" spans="5:5" x14ac:dyDescent="0.2">
      <c r="E1345" s="7"/>
    </row>
    <row r="1346" spans="5:5" x14ac:dyDescent="0.2">
      <c r="E1346" s="7"/>
    </row>
    <row r="1347" spans="5:5" x14ac:dyDescent="0.2">
      <c r="E1347" s="7"/>
    </row>
    <row r="1348" spans="5:5" x14ac:dyDescent="0.2">
      <c r="E1348" s="7"/>
    </row>
    <row r="1349" spans="5:5" x14ac:dyDescent="0.2">
      <c r="E1349" s="7"/>
    </row>
    <row r="1350" spans="5:5" x14ac:dyDescent="0.2">
      <c r="E1350" s="7"/>
    </row>
    <row r="1351" spans="5:5" x14ac:dyDescent="0.2">
      <c r="E1351" s="7"/>
    </row>
    <row r="1352" spans="5:5" x14ac:dyDescent="0.2">
      <c r="E1352" s="7"/>
    </row>
    <row r="1353" spans="5:5" x14ac:dyDescent="0.2">
      <c r="E1353" s="7"/>
    </row>
    <row r="1354" spans="5:5" x14ac:dyDescent="0.2">
      <c r="E1354" s="7"/>
    </row>
    <row r="1355" spans="5:5" x14ac:dyDescent="0.2">
      <c r="E1355" s="7"/>
    </row>
    <row r="1356" spans="5:5" x14ac:dyDescent="0.2">
      <c r="E1356" s="7"/>
    </row>
    <row r="1357" spans="5:5" x14ac:dyDescent="0.2">
      <c r="E1357" s="7"/>
    </row>
    <row r="1358" spans="5:5" x14ac:dyDescent="0.2">
      <c r="E1358" s="7"/>
    </row>
    <row r="1359" spans="5:5" x14ac:dyDescent="0.2">
      <c r="E1359" s="7"/>
    </row>
    <row r="1360" spans="5:5" x14ac:dyDescent="0.2">
      <c r="E1360" s="7"/>
    </row>
    <row r="1361" spans="5:5" x14ac:dyDescent="0.2">
      <c r="E1361" s="7"/>
    </row>
    <row r="1362" spans="5:5" x14ac:dyDescent="0.2">
      <c r="E1362" s="7"/>
    </row>
    <row r="1363" spans="5:5" x14ac:dyDescent="0.2">
      <c r="E1363" s="7"/>
    </row>
    <row r="1364" spans="5:5" x14ac:dyDescent="0.2">
      <c r="E1364" s="7"/>
    </row>
    <row r="1365" spans="5:5" x14ac:dyDescent="0.2">
      <c r="E1365" s="7"/>
    </row>
    <row r="1366" spans="5:5" x14ac:dyDescent="0.2">
      <c r="E1366" s="7"/>
    </row>
    <row r="1367" spans="5:5" x14ac:dyDescent="0.2">
      <c r="E1367" s="7"/>
    </row>
    <row r="1368" spans="5:5" x14ac:dyDescent="0.2">
      <c r="E1368" s="7"/>
    </row>
    <row r="1369" spans="5:5" x14ac:dyDescent="0.2">
      <c r="E1369" s="7"/>
    </row>
    <row r="1370" spans="5:5" x14ac:dyDescent="0.2">
      <c r="E1370" s="7"/>
    </row>
    <row r="1371" spans="5:5" x14ac:dyDescent="0.2">
      <c r="E1371" s="7"/>
    </row>
    <row r="1372" spans="5:5" x14ac:dyDescent="0.2">
      <c r="E1372" s="7"/>
    </row>
    <row r="1373" spans="5:5" x14ac:dyDescent="0.2">
      <c r="E1373" s="7"/>
    </row>
    <row r="1374" spans="5:5" x14ac:dyDescent="0.2">
      <c r="E1374" s="7"/>
    </row>
    <row r="1375" spans="5:5" x14ac:dyDescent="0.2">
      <c r="E1375" s="7"/>
    </row>
    <row r="1376" spans="5:5" x14ac:dyDescent="0.2">
      <c r="E1376" s="7"/>
    </row>
    <row r="1377" spans="5:5" x14ac:dyDescent="0.2">
      <c r="E1377" s="7"/>
    </row>
    <row r="1378" spans="5:5" x14ac:dyDescent="0.2">
      <c r="E1378" s="7"/>
    </row>
    <row r="1379" spans="5:5" x14ac:dyDescent="0.2">
      <c r="E1379" s="7"/>
    </row>
    <row r="1380" spans="5:5" x14ac:dyDescent="0.2">
      <c r="E1380" s="7"/>
    </row>
    <row r="1381" spans="5:5" x14ac:dyDescent="0.2">
      <c r="E1381" s="7"/>
    </row>
    <row r="1382" spans="5:5" x14ac:dyDescent="0.2">
      <c r="E1382" s="7"/>
    </row>
    <row r="1383" spans="5:5" x14ac:dyDescent="0.2">
      <c r="E1383" s="7"/>
    </row>
    <row r="1384" spans="5:5" x14ac:dyDescent="0.2">
      <c r="E1384" s="7"/>
    </row>
    <row r="1385" spans="5:5" x14ac:dyDescent="0.2">
      <c r="E1385" s="7"/>
    </row>
    <row r="1386" spans="5:5" x14ac:dyDescent="0.2">
      <c r="E1386" s="7"/>
    </row>
    <row r="1387" spans="5:5" x14ac:dyDescent="0.2">
      <c r="E1387" s="7"/>
    </row>
    <row r="1388" spans="5:5" x14ac:dyDescent="0.2">
      <c r="E1388" s="7"/>
    </row>
    <row r="1389" spans="5:5" x14ac:dyDescent="0.2">
      <c r="E1389" s="7"/>
    </row>
    <row r="1390" spans="5:5" x14ac:dyDescent="0.2">
      <c r="E1390" s="7"/>
    </row>
    <row r="1391" spans="5:5" x14ac:dyDescent="0.2">
      <c r="E1391" s="7"/>
    </row>
    <row r="1392" spans="5:5" x14ac:dyDescent="0.2">
      <c r="E1392" s="7"/>
    </row>
    <row r="1393" spans="5:5" x14ac:dyDescent="0.2">
      <c r="E1393" s="7"/>
    </row>
    <row r="1394" spans="5:5" x14ac:dyDescent="0.2">
      <c r="E1394" s="7"/>
    </row>
    <row r="1395" spans="5:5" x14ac:dyDescent="0.2">
      <c r="E1395" s="7"/>
    </row>
    <row r="1396" spans="5:5" x14ac:dyDescent="0.2">
      <c r="E1396" s="7"/>
    </row>
    <row r="1397" spans="5:5" x14ac:dyDescent="0.2">
      <c r="E1397" s="7"/>
    </row>
    <row r="1398" spans="5:5" x14ac:dyDescent="0.2">
      <c r="E1398" s="7"/>
    </row>
    <row r="1399" spans="5:5" x14ac:dyDescent="0.2">
      <c r="E1399" s="7"/>
    </row>
    <row r="1400" spans="5:5" x14ac:dyDescent="0.2">
      <c r="E1400" s="7"/>
    </row>
    <row r="1401" spans="5:5" x14ac:dyDescent="0.2">
      <c r="E1401" s="7"/>
    </row>
    <row r="1402" spans="5:5" x14ac:dyDescent="0.2">
      <c r="E1402" s="7"/>
    </row>
    <row r="1403" spans="5:5" x14ac:dyDescent="0.2">
      <c r="E1403" s="7"/>
    </row>
    <row r="1404" spans="5:5" x14ac:dyDescent="0.2">
      <c r="E1404" s="7"/>
    </row>
    <row r="1405" spans="5:5" x14ac:dyDescent="0.2">
      <c r="E1405" s="7"/>
    </row>
    <row r="1406" spans="5:5" x14ac:dyDescent="0.2">
      <c r="E1406" s="7"/>
    </row>
    <row r="1407" spans="5:5" x14ac:dyDescent="0.2">
      <c r="E1407" s="7"/>
    </row>
    <row r="1408" spans="5:5" x14ac:dyDescent="0.2">
      <c r="E1408" s="7"/>
    </row>
    <row r="1409" spans="5:5" x14ac:dyDescent="0.2">
      <c r="E1409" s="7"/>
    </row>
    <row r="1410" spans="5:5" x14ac:dyDescent="0.2">
      <c r="E1410" s="7"/>
    </row>
    <row r="1411" spans="5:5" x14ac:dyDescent="0.2">
      <c r="E1411" s="7"/>
    </row>
    <row r="1412" spans="5:5" x14ac:dyDescent="0.2">
      <c r="E1412" s="7"/>
    </row>
    <row r="1413" spans="5:5" x14ac:dyDescent="0.2">
      <c r="E1413" s="7"/>
    </row>
    <row r="1414" spans="5:5" x14ac:dyDescent="0.2">
      <c r="E1414" s="7"/>
    </row>
    <row r="1415" spans="5:5" x14ac:dyDescent="0.2">
      <c r="E1415" s="7"/>
    </row>
    <row r="1416" spans="5:5" x14ac:dyDescent="0.2">
      <c r="E1416" s="7"/>
    </row>
    <row r="1417" spans="5:5" x14ac:dyDescent="0.2">
      <c r="E1417" s="7"/>
    </row>
    <row r="1418" spans="5:5" x14ac:dyDescent="0.2">
      <c r="E1418" s="7"/>
    </row>
    <row r="1419" spans="5:5" x14ac:dyDescent="0.2">
      <c r="E1419" s="7"/>
    </row>
    <row r="1420" spans="5:5" x14ac:dyDescent="0.2">
      <c r="E1420" s="7"/>
    </row>
    <row r="1421" spans="5:5" x14ac:dyDescent="0.2">
      <c r="E1421" s="7"/>
    </row>
    <row r="1422" spans="5:5" x14ac:dyDescent="0.2">
      <c r="E1422" s="7"/>
    </row>
    <row r="1423" spans="5:5" x14ac:dyDescent="0.2">
      <c r="E1423" s="7"/>
    </row>
    <row r="1424" spans="5:5" x14ac:dyDescent="0.2">
      <c r="E1424" s="7"/>
    </row>
    <row r="1425" spans="5:5" x14ac:dyDescent="0.2">
      <c r="E1425" s="7"/>
    </row>
    <row r="1426" spans="5:5" x14ac:dyDescent="0.2">
      <c r="E1426" s="7"/>
    </row>
    <row r="1427" spans="5:5" x14ac:dyDescent="0.2">
      <c r="E1427" s="7"/>
    </row>
    <row r="1428" spans="5:5" x14ac:dyDescent="0.2">
      <c r="E1428" s="7"/>
    </row>
    <row r="1429" spans="5:5" x14ac:dyDescent="0.2">
      <c r="E1429" s="7"/>
    </row>
    <row r="1430" spans="5:5" x14ac:dyDescent="0.2">
      <c r="E1430" s="7"/>
    </row>
    <row r="1431" spans="5:5" x14ac:dyDescent="0.2">
      <c r="E1431" s="7"/>
    </row>
    <row r="1432" spans="5:5" x14ac:dyDescent="0.2">
      <c r="E1432" s="7"/>
    </row>
    <row r="1433" spans="5:5" x14ac:dyDescent="0.2">
      <c r="E1433" s="7"/>
    </row>
    <row r="1434" spans="5:5" x14ac:dyDescent="0.2">
      <c r="E1434" s="7"/>
    </row>
    <row r="1435" spans="5:5" x14ac:dyDescent="0.2">
      <c r="E1435" s="7"/>
    </row>
    <row r="1436" spans="5:5" x14ac:dyDescent="0.2">
      <c r="E1436" s="7"/>
    </row>
    <row r="1437" spans="5:5" x14ac:dyDescent="0.2">
      <c r="E1437" s="7"/>
    </row>
    <row r="1438" spans="5:5" x14ac:dyDescent="0.2">
      <c r="E1438" s="7"/>
    </row>
    <row r="1439" spans="5:5" x14ac:dyDescent="0.2">
      <c r="E1439" s="7"/>
    </row>
    <row r="1440" spans="5:5" x14ac:dyDescent="0.2">
      <c r="E1440" s="7"/>
    </row>
    <row r="1441" spans="5:5" x14ac:dyDescent="0.2">
      <c r="E1441" s="7"/>
    </row>
    <row r="1442" spans="5:5" x14ac:dyDescent="0.2">
      <c r="E1442" s="7"/>
    </row>
    <row r="1443" spans="5:5" x14ac:dyDescent="0.2">
      <c r="E1443" s="7"/>
    </row>
    <row r="1444" spans="5:5" x14ac:dyDescent="0.2">
      <c r="E1444" s="7"/>
    </row>
    <row r="1445" spans="5:5" x14ac:dyDescent="0.2">
      <c r="E1445" s="7"/>
    </row>
    <row r="1446" spans="5:5" x14ac:dyDescent="0.2">
      <c r="E1446" s="7"/>
    </row>
    <row r="1447" spans="5:5" x14ac:dyDescent="0.2">
      <c r="E1447" s="7"/>
    </row>
    <row r="1448" spans="5:5" x14ac:dyDescent="0.2">
      <c r="E1448" s="7"/>
    </row>
    <row r="1449" spans="5:5" x14ac:dyDescent="0.2">
      <c r="E1449" s="7"/>
    </row>
    <row r="1450" spans="5:5" x14ac:dyDescent="0.2">
      <c r="E1450" s="7"/>
    </row>
    <row r="1451" spans="5:5" x14ac:dyDescent="0.2">
      <c r="E1451" s="7"/>
    </row>
    <row r="1452" spans="5:5" x14ac:dyDescent="0.2">
      <c r="E1452" s="7"/>
    </row>
    <row r="1453" spans="5:5" x14ac:dyDescent="0.2">
      <c r="E1453" s="7"/>
    </row>
    <row r="1454" spans="5:5" x14ac:dyDescent="0.2">
      <c r="E1454" s="7"/>
    </row>
    <row r="1455" spans="5:5" x14ac:dyDescent="0.2">
      <c r="E1455" s="7"/>
    </row>
    <row r="1456" spans="5:5" x14ac:dyDescent="0.2">
      <c r="E1456" s="7"/>
    </row>
    <row r="1457" spans="5:5" x14ac:dyDescent="0.2">
      <c r="E1457" s="7"/>
    </row>
    <row r="1458" spans="5:5" x14ac:dyDescent="0.2">
      <c r="E1458" s="7"/>
    </row>
    <row r="1459" spans="5:5" x14ac:dyDescent="0.2">
      <c r="E1459" s="7"/>
    </row>
    <row r="1460" spans="5:5" x14ac:dyDescent="0.2">
      <c r="E1460" s="7"/>
    </row>
    <row r="1461" spans="5:5" x14ac:dyDescent="0.2">
      <c r="E1461" s="7"/>
    </row>
    <row r="1462" spans="5:5" x14ac:dyDescent="0.2">
      <c r="E1462" s="7"/>
    </row>
    <row r="1463" spans="5:5" x14ac:dyDescent="0.2">
      <c r="E1463" s="7"/>
    </row>
    <row r="1464" spans="5:5" x14ac:dyDescent="0.2">
      <c r="E1464" s="7"/>
    </row>
    <row r="1465" spans="5:5" x14ac:dyDescent="0.2">
      <c r="E1465" s="7"/>
    </row>
    <row r="1466" spans="5:5" x14ac:dyDescent="0.2">
      <c r="E1466" s="7"/>
    </row>
    <row r="1467" spans="5:5" x14ac:dyDescent="0.2">
      <c r="E1467" s="7"/>
    </row>
    <row r="1468" spans="5:5" x14ac:dyDescent="0.2">
      <c r="E1468" s="7"/>
    </row>
    <row r="1469" spans="5:5" x14ac:dyDescent="0.2">
      <c r="E1469" s="7"/>
    </row>
    <row r="1470" spans="5:5" x14ac:dyDescent="0.2">
      <c r="E1470" s="7"/>
    </row>
    <row r="1471" spans="5:5" x14ac:dyDescent="0.2">
      <c r="E1471" s="7"/>
    </row>
    <row r="1472" spans="5:5" x14ac:dyDescent="0.2">
      <c r="E1472" s="7"/>
    </row>
    <row r="1473" spans="5:5" x14ac:dyDescent="0.2">
      <c r="E1473" s="7"/>
    </row>
    <row r="1474" spans="5:5" x14ac:dyDescent="0.2">
      <c r="E1474" s="7"/>
    </row>
    <row r="1475" spans="5:5" x14ac:dyDescent="0.2">
      <c r="E1475" s="7"/>
    </row>
    <row r="1476" spans="5:5" x14ac:dyDescent="0.2">
      <c r="E1476" s="7"/>
    </row>
    <row r="1477" spans="5:5" x14ac:dyDescent="0.2">
      <c r="E1477" s="7"/>
    </row>
    <row r="1478" spans="5:5" x14ac:dyDescent="0.2">
      <c r="E1478" s="7"/>
    </row>
    <row r="1479" spans="5:5" x14ac:dyDescent="0.2">
      <c r="E1479" s="7"/>
    </row>
    <row r="1480" spans="5:5" x14ac:dyDescent="0.2">
      <c r="E1480" s="7"/>
    </row>
    <row r="1481" spans="5:5" x14ac:dyDescent="0.2">
      <c r="E1481" s="7"/>
    </row>
    <row r="1482" spans="5:5" x14ac:dyDescent="0.2">
      <c r="E1482" s="7"/>
    </row>
    <row r="1483" spans="5:5" x14ac:dyDescent="0.2">
      <c r="E1483" s="7"/>
    </row>
    <row r="1484" spans="5:5" x14ac:dyDescent="0.2">
      <c r="E1484" s="7"/>
    </row>
    <row r="1485" spans="5:5" x14ac:dyDescent="0.2">
      <c r="E1485" s="7"/>
    </row>
    <row r="1486" spans="5:5" x14ac:dyDescent="0.2">
      <c r="E1486" s="7"/>
    </row>
    <row r="1487" spans="5:5" x14ac:dyDescent="0.2">
      <c r="E1487" s="7"/>
    </row>
    <row r="1488" spans="5:5" x14ac:dyDescent="0.2">
      <c r="E1488" s="7"/>
    </row>
    <row r="1489" spans="5:5" x14ac:dyDescent="0.2">
      <c r="E1489" s="7"/>
    </row>
    <row r="1490" spans="5:5" x14ac:dyDescent="0.2">
      <c r="E1490" s="7"/>
    </row>
    <row r="1491" spans="5:5" x14ac:dyDescent="0.2">
      <c r="E1491" s="7"/>
    </row>
    <row r="1492" spans="5:5" x14ac:dyDescent="0.2">
      <c r="E1492" s="7"/>
    </row>
    <row r="1493" spans="5:5" x14ac:dyDescent="0.2">
      <c r="E1493" s="7"/>
    </row>
    <row r="1494" spans="5:5" x14ac:dyDescent="0.2">
      <c r="E1494" s="7"/>
    </row>
    <row r="1495" spans="5:5" x14ac:dyDescent="0.2">
      <c r="E1495" s="7"/>
    </row>
    <row r="1496" spans="5:5" x14ac:dyDescent="0.2">
      <c r="E1496" s="7"/>
    </row>
    <row r="1497" spans="5:5" x14ac:dyDescent="0.2">
      <c r="E1497" s="7"/>
    </row>
    <row r="1498" spans="5:5" x14ac:dyDescent="0.2">
      <c r="E1498" s="7"/>
    </row>
    <row r="1499" spans="5:5" x14ac:dyDescent="0.2">
      <c r="E1499" s="7"/>
    </row>
    <row r="1500" spans="5:5" x14ac:dyDescent="0.2">
      <c r="E1500" s="7"/>
    </row>
    <row r="1501" spans="5:5" x14ac:dyDescent="0.2">
      <c r="E1501" s="7"/>
    </row>
    <row r="1502" spans="5:5" x14ac:dyDescent="0.2">
      <c r="E1502" s="7"/>
    </row>
    <row r="1503" spans="5:5" x14ac:dyDescent="0.2">
      <c r="E1503" s="7"/>
    </row>
    <row r="1504" spans="5:5" x14ac:dyDescent="0.2">
      <c r="E1504" s="7"/>
    </row>
    <row r="1505" spans="5:5" x14ac:dyDescent="0.2">
      <c r="E1505" s="7"/>
    </row>
    <row r="1506" spans="5:5" x14ac:dyDescent="0.2">
      <c r="E1506" s="7"/>
    </row>
    <row r="1507" spans="5:5" x14ac:dyDescent="0.2">
      <c r="E1507" s="7"/>
    </row>
    <row r="1508" spans="5:5" x14ac:dyDescent="0.2">
      <c r="E1508" s="7"/>
    </row>
    <row r="1509" spans="5:5" x14ac:dyDescent="0.2">
      <c r="E1509" s="7"/>
    </row>
    <row r="1510" spans="5:5" x14ac:dyDescent="0.2">
      <c r="E1510" s="7"/>
    </row>
    <row r="1511" spans="5:5" x14ac:dyDescent="0.2">
      <c r="E1511" s="7"/>
    </row>
    <row r="1512" spans="5:5" x14ac:dyDescent="0.2">
      <c r="E1512" s="7"/>
    </row>
    <row r="1513" spans="5:5" x14ac:dyDescent="0.2">
      <c r="E1513" s="7"/>
    </row>
    <row r="1514" spans="5:5" x14ac:dyDescent="0.2">
      <c r="E1514" s="7"/>
    </row>
    <row r="1515" spans="5:5" x14ac:dyDescent="0.2">
      <c r="E1515" s="7"/>
    </row>
    <row r="1516" spans="5:5" x14ac:dyDescent="0.2">
      <c r="E1516" s="7"/>
    </row>
    <row r="1517" spans="5:5" x14ac:dyDescent="0.2">
      <c r="E1517" s="7"/>
    </row>
    <row r="1518" spans="5:5" x14ac:dyDescent="0.2">
      <c r="E1518" s="7"/>
    </row>
    <row r="1519" spans="5:5" x14ac:dyDescent="0.2">
      <c r="E1519" s="7"/>
    </row>
    <row r="1520" spans="5:5" x14ac:dyDescent="0.2">
      <c r="E1520" s="7"/>
    </row>
    <row r="1521" spans="5:5" x14ac:dyDescent="0.2">
      <c r="E1521" s="7"/>
    </row>
    <row r="1522" spans="5:5" x14ac:dyDescent="0.2">
      <c r="E1522" s="7"/>
    </row>
    <row r="1523" spans="5:5" x14ac:dyDescent="0.2">
      <c r="E1523" s="7"/>
    </row>
    <row r="1524" spans="5:5" x14ac:dyDescent="0.2">
      <c r="E1524" s="7"/>
    </row>
    <row r="1525" spans="5:5" x14ac:dyDescent="0.2">
      <c r="E1525" s="7"/>
    </row>
    <row r="1526" spans="5:5" x14ac:dyDescent="0.2">
      <c r="E1526" s="7"/>
    </row>
    <row r="1527" spans="5:5" x14ac:dyDescent="0.2">
      <c r="E1527" s="7"/>
    </row>
    <row r="1528" spans="5:5" x14ac:dyDescent="0.2">
      <c r="E1528" s="7"/>
    </row>
    <row r="1529" spans="5:5" x14ac:dyDescent="0.2">
      <c r="E1529" s="7"/>
    </row>
    <row r="1530" spans="5:5" x14ac:dyDescent="0.2">
      <c r="E1530" s="7"/>
    </row>
    <row r="1531" spans="5:5" x14ac:dyDescent="0.2">
      <c r="E1531" s="7"/>
    </row>
    <row r="1532" spans="5:5" x14ac:dyDescent="0.2">
      <c r="E1532" s="7"/>
    </row>
    <row r="1533" spans="5:5" x14ac:dyDescent="0.2">
      <c r="E1533" s="7"/>
    </row>
    <row r="1534" spans="5:5" x14ac:dyDescent="0.2">
      <c r="E1534" s="7"/>
    </row>
    <row r="1535" spans="5:5" x14ac:dyDescent="0.2">
      <c r="E1535" s="7"/>
    </row>
    <row r="1536" spans="5:5" x14ac:dyDescent="0.2">
      <c r="E1536" s="7"/>
    </row>
    <row r="1537" spans="5:5" x14ac:dyDescent="0.2">
      <c r="E1537" s="7"/>
    </row>
    <row r="1538" spans="5:5" x14ac:dyDescent="0.2">
      <c r="E1538" s="7"/>
    </row>
    <row r="1539" spans="5:5" x14ac:dyDescent="0.2">
      <c r="E1539" s="7"/>
    </row>
    <row r="1540" spans="5:5" x14ac:dyDescent="0.2">
      <c r="E1540" s="7"/>
    </row>
    <row r="1541" spans="5:5" x14ac:dyDescent="0.2">
      <c r="E1541" s="7"/>
    </row>
    <row r="1542" spans="5:5" x14ac:dyDescent="0.2">
      <c r="E1542" s="7"/>
    </row>
    <row r="1543" spans="5:5" x14ac:dyDescent="0.2">
      <c r="E1543" s="7"/>
    </row>
    <row r="1544" spans="5:5" x14ac:dyDescent="0.2">
      <c r="E1544" s="7"/>
    </row>
    <row r="1545" spans="5:5" x14ac:dyDescent="0.2">
      <c r="E1545" s="7"/>
    </row>
    <row r="1546" spans="5:5" x14ac:dyDescent="0.2">
      <c r="E1546" s="7"/>
    </row>
    <row r="1547" spans="5:5" x14ac:dyDescent="0.2">
      <c r="E1547" s="7"/>
    </row>
    <row r="1548" spans="5:5" x14ac:dyDescent="0.2">
      <c r="E1548" s="7"/>
    </row>
    <row r="1549" spans="5:5" x14ac:dyDescent="0.2">
      <c r="E1549" s="7"/>
    </row>
    <row r="1550" spans="5:5" x14ac:dyDescent="0.2">
      <c r="E1550" s="7"/>
    </row>
    <row r="1551" spans="5:5" x14ac:dyDescent="0.2">
      <c r="E1551" s="7"/>
    </row>
    <row r="1552" spans="5:5" x14ac:dyDescent="0.2">
      <c r="E1552" s="7"/>
    </row>
    <row r="1553" spans="5:5" x14ac:dyDescent="0.2">
      <c r="E1553" s="7"/>
    </row>
    <row r="1554" spans="5:5" x14ac:dyDescent="0.2">
      <c r="E1554" s="7"/>
    </row>
    <row r="1555" spans="5:5" x14ac:dyDescent="0.2">
      <c r="E1555" s="7"/>
    </row>
    <row r="1556" spans="5:5" x14ac:dyDescent="0.2">
      <c r="E1556" s="7"/>
    </row>
    <row r="1557" spans="5:5" x14ac:dyDescent="0.2">
      <c r="E1557" s="7"/>
    </row>
    <row r="1558" spans="5:5" x14ac:dyDescent="0.2">
      <c r="E1558" s="7"/>
    </row>
    <row r="1559" spans="5:5" x14ac:dyDescent="0.2">
      <c r="E1559" s="7"/>
    </row>
    <row r="1560" spans="5:5" x14ac:dyDescent="0.2">
      <c r="E1560" s="7"/>
    </row>
    <row r="1561" spans="5:5" x14ac:dyDescent="0.2">
      <c r="E1561" s="7"/>
    </row>
    <row r="1562" spans="5:5" x14ac:dyDescent="0.2">
      <c r="E1562" s="7"/>
    </row>
    <row r="1563" spans="5:5" x14ac:dyDescent="0.2">
      <c r="E1563" s="7"/>
    </row>
    <row r="1564" spans="5:5" x14ac:dyDescent="0.2">
      <c r="E1564" s="7"/>
    </row>
    <row r="1565" spans="5:5" x14ac:dyDescent="0.2">
      <c r="E1565" s="7"/>
    </row>
    <row r="1566" spans="5:5" x14ac:dyDescent="0.2">
      <c r="E1566" s="7"/>
    </row>
    <row r="1567" spans="5:5" x14ac:dyDescent="0.2">
      <c r="E1567" s="7"/>
    </row>
    <row r="1568" spans="5:5" x14ac:dyDescent="0.2">
      <c r="E1568" s="7"/>
    </row>
    <row r="1569" spans="5:5" x14ac:dyDescent="0.2">
      <c r="E1569" s="7"/>
    </row>
    <row r="1570" spans="5:5" x14ac:dyDescent="0.2">
      <c r="E1570" s="7"/>
    </row>
    <row r="1571" spans="5:5" x14ac:dyDescent="0.2">
      <c r="E1571" s="7"/>
    </row>
    <row r="1572" spans="5:5" x14ac:dyDescent="0.2">
      <c r="E1572" s="7"/>
    </row>
    <row r="1573" spans="5:5" x14ac:dyDescent="0.2">
      <c r="E1573" s="7"/>
    </row>
    <row r="1574" spans="5:5" x14ac:dyDescent="0.2">
      <c r="E1574" s="7"/>
    </row>
    <row r="1575" spans="5:5" x14ac:dyDescent="0.2">
      <c r="E1575" s="7"/>
    </row>
    <row r="1576" spans="5:5" x14ac:dyDescent="0.2">
      <c r="E1576" s="7"/>
    </row>
    <row r="1577" spans="5:5" x14ac:dyDescent="0.2">
      <c r="E1577" s="7"/>
    </row>
    <row r="1578" spans="5:5" x14ac:dyDescent="0.2">
      <c r="E1578" s="7"/>
    </row>
    <row r="1579" spans="5:5" x14ac:dyDescent="0.2">
      <c r="E1579" s="7"/>
    </row>
    <row r="1580" spans="5:5" x14ac:dyDescent="0.2">
      <c r="E1580" s="7"/>
    </row>
    <row r="1581" spans="5:5" x14ac:dyDescent="0.2">
      <c r="E1581" s="7"/>
    </row>
    <row r="1582" spans="5:5" x14ac:dyDescent="0.2">
      <c r="E1582" s="7"/>
    </row>
    <row r="1583" spans="5:5" x14ac:dyDescent="0.2">
      <c r="E1583" s="7"/>
    </row>
    <row r="1584" spans="5:5" x14ac:dyDescent="0.2">
      <c r="E1584" s="7"/>
    </row>
    <row r="1585" spans="5:5" x14ac:dyDescent="0.2">
      <c r="E1585" s="7"/>
    </row>
    <row r="1586" spans="5:5" x14ac:dyDescent="0.2">
      <c r="E1586" s="7"/>
    </row>
    <row r="1587" spans="5:5" x14ac:dyDescent="0.2">
      <c r="E1587" s="7"/>
    </row>
    <row r="1588" spans="5:5" x14ac:dyDescent="0.2">
      <c r="E1588" s="7"/>
    </row>
    <row r="1589" spans="5:5" x14ac:dyDescent="0.2">
      <c r="E1589" s="7"/>
    </row>
    <row r="1590" spans="5:5" x14ac:dyDescent="0.2">
      <c r="E1590" s="7"/>
    </row>
    <row r="1591" spans="5:5" x14ac:dyDescent="0.2">
      <c r="E1591" s="7"/>
    </row>
    <row r="1592" spans="5:5" x14ac:dyDescent="0.2">
      <c r="E1592" s="7"/>
    </row>
    <row r="1593" spans="5:5" x14ac:dyDescent="0.2">
      <c r="E1593" s="7"/>
    </row>
    <row r="1594" spans="5:5" x14ac:dyDescent="0.2">
      <c r="E1594" s="7"/>
    </row>
    <row r="1595" spans="5:5" x14ac:dyDescent="0.2">
      <c r="E1595" s="7"/>
    </row>
    <row r="1596" spans="5:5" x14ac:dyDescent="0.2">
      <c r="E1596" s="7"/>
    </row>
    <row r="1597" spans="5:5" x14ac:dyDescent="0.2">
      <c r="E1597" s="7"/>
    </row>
    <row r="1598" spans="5:5" x14ac:dyDescent="0.2">
      <c r="E1598" s="7"/>
    </row>
    <row r="1599" spans="5:5" x14ac:dyDescent="0.2">
      <c r="E1599" s="7"/>
    </row>
    <row r="1600" spans="5:5" x14ac:dyDescent="0.2">
      <c r="E1600" s="7"/>
    </row>
    <row r="1601" spans="5:5" x14ac:dyDescent="0.2">
      <c r="E1601" s="7"/>
    </row>
    <row r="1602" spans="5:5" x14ac:dyDescent="0.2">
      <c r="E1602" s="7"/>
    </row>
    <row r="1603" spans="5:5" x14ac:dyDescent="0.2">
      <c r="E1603" s="7"/>
    </row>
    <row r="1604" spans="5:5" x14ac:dyDescent="0.2">
      <c r="E1604" s="7"/>
    </row>
    <row r="1605" spans="5:5" x14ac:dyDescent="0.2">
      <c r="E1605" s="7"/>
    </row>
    <row r="1606" spans="5:5" x14ac:dyDescent="0.2">
      <c r="E1606" s="7"/>
    </row>
    <row r="1607" spans="5:5" x14ac:dyDescent="0.2">
      <c r="E1607" s="7"/>
    </row>
    <row r="1608" spans="5:5" x14ac:dyDescent="0.2">
      <c r="E1608" s="7"/>
    </row>
    <row r="1609" spans="5:5" x14ac:dyDescent="0.2">
      <c r="E1609" s="7"/>
    </row>
    <row r="1610" spans="5:5" x14ac:dyDescent="0.2">
      <c r="E1610" s="7"/>
    </row>
    <row r="1611" spans="5:5" x14ac:dyDescent="0.2">
      <c r="E1611" s="7"/>
    </row>
    <row r="1612" spans="5:5" x14ac:dyDescent="0.2">
      <c r="E1612" s="7"/>
    </row>
    <row r="1613" spans="5:5" x14ac:dyDescent="0.2">
      <c r="E1613" s="7"/>
    </row>
    <row r="1614" spans="5:5" x14ac:dyDescent="0.2">
      <c r="E1614" s="7"/>
    </row>
    <row r="1615" spans="5:5" x14ac:dyDescent="0.2">
      <c r="E1615" s="7"/>
    </row>
    <row r="1616" spans="5:5" x14ac:dyDescent="0.2">
      <c r="E1616" s="7"/>
    </row>
    <row r="1617" spans="5:5" x14ac:dyDescent="0.2">
      <c r="E1617" s="7"/>
    </row>
    <row r="1618" spans="5:5" x14ac:dyDescent="0.2">
      <c r="E1618" s="7"/>
    </row>
    <row r="1619" spans="5:5" x14ac:dyDescent="0.2">
      <c r="E1619" s="7"/>
    </row>
    <row r="1620" spans="5:5" x14ac:dyDescent="0.2">
      <c r="E1620" s="7"/>
    </row>
    <row r="1621" spans="5:5" x14ac:dyDescent="0.2">
      <c r="E1621" s="7"/>
    </row>
    <row r="1622" spans="5:5" x14ac:dyDescent="0.2">
      <c r="E1622" s="7"/>
    </row>
    <row r="1623" spans="5:5" x14ac:dyDescent="0.2">
      <c r="E1623" s="7"/>
    </row>
    <row r="1624" spans="5:5" x14ac:dyDescent="0.2">
      <c r="E1624" s="7"/>
    </row>
    <row r="1625" spans="5:5" x14ac:dyDescent="0.2">
      <c r="E1625" s="7"/>
    </row>
    <row r="1626" spans="5:5" x14ac:dyDescent="0.2">
      <c r="E1626" s="7"/>
    </row>
    <row r="1627" spans="5:5" x14ac:dyDescent="0.2">
      <c r="E1627" s="7"/>
    </row>
    <row r="1628" spans="5:5" x14ac:dyDescent="0.2">
      <c r="E1628" s="7"/>
    </row>
    <row r="1629" spans="5:5" x14ac:dyDescent="0.2">
      <c r="E1629" s="7"/>
    </row>
    <row r="1630" spans="5:5" x14ac:dyDescent="0.2">
      <c r="E1630" s="7"/>
    </row>
    <row r="1631" spans="5:5" x14ac:dyDescent="0.2">
      <c r="E1631" s="7"/>
    </row>
    <row r="1632" spans="5:5" x14ac:dyDescent="0.2">
      <c r="E1632" s="7"/>
    </row>
    <row r="1633" spans="5:5" x14ac:dyDescent="0.2">
      <c r="E1633" s="7"/>
    </row>
    <row r="1634" spans="5:5" x14ac:dyDescent="0.2">
      <c r="E1634" s="7"/>
    </row>
    <row r="1635" spans="5:5" x14ac:dyDescent="0.2">
      <c r="E1635" s="7"/>
    </row>
    <row r="1636" spans="5:5" x14ac:dyDescent="0.2">
      <c r="E1636" s="7"/>
    </row>
    <row r="1637" spans="5:5" x14ac:dyDescent="0.2">
      <c r="E1637" s="7"/>
    </row>
    <row r="1638" spans="5:5" x14ac:dyDescent="0.2">
      <c r="E1638" s="7"/>
    </row>
    <row r="1639" spans="5:5" x14ac:dyDescent="0.2">
      <c r="E1639" s="7"/>
    </row>
    <row r="1640" spans="5:5" x14ac:dyDescent="0.2">
      <c r="E1640" s="7"/>
    </row>
    <row r="1641" spans="5:5" x14ac:dyDescent="0.2">
      <c r="E1641" s="7"/>
    </row>
    <row r="1642" spans="5:5" x14ac:dyDescent="0.2">
      <c r="E1642" s="7"/>
    </row>
    <row r="1643" spans="5:5" x14ac:dyDescent="0.2">
      <c r="E1643" s="7"/>
    </row>
    <row r="1644" spans="5:5" x14ac:dyDescent="0.2">
      <c r="E1644" s="7"/>
    </row>
    <row r="1645" spans="5:5" x14ac:dyDescent="0.2">
      <c r="E1645" s="7"/>
    </row>
    <row r="1646" spans="5:5" x14ac:dyDescent="0.2">
      <c r="E1646" s="7"/>
    </row>
    <row r="1647" spans="5:5" x14ac:dyDescent="0.2">
      <c r="E1647" s="7"/>
    </row>
    <row r="1648" spans="5:5" x14ac:dyDescent="0.2">
      <c r="E1648" s="7"/>
    </row>
    <row r="1649" spans="5:5" x14ac:dyDescent="0.2">
      <c r="E1649" s="7"/>
    </row>
    <row r="1650" spans="5:5" x14ac:dyDescent="0.2">
      <c r="E1650" s="7"/>
    </row>
    <row r="1651" spans="5:5" x14ac:dyDescent="0.2">
      <c r="E1651" s="7"/>
    </row>
    <row r="1652" spans="5:5" x14ac:dyDescent="0.2">
      <c r="E1652" s="7"/>
    </row>
    <row r="1653" spans="5:5" x14ac:dyDescent="0.2">
      <c r="E1653" s="7"/>
    </row>
    <row r="1654" spans="5:5" x14ac:dyDescent="0.2">
      <c r="E1654" s="7"/>
    </row>
    <row r="1655" spans="5:5" x14ac:dyDescent="0.2">
      <c r="E1655" s="7"/>
    </row>
    <row r="1656" spans="5:5" x14ac:dyDescent="0.2">
      <c r="E1656" s="7"/>
    </row>
    <row r="1657" spans="5:5" x14ac:dyDescent="0.2">
      <c r="E1657" s="7"/>
    </row>
    <row r="1658" spans="5:5" x14ac:dyDescent="0.2">
      <c r="E1658" s="7"/>
    </row>
    <row r="1659" spans="5:5" x14ac:dyDescent="0.2">
      <c r="E1659" s="7"/>
    </row>
    <row r="1660" spans="5:5" x14ac:dyDescent="0.2">
      <c r="E1660" s="7"/>
    </row>
    <row r="1661" spans="5:5" x14ac:dyDescent="0.2">
      <c r="E1661" s="7"/>
    </row>
    <row r="1662" spans="5:5" x14ac:dyDescent="0.2">
      <c r="E1662" s="7"/>
    </row>
    <row r="1663" spans="5:5" x14ac:dyDescent="0.2">
      <c r="E1663" s="7"/>
    </row>
    <row r="1664" spans="5:5" x14ac:dyDescent="0.2">
      <c r="E1664" s="7"/>
    </row>
    <row r="1665" spans="5:5" x14ac:dyDescent="0.2">
      <c r="E1665" s="7"/>
    </row>
    <row r="1666" spans="5:5" x14ac:dyDescent="0.2">
      <c r="E1666" s="7"/>
    </row>
    <row r="1667" spans="5:5" x14ac:dyDescent="0.2">
      <c r="E1667" s="7"/>
    </row>
    <row r="1668" spans="5:5" x14ac:dyDescent="0.2">
      <c r="E1668" s="7"/>
    </row>
    <row r="1669" spans="5:5" x14ac:dyDescent="0.2">
      <c r="E1669" s="7"/>
    </row>
    <row r="1670" spans="5:5" x14ac:dyDescent="0.2">
      <c r="E1670" s="7"/>
    </row>
    <row r="1671" spans="5:5" x14ac:dyDescent="0.2">
      <c r="E1671" s="7"/>
    </row>
    <row r="1672" spans="5:5" x14ac:dyDescent="0.2">
      <c r="E1672" s="7"/>
    </row>
    <row r="1673" spans="5:5" x14ac:dyDescent="0.2">
      <c r="E1673" s="7"/>
    </row>
    <row r="1674" spans="5:5" x14ac:dyDescent="0.2">
      <c r="E1674" s="7"/>
    </row>
    <row r="1675" spans="5:5" x14ac:dyDescent="0.2">
      <c r="E1675" s="7"/>
    </row>
    <row r="1676" spans="5:5" x14ac:dyDescent="0.2">
      <c r="E1676" s="7"/>
    </row>
    <row r="1677" spans="5:5" x14ac:dyDescent="0.2">
      <c r="E1677" s="7"/>
    </row>
    <row r="1678" spans="5:5" x14ac:dyDescent="0.2">
      <c r="E1678" s="7"/>
    </row>
    <row r="1679" spans="5:5" x14ac:dyDescent="0.2">
      <c r="E1679" s="7"/>
    </row>
    <row r="1680" spans="5:5" x14ac:dyDescent="0.2">
      <c r="E1680" s="7"/>
    </row>
    <row r="1681" spans="5:5" x14ac:dyDescent="0.2">
      <c r="E1681" s="7"/>
    </row>
    <row r="1682" spans="5:5" x14ac:dyDescent="0.2">
      <c r="E1682" s="7"/>
    </row>
    <row r="1683" spans="5:5" x14ac:dyDescent="0.2">
      <c r="E1683" s="7"/>
    </row>
    <row r="1684" spans="5:5" x14ac:dyDescent="0.2">
      <c r="E1684" s="7"/>
    </row>
    <row r="1685" spans="5:5" x14ac:dyDescent="0.2">
      <c r="E1685" s="7"/>
    </row>
    <row r="1686" spans="5:5" x14ac:dyDescent="0.2">
      <c r="E1686" s="7"/>
    </row>
    <row r="1687" spans="5:5" x14ac:dyDescent="0.2">
      <c r="E1687" s="7"/>
    </row>
    <row r="1688" spans="5:5" x14ac:dyDescent="0.2">
      <c r="E1688" s="7"/>
    </row>
    <row r="1689" spans="5:5" x14ac:dyDescent="0.2">
      <c r="E1689" s="7"/>
    </row>
    <row r="1690" spans="5:5" x14ac:dyDescent="0.2">
      <c r="E1690" s="7"/>
    </row>
    <row r="1691" spans="5:5" x14ac:dyDescent="0.2">
      <c r="E1691" s="7"/>
    </row>
    <row r="1692" spans="5:5" x14ac:dyDescent="0.2">
      <c r="E1692" s="7"/>
    </row>
    <row r="1693" spans="5:5" x14ac:dyDescent="0.2">
      <c r="E1693" s="7"/>
    </row>
    <row r="1694" spans="5:5" x14ac:dyDescent="0.2">
      <c r="E1694" s="7"/>
    </row>
    <row r="1695" spans="5:5" x14ac:dyDescent="0.2">
      <c r="E1695" s="7"/>
    </row>
    <row r="1696" spans="5:5" x14ac:dyDescent="0.2">
      <c r="E1696" s="7"/>
    </row>
    <row r="1697" spans="5:5" x14ac:dyDescent="0.2">
      <c r="E1697" s="7"/>
    </row>
    <row r="1698" spans="5:5" x14ac:dyDescent="0.2">
      <c r="E1698" s="7"/>
    </row>
    <row r="1699" spans="5:5" x14ac:dyDescent="0.2">
      <c r="E1699" s="7"/>
    </row>
    <row r="1700" spans="5:5" x14ac:dyDescent="0.2">
      <c r="E1700" s="7"/>
    </row>
    <row r="1701" spans="5:5" x14ac:dyDescent="0.2">
      <c r="E1701" s="7"/>
    </row>
    <row r="1702" spans="5:5" x14ac:dyDescent="0.2">
      <c r="E1702" s="7"/>
    </row>
    <row r="1703" spans="5:5" x14ac:dyDescent="0.2">
      <c r="E1703" s="7"/>
    </row>
    <row r="1704" spans="5:5" x14ac:dyDescent="0.2">
      <c r="E1704" s="7"/>
    </row>
    <row r="1705" spans="5:5" x14ac:dyDescent="0.2">
      <c r="E1705" s="7"/>
    </row>
    <row r="1706" spans="5:5" x14ac:dyDescent="0.2">
      <c r="E1706" s="7"/>
    </row>
    <row r="1707" spans="5:5" x14ac:dyDescent="0.2">
      <c r="E1707" s="7"/>
    </row>
    <row r="1708" spans="5:5" x14ac:dyDescent="0.2">
      <c r="E1708" s="7"/>
    </row>
    <row r="1709" spans="5:5" x14ac:dyDescent="0.2">
      <c r="E1709" s="7"/>
    </row>
    <row r="1710" spans="5:5" x14ac:dyDescent="0.2">
      <c r="E1710" s="7"/>
    </row>
    <row r="1711" spans="5:5" x14ac:dyDescent="0.2">
      <c r="E1711" s="7"/>
    </row>
    <row r="1712" spans="5:5" x14ac:dyDescent="0.2">
      <c r="E1712" s="7"/>
    </row>
    <row r="1713" spans="5:5" x14ac:dyDescent="0.2">
      <c r="E1713" s="7"/>
    </row>
    <row r="1714" spans="5:5" x14ac:dyDescent="0.2">
      <c r="E1714" s="7"/>
    </row>
    <row r="1715" spans="5:5" x14ac:dyDescent="0.2">
      <c r="E1715" s="7"/>
    </row>
    <row r="1716" spans="5:5" x14ac:dyDescent="0.2">
      <c r="E1716" s="7"/>
    </row>
    <row r="1717" spans="5:5" x14ac:dyDescent="0.2">
      <c r="E1717" s="7"/>
    </row>
    <row r="1718" spans="5:5" x14ac:dyDescent="0.2">
      <c r="E1718" s="7"/>
    </row>
    <row r="1719" spans="5:5" x14ac:dyDescent="0.2">
      <c r="E1719" s="7"/>
    </row>
    <row r="1720" spans="5:5" x14ac:dyDescent="0.2">
      <c r="E1720" s="7"/>
    </row>
    <row r="1721" spans="5:5" x14ac:dyDescent="0.2">
      <c r="E1721" s="7"/>
    </row>
    <row r="1722" spans="5:5" x14ac:dyDescent="0.2">
      <c r="E1722" s="7"/>
    </row>
    <row r="1723" spans="5:5" x14ac:dyDescent="0.2">
      <c r="E1723" s="7"/>
    </row>
    <row r="1724" spans="5:5" x14ac:dyDescent="0.2">
      <c r="E1724" s="7"/>
    </row>
    <row r="1725" spans="5:5" x14ac:dyDescent="0.2">
      <c r="E1725" s="7"/>
    </row>
    <row r="1726" spans="5:5" x14ac:dyDescent="0.2">
      <c r="E1726" s="7"/>
    </row>
    <row r="1727" spans="5:5" x14ac:dyDescent="0.2">
      <c r="E1727" s="7"/>
    </row>
    <row r="1728" spans="5:5" x14ac:dyDescent="0.2">
      <c r="E1728" s="7"/>
    </row>
    <row r="1729" spans="5:5" x14ac:dyDescent="0.2">
      <c r="E1729" s="7"/>
    </row>
    <row r="1730" spans="5:5" x14ac:dyDescent="0.2">
      <c r="E1730" s="7"/>
    </row>
    <row r="1731" spans="5:5" x14ac:dyDescent="0.2">
      <c r="E1731" s="7"/>
    </row>
    <row r="1732" spans="5:5" x14ac:dyDescent="0.2">
      <c r="E1732" s="7"/>
    </row>
    <row r="1733" spans="5:5" x14ac:dyDescent="0.2">
      <c r="E1733" s="7"/>
    </row>
    <row r="1734" spans="5:5" x14ac:dyDescent="0.2">
      <c r="E1734" s="7"/>
    </row>
    <row r="1735" spans="5:5" x14ac:dyDescent="0.2">
      <c r="E1735" s="7"/>
    </row>
    <row r="1736" spans="5:5" x14ac:dyDescent="0.2">
      <c r="E1736" s="7"/>
    </row>
    <row r="1737" spans="5:5" x14ac:dyDescent="0.2">
      <c r="E1737" s="7"/>
    </row>
    <row r="1738" spans="5:5" x14ac:dyDescent="0.2">
      <c r="E1738" s="7"/>
    </row>
    <row r="1739" spans="5:5" x14ac:dyDescent="0.2">
      <c r="E1739" s="7"/>
    </row>
    <row r="1740" spans="5:5" x14ac:dyDescent="0.2">
      <c r="E1740" s="7"/>
    </row>
    <row r="1741" spans="5:5" x14ac:dyDescent="0.2">
      <c r="E1741" s="7"/>
    </row>
    <row r="1742" spans="5:5" x14ac:dyDescent="0.2">
      <c r="E1742" s="7"/>
    </row>
    <row r="1743" spans="5:5" x14ac:dyDescent="0.2">
      <c r="E1743" s="7"/>
    </row>
    <row r="1744" spans="5:5" x14ac:dyDescent="0.2">
      <c r="E1744" s="7"/>
    </row>
    <row r="1745" spans="5:5" x14ac:dyDescent="0.2">
      <c r="E1745" s="7"/>
    </row>
    <row r="1746" spans="5:5" x14ac:dyDescent="0.2">
      <c r="E1746" s="7"/>
    </row>
    <row r="1747" spans="5:5" x14ac:dyDescent="0.2">
      <c r="E1747" s="7"/>
    </row>
    <row r="1748" spans="5:5" x14ac:dyDescent="0.2">
      <c r="E1748" s="7"/>
    </row>
    <row r="1749" spans="5:5" x14ac:dyDescent="0.2">
      <c r="E1749" s="7"/>
    </row>
    <row r="1750" spans="5:5" x14ac:dyDescent="0.2">
      <c r="E1750" s="7"/>
    </row>
    <row r="1751" spans="5:5" x14ac:dyDescent="0.2">
      <c r="E1751" s="7"/>
    </row>
    <row r="1752" spans="5:5" x14ac:dyDescent="0.2">
      <c r="E1752" s="7"/>
    </row>
    <row r="1753" spans="5:5" x14ac:dyDescent="0.2">
      <c r="E1753" s="7"/>
    </row>
    <row r="1754" spans="5:5" x14ac:dyDescent="0.2">
      <c r="E1754" s="7"/>
    </row>
    <row r="1755" spans="5:5" x14ac:dyDescent="0.2">
      <c r="E1755" s="7"/>
    </row>
    <row r="1756" spans="5:5" x14ac:dyDescent="0.2">
      <c r="E1756" s="7"/>
    </row>
    <row r="1757" spans="5:5" x14ac:dyDescent="0.2">
      <c r="E1757" s="7"/>
    </row>
    <row r="1758" spans="5:5" x14ac:dyDescent="0.2">
      <c r="E1758" s="7"/>
    </row>
    <row r="1759" spans="5:5" x14ac:dyDescent="0.2">
      <c r="E1759" s="7"/>
    </row>
    <row r="1760" spans="5:5" x14ac:dyDescent="0.2">
      <c r="E1760" s="7"/>
    </row>
    <row r="1761" spans="5:5" x14ac:dyDescent="0.2">
      <c r="E1761" s="7"/>
    </row>
    <row r="1762" spans="5:5" x14ac:dyDescent="0.2">
      <c r="E1762" s="7"/>
    </row>
    <row r="1763" spans="5:5" x14ac:dyDescent="0.2">
      <c r="E1763" s="7"/>
    </row>
    <row r="1764" spans="5:5" x14ac:dyDescent="0.2">
      <c r="E1764" s="7"/>
    </row>
    <row r="1765" spans="5:5" x14ac:dyDescent="0.2">
      <c r="E1765" s="7"/>
    </row>
    <row r="1766" spans="5:5" x14ac:dyDescent="0.2">
      <c r="E1766" s="7"/>
    </row>
    <row r="1767" spans="5:5" x14ac:dyDescent="0.2">
      <c r="E1767" s="7"/>
    </row>
    <row r="1768" spans="5:5" x14ac:dyDescent="0.2">
      <c r="E1768" s="7"/>
    </row>
    <row r="1769" spans="5:5" x14ac:dyDescent="0.2">
      <c r="E1769" s="7"/>
    </row>
    <row r="1770" spans="5:5" x14ac:dyDescent="0.2">
      <c r="E1770" s="7"/>
    </row>
    <row r="1771" spans="5:5" x14ac:dyDescent="0.2">
      <c r="E1771" s="7"/>
    </row>
    <row r="1772" spans="5:5" x14ac:dyDescent="0.2">
      <c r="E1772" s="7"/>
    </row>
    <row r="1773" spans="5:5" x14ac:dyDescent="0.2">
      <c r="E1773" s="7"/>
    </row>
    <row r="1774" spans="5:5" x14ac:dyDescent="0.2">
      <c r="E1774" s="7"/>
    </row>
    <row r="1775" spans="5:5" x14ac:dyDescent="0.2">
      <c r="E1775" s="7"/>
    </row>
    <row r="1776" spans="5:5" x14ac:dyDescent="0.2">
      <c r="E1776" s="7"/>
    </row>
    <row r="1777" spans="5:5" x14ac:dyDescent="0.2">
      <c r="E1777" s="7"/>
    </row>
    <row r="1778" spans="5:5" x14ac:dyDescent="0.2">
      <c r="E1778" s="7"/>
    </row>
    <row r="1779" spans="5:5" x14ac:dyDescent="0.2">
      <c r="E1779" s="7"/>
    </row>
    <row r="1780" spans="5:5" x14ac:dyDescent="0.2">
      <c r="E1780" s="7"/>
    </row>
    <row r="1781" spans="5:5" x14ac:dyDescent="0.2">
      <c r="E1781" s="7"/>
    </row>
    <row r="1782" spans="5:5" x14ac:dyDescent="0.2">
      <c r="E1782" s="7"/>
    </row>
    <row r="1783" spans="5:5" x14ac:dyDescent="0.2">
      <c r="E1783" s="7"/>
    </row>
    <row r="1784" spans="5:5" x14ac:dyDescent="0.2">
      <c r="E1784" s="7"/>
    </row>
    <row r="1785" spans="5:5" x14ac:dyDescent="0.2">
      <c r="E1785" s="7"/>
    </row>
    <row r="1786" spans="5:5" x14ac:dyDescent="0.2">
      <c r="E1786" s="7"/>
    </row>
    <row r="1787" spans="5:5" x14ac:dyDescent="0.2">
      <c r="E1787" s="7"/>
    </row>
    <row r="1788" spans="5:5" x14ac:dyDescent="0.2">
      <c r="E1788" s="7"/>
    </row>
    <row r="1789" spans="5:5" x14ac:dyDescent="0.2">
      <c r="E1789" s="7"/>
    </row>
    <row r="1790" spans="5:5" x14ac:dyDescent="0.2">
      <c r="E1790" s="7"/>
    </row>
    <row r="1791" spans="5:5" x14ac:dyDescent="0.2">
      <c r="E1791" s="7"/>
    </row>
    <row r="1792" spans="5:5" x14ac:dyDescent="0.2">
      <c r="E1792" s="7"/>
    </row>
    <row r="1793" spans="5:5" x14ac:dyDescent="0.2">
      <c r="E1793" s="7"/>
    </row>
    <row r="1794" spans="5:5" x14ac:dyDescent="0.2">
      <c r="E1794" s="7"/>
    </row>
    <row r="1795" spans="5:5" x14ac:dyDescent="0.2">
      <c r="E1795" s="7"/>
    </row>
    <row r="1796" spans="5:5" x14ac:dyDescent="0.2">
      <c r="E1796" s="7"/>
    </row>
    <row r="1797" spans="5:5" x14ac:dyDescent="0.2">
      <c r="E1797" s="7"/>
    </row>
    <row r="1798" spans="5:5" x14ac:dyDescent="0.2">
      <c r="E1798" s="7"/>
    </row>
    <row r="1799" spans="5:5" x14ac:dyDescent="0.2">
      <c r="E1799" s="7"/>
    </row>
    <row r="1800" spans="5:5" x14ac:dyDescent="0.2">
      <c r="E1800" s="7"/>
    </row>
    <row r="1801" spans="5:5" x14ac:dyDescent="0.2">
      <c r="E1801" s="7"/>
    </row>
    <row r="1802" spans="5:5" x14ac:dyDescent="0.2">
      <c r="E1802" s="7"/>
    </row>
    <row r="1803" spans="5:5" x14ac:dyDescent="0.2">
      <c r="E1803" s="7"/>
    </row>
    <row r="1804" spans="5:5" x14ac:dyDescent="0.2">
      <c r="E1804" s="7"/>
    </row>
    <row r="1805" spans="5:5" x14ac:dyDescent="0.2">
      <c r="E1805" s="7"/>
    </row>
    <row r="1806" spans="5:5" x14ac:dyDescent="0.2">
      <c r="E1806" s="7"/>
    </row>
    <row r="1807" spans="5:5" x14ac:dyDescent="0.2">
      <c r="E1807" s="7"/>
    </row>
    <row r="1808" spans="5:5" x14ac:dyDescent="0.2">
      <c r="E1808" s="7"/>
    </row>
    <row r="1809" spans="5:5" x14ac:dyDescent="0.2">
      <c r="E1809" s="7"/>
    </row>
    <row r="1810" spans="5:5" x14ac:dyDescent="0.2">
      <c r="E1810" s="7"/>
    </row>
    <row r="1811" spans="5:5" x14ac:dyDescent="0.2">
      <c r="E1811" s="7"/>
    </row>
    <row r="1812" spans="5:5" x14ac:dyDescent="0.2">
      <c r="E1812" s="7"/>
    </row>
    <row r="1813" spans="5:5" x14ac:dyDescent="0.2">
      <c r="E1813" s="7"/>
    </row>
    <row r="1814" spans="5:5" x14ac:dyDescent="0.2">
      <c r="E1814" s="7"/>
    </row>
    <row r="1815" spans="5:5" x14ac:dyDescent="0.2">
      <c r="E1815" s="7"/>
    </row>
    <row r="1816" spans="5:5" x14ac:dyDescent="0.2">
      <c r="E1816" s="7"/>
    </row>
    <row r="1817" spans="5:5" x14ac:dyDescent="0.2">
      <c r="E1817" s="7"/>
    </row>
    <row r="1818" spans="5:5" x14ac:dyDescent="0.2">
      <c r="E1818" s="7"/>
    </row>
    <row r="1819" spans="5:5" x14ac:dyDescent="0.2">
      <c r="E1819" s="7"/>
    </row>
    <row r="1820" spans="5:5" x14ac:dyDescent="0.2">
      <c r="E1820" s="7"/>
    </row>
    <row r="1821" spans="5:5" x14ac:dyDescent="0.2">
      <c r="E1821" s="7"/>
    </row>
    <row r="1822" spans="5:5" x14ac:dyDescent="0.2">
      <c r="E1822" s="7"/>
    </row>
    <row r="1823" spans="5:5" x14ac:dyDescent="0.2">
      <c r="E1823" s="7"/>
    </row>
    <row r="1824" spans="5:5" x14ac:dyDescent="0.2">
      <c r="E1824" s="7"/>
    </row>
    <row r="1825" spans="5:5" x14ac:dyDescent="0.2">
      <c r="E1825" s="7"/>
    </row>
    <row r="1826" spans="5:5" x14ac:dyDescent="0.2">
      <c r="E1826" s="7"/>
    </row>
    <row r="1827" spans="5:5" x14ac:dyDescent="0.2">
      <c r="E1827" s="7"/>
    </row>
    <row r="1828" spans="5:5" x14ac:dyDescent="0.2">
      <c r="E1828" s="7"/>
    </row>
    <row r="1829" spans="5:5" x14ac:dyDescent="0.2">
      <c r="E1829" s="7"/>
    </row>
    <row r="1830" spans="5:5" x14ac:dyDescent="0.2">
      <c r="E1830" s="7"/>
    </row>
    <row r="1831" spans="5:5" x14ac:dyDescent="0.2">
      <c r="E1831" s="7"/>
    </row>
    <row r="1832" spans="5:5" x14ac:dyDescent="0.2">
      <c r="E1832" s="7"/>
    </row>
    <row r="1833" spans="5:5" x14ac:dyDescent="0.2">
      <c r="E1833" s="7"/>
    </row>
    <row r="1834" spans="5:5" x14ac:dyDescent="0.2">
      <c r="E1834" s="7"/>
    </row>
    <row r="1835" spans="5:5" x14ac:dyDescent="0.2">
      <c r="E1835" s="7"/>
    </row>
    <row r="1836" spans="5:5" x14ac:dyDescent="0.2">
      <c r="E1836" s="7"/>
    </row>
    <row r="1837" spans="5:5" x14ac:dyDescent="0.2">
      <c r="E1837" s="7"/>
    </row>
    <row r="1838" spans="5:5" x14ac:dyDescent="0.2">
      <c r="E1838" s="7"/>
    </row>
    <row r="1839" spans="5:5" x14ac:dyDescent="0.2">
      <c r="E1839" s="7"/>
    </row>
    <row r="1840" spans="5:5" x14ac:dyDescent="0.2">
      <c r="E1840" s="7"/>
    </row>
    <row r="1841" spans="5:5" x14ac:dyDescent="0.2">
      <c r="E1841" s="7"/>
    </row>
    <row r="1842" spans="5:5" x14ac:dyDescent="0.2">
      <c r="E1842" s="7"/>
    </row>
    <row r="1843" spans="5:5" x14ac:dyDescent="0.2">
      <c r="E1843" s="7"/>
    </row>
    <row r="1844" spans="5:5" x14ac:dyDescent="0.2">
      <c r="E1844" s="7"/>
    </row>
    <row r="1845" spans="5:5" x14ac:dyDescent="0.2">
      <c r="E1845" s="7"/>
    </row>
    <row r="1846" spans="5:5" x14ac:dyDescent="0.2">
      <c r="E1846" s="7"/>
    </row>
    <row r="1847" spans="5:5" x14ac:dyDescent="0.2">
      <c r="E1847" s="7"/>
    </row>
    <row r="1848" spans="5:5" x14ac:dyDescent="0.2">
      <c r="E1848" s="7"/>
    </row>
    <row r="1849" spans="5:5" x14ac:dyDescent="0.2">
      <c r="E1849" s="7"/>
    </row>
    <row r="1850" spans="5:5" x14ac:dyDescent="0.2">
      <c r="E1850" s="7"/>
    </row>
    <row r="1851" spans="5:5" x14ac:dyDescent="0.2">
      <c r="E1851" s="7"/>
    </row>
    <row r="1852" spans="5:5" x14ac:dyDescent="0.2">
      <c r="E1852" s="7"/>
    </row>
    <row r="1853" spans="5:5" x14ac:dyDescent="0.2">
      <c r="E1853" s="7"/>
    </row>
    <row r="1854" spans="5:5" x14ac:dyDescent="0.2">
      <c r="E1854" s="7"/>
    </row>
    <row r="1855" spans="5:5" x14ac:dyDescent="0.2">
      <c r="E1855" s="7"/>
    </row>
    <row r="1856" spans="5:5" x14ac:dyDescent="0.2">
      <c r="E1856" s="7"/>
    </row>
    <row r="1857" spans="5:5" x14ac:dyDescent="0.2">
      <c r="E1857" s="7"/>
    </row>
    <row r="1858" spans="5:5" x14ac:dyDescent="0.2">
      <c r="E1858" s="7"/>
    </row>
    <row r="1859" spans="5:5" x14ac:dyDescent="0.2">
      <c r="E1859" s="7"/>
    </row>
    <row r="1860" spans="5:5" x14ac:dyDescent="0.2">
      <c r="E1860" s="7"/>
    </row>
    <row r="1861" spans="5:5" x14ac:dyDescent="0.2">
      <c r="E1861" s="7"/>
    </row>
    <row r="1862" spans="5:5" x14ac:dyDescent="0.2">
      <c r="E1862" s="7"/>
    </row>
    <row r="1863" spans="5:5" x14ac:dyDescent="0.2">
      <c r="E1863" s="7"/>
    </row>
    <row r="1864" spans="5:5" x14ac:dyDescent="0.2">
      <c r="E1864" s="7"/>
    </row>
    <row r="1865" spans="5:5" x14ac:dyDescent="0.2">
      <c r="E1865" s="7"/>
    </row>
    <row r="1866" spans="5:5" x14ac:dyDescent="0.2">
      <c r="E1866" s="7"/>
    </row>
    <row r="1867" spans="5:5" x14ac:dyDescent="0.2">
      <c r="E1867" s="7"/>
    </row>
    <row r="1868" spans="5:5" x14ac:dyDescent="0.2">
      <c r="E1868" s="7"/>
    </row>
    <row r="1869" spans="5:5" x14ac:dyDescent="0.2">
      <c r="E1869" s="7"/>
    </row>
    <row r="1870" spans="5:5" x14ac:dyDescent="0.2">
      <c r="E1870" s="7"/>
    </row>
    <row r="1871" spans="5:5" x14ac:dyDescent="0.2">
      <c r="E1871" s="7"/>
    </row>
    <row r="1872" spans="5:5" x14ac:dyDescent="0.2">
      <c r="E1872" s="7"/>
    </row>
    <row r="1873" spans="5:5" x14ac:dyDescent="0.2">
      <c r="E1873" s="7"/>
    </row>
    <row r="1874" spans="5:5" x14ac:dyDescent="0.2">
      <c r="E1874" s="7"/>
    </row>
    <row r="1875" spans="5:5" x14ac:dyDescent="0.2">
      <c r="E1875" s="7"/>
    </row>
    <row r="1876" spans="5:5" x14ac:dyDescent="0.2">
      <c r="E1876" s="7"/>
    </row>
    <row r="1877" spans="5:5" x14ac:dyDescent="0.2">
      <c r="E1877" s="7"/>
    </row>
    <row r="1878" spans="5:5" x14ac:dyDescent="0.2">
      <c r="E1878" s="7"/>
    </row>
    <row r="1879" spans="5:5" x14ac:dyDescent="0.2">
      <c r="E1879" s="7"/>
    </row>
    <row r="1880" spans="5:5" x14ac:dyDescent="0.2">
      <c r="E1880" s="7"/>
    </row>
    <row r="1881" spans="5:5" x14ac:dyDescent="0.2">
      <c r="E1881" s="7"/>
    </row>
    <row r="1882" spans="5:5" x14ac:dyDescent="0.2">
      <c r="E1882" s="7"/>
    </row>
    <row r="1883" spans="5:5" x14ac:dyDescent="0.2">
      <c r="E1883" s="7"/>
    </row>
    <row r="1884" spans="5:5" x14ac:dyDescent="0.2">
      <c r="E1884" s="7"/>
    </row>
    <row r="1885" spans="5:5" x14ac:dyDescent="0.2">
      <c r="E1885" s="7"/>
    </row>
    <row r="1886" spans="5:5" x14ac:dyDescent="0.2">
      <c r="E1886" s="7"/>
    </row>
    <row r="1887" spans="5:5" x14ac:dyDescent="0.2">
      <c r="E1887" s="7"/>
    </row>
    <row r="1888" spans="5:5" x14ac:dyDescent="0.2">
      <c r="E1888" s="7"/>
    </row>
    <row r="1889" spans="5:5" x14ac:dyDescent="0.2">
      <c r="E1889" s="7"/>
    </row>
    <row r="1890" spans="5:5" x14ac:dyDescent="0.2">
      <c r="E1890" s="7"/>
    </row>
    <row r="1891" spans="5:5" x14ac:dyDescent="0.2">
      <c r="E1891" s="7"/>
    </row>
    <row r="1892" spans="5:5" x14ac:dyDescent="0.2">
      <c r="E1892" s="7"/>
    </row>
    <row r="1893" spans="5:5" x14ac:dyDescent="0.2">
      <c r="E1893" s="7"/>
    </row>
    <row r="1894" spans="5:5" x14ac:dyDescent="0.2">
      <c r="E1894" s="7"/>
    </row>
    <row r="1895" spans="5:5" x14ac:dyDescent="0.2">
      <c r="E1895" s="7"/>
    </row>
    <row r="1896" spans="5:5" x14ac:dyDescent="0.2">
      <c r="E1896" s="7"/>
    </row>
    <row r="1897" spans="5:5" x14ac:dyDescent="0.2">
      <c r="E1897" s="7"/>
    </row>
    <row r="1898" spans="5:5" x14ac:dyDescent="0.2">
      <c r="E1898" s="7"/>
    </row>
    <row r="1899" spans="5:5" x14ac:dyDescent="0.2">
      <c r="E1899" s="7"/>
    </row>
    <row r="1900" spans="5:5" x14ac:dyDescent="0.2">
      <c r="E1900" s="7"/>
    </row>
    <row r="1901" spans="5:5" x14ac:dyDescent="0.2">
      <c r="E1901" s="7"/>
    </row>
    <row r="1902" spans="5:5" x14ac:dyDescent="0.2">
      <c r="E1902" s="7"/>
    </row>
    <row r="1903" spans="5:5" x14ac:dyDescent="0.2">
      <c r="E1903" s="7"/>
    </row>
    <row r="1904" spans="5:5" x14ac:dyDescent="0.2">
      <c r="E1904" s="7"/>
    </row>
    <row r="1905" spans="5:5" x14ac:dyDescent="0.2">
      <c r="E1905" s="7"/>
    </row>
    <row r="1906" spans="5:5" x14ac:dyDescent="0.2">
      <c r="E1906" s="7"/>
    </row>
    <row r="1907" spans="5:5" x14ac:dyDescent="0.2">
      <c r="E1907" s="7"/>
    </row>
    <row r="1908" spans="5:5" x14ac:dyDescent="0.2">
      <c r="E1908" s="7"/>
    </row>
    <row r="1909" spans="5:5" x14ac:dyDescent="0.2">
      <c r="E1909" s="7"/>
    </row>
    <row r="1910" spans="5:5" x14ac:dyDescent="0.2">
      <c r="E1910" s="7"/>
    </row>
    <row r="1911" spans="5:5" x14ac:dyDescent="0.2">
      <c r="E1911" s="7"/>
    </row>
    <row r="1912" spans="5:5" x14ac:dyDescent="0.2">
      <c r="E1912" s="7"/>
    </row>
    <row r="1913" spans="5:5" x14ac:dyDescent="0.2">
      <c r="E1913" s="7"/>
    </row>
    <row r="1914" spans="5:5" x14ac:dyDescent="0.2">
      <c r="E1914"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9947216-B9B8-4774-9F39-29C5ACDF3027}">
  <ds:schemaRefs>
    <ds:schemaRef ds:uri="http://schemas.microsoft.com/office/infopath/2007/PartnerControls"/>
    <ds:schemaRef ds:uri="http://purl.org/dc/dcmitype/"/>
    <ds:schemaRef ds:uri="aaf18d18-7023-454c-9b19-0c3c87a4b040"/>
    <ds:schemaRef ds:uri="http://schemas.microsoft.com/office/2006/metadata/properties"/>
    <ds:schemaRef ds:uri="http://www.w3.org/XML/1998/namespace"/>
    <ds:schemaRef ds:uri="http://purl.org/dc/elements/1.1/"/>
    <ds:schemaRef ds:uri="http://schemas.microsoft.com/office/2006/documentManagement/types"/>
    <ds:schemaRef ds:uri="http://schemas.openxmlformats.org/package/2006/metadata/core-properties"/>
    <ds:schemaRef ds:uri="d579681c-f3b9-4bcc-9fb9-3b2e795e4887"/>
    <ds:schemaRef ds:uri="http://purl.org/dc/terms/"/>
  </ds:schemaRefs>
</ds:datastoreItem>
</file>

<file path=customXml/itemProps3.xml><?xml version="1.0" encoding="utf-8"?>
<ds:datastoreItem xmlns:ds="http://schemas.openxmlformats.org/officeDocument/2006/customXml" ds:itemID="{04EF5F64-3DD4-46DD-B0DF-51A41D17B7F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2026-03-26T00:34:09Z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