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zw2519\Desktop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F30" i="2" l="1"/>
  <c r="G30" i="2" s="1"/>
  <c r="C30" i="2"/>
  <c r="D30" i="2" s="1"/>
  <c r="G29" i="2"/>
  <c r="F29" i="2"/>
  <c r="C29" i="2"/>
  <c r="D29" i="2" s="1"/>
  <c r="F28" i="2"/>
  <c r="G28" i="2" s="1"/>
  <c r="C28" i="2"/>
  <c r="D28" i="2" s="1"/>
  <c r="F27" i="2"/>
  <c r="G27" i="2" s="1"/>
  <c r="C27" i="2"/>
  <c r="D27" i="2" s="1"/>
  <c r="F26" i="2"/>
  <c r="G26" i="2" s="1"/>
  <c r="C26" i="2"/>
  <c r="D26" i="2" s="1"/>
  <c r="G25" i="2"/>
  <c r="F25" i="2"/>
  <c r="C25" i="2"/>
  <c r="D25" i="2" s="1"/>
  <c r="F24" i="2"/>
  <c r="G24" i="2" s="1"/>
  <c r="C24" i="2"/>
  <c r="D24" i="2" s="1"/>
  <c r="F23" i="2"/>
  <c r="G23" i="2" s="1"/>
  <c r="C23" i="2"/>
  <c r="D23" i="2" s="1"/>
  <c r="F22" i="2"/>
  <c r="G22" i="2" s="1"/>
  <c r="C22" i="2"/>
  <c r="D22" i="2" s="1"/>
  <c r="G21" i="2"/>
  <c r="F21" i="2"/>
  <c r="C21" i="2"/>
  <c r="D21" i="2" s="1"/>
  <c r="F20" i="2"/>
  <c r="G20" i="2" s="1"/>
  <c r="C20" i="2"/>
  <c r="D20" i="2" s="1"/>
  <c r="F19" i="2"/>
  <c r="G19" i="2" s="1"/>
  <c r="C19" i="2"/>
  <c r="D19" i="2" s="1"/>
  <c r="F18" i="2"/>
  <c r="G18" i="2" s="1"/>
  <c r="C18" i="2"/>
  <c r="D18" i="2" s="1"/>
  <c r="G17" i="2"/>
  <c r="F17" i="2"/>
  <c r="C17" i="2"/>
  <c r="D17" i="2" s="1"/>
  <c r="F16" i="2"/>
  <c r="G16" i="2" s="1"/>
  <c r="C16" i="2"/>
  <c r="D16" i="2" s="1"/>
  <c r="F15" i="2"/>
  <c r="G15" i="2" s="1"/>
  <c r="C15" i="2"/>
  <c r="D15" i="2" s="1"/>
  <c r="F14" i="2"/>
  <c r="G14" i="2" s="1"/>
  <c r="C14" i="2"/>
  <c r="D14" i="2" s="1"/>
  <c r="G13" i="2"/>
  <c r="F13" i="2"/>
  <c r="C13" i="2"/>
  <c r="D13" i="2" s="1"/>
  <c r="F12" i="2"/>
  <c r="G12" i="2" s="1"/>
  <c r="C12" i="2"/>
  <c r="D12" i="2" s="1"/>
  <c r="F11" i="2"/>
  <c r="G11" i="2" s="1"/>
  <c r="C11" i="2"/>
  <c r="D11" i="2" s="1"/>
  <c r="F10" i="2"/>
  <c r="G10" i="2" s="1"/>
  <c r="C10" i="2"/>
  <c r="D10" i="2" s="1"/>
  <c r="G9" i="2"/>
  <c r="F9" i="2"/>
  <c r="C9" i="2"/>
  <c r="D9" i="2" s="1"/>
  <c r="C8" i="2"/>
  <c r="D8" i="2" s="1"/>
  <c r="E8" i="2"/>
  <c r="A8" i="2"/>
  <c r="F8" i="2" l="1"/>
  <c r="G8" i="2" s="1"/>
</calcChain>
</file>

<file path=xl/sharedStrings.xml><?xml version="1.0" encoding="utf-8"?>
<sst xmlns="http://schemas.openxmlformats.org/spreadsheetml/2006/main" count="15" uniqueCount="13">
  <si>
    <t>Security</t>
  </si>
  <si>
    <t xml:space="preserve">JALSH Index                                                     </t>
  </si>
  <si>
    <t>Start Date</t>
  </si>
  <si>
    <t>End Date</t>
  </si>
  <si>
    <t>Period</t>
  </si>
  <si>
    <t>Y</t>
  </si>
  <si>
    <t>Currency</t>
  </si>
  <si>
    <t>ZAR</t>
  </si>
  <si>
    <t>Date</t>
  </si>
  <si>
    <t>PX_LAST</t>
  </si>
  <si>
    <t>Change</t>
  </si>
  <si>
    <t>% Change</t>
  </si>
  <si>
    <t>PX_VOLUME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</si>
</sst>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>
        <v>43465</v>
        <stp/>
        <stp>##V3_BDHV12</stp>
        <stp xml:space="preserve">JALSH Index                                                     </stp>
        <stp>PX_LAST</stp>
        <stp>12/29/1995</stp>
        <stp>12/31/2018</stp>
        <stp>[grid1_qynw1gla.xlsx]Worksheet!R8C1</stp>
        <stp>Dir=V</stp>
        <stp>Dts=S</stp>
        <stp>Sort=D</stp>
        <stp>Quote=C</stp>
        <stp>QtTyp=P</stp>
        <stp>Days=T</stp>
        <stp>Per=cY</stp>
        <stp>DtFmt=D</stp>
        <stp>UseDPDF=Y</stp>
        <stp>FX=ZAR</stp>
        <stp>cols=2;rows=24</stp>
        <tr r="A8" s="2"/>
      </tp>
      <tp>
        <v>71152910391</v>
        <stp/>
        <stp>##V3_BDHV12</stp>
        <stp xml:space="preserve">JALSH Index                                                     </stp>
        <stp>PX_VOLUME</stp>
        <stp>12/29/1995</stp>
        <stp>12/31/2018</stp>
        <stp>[grid1_qynw1gla.xlsx]Worksheet!R8C5</stp>
        <stp>Dir=V</stp>
        <stp>Dts=S</stp>
        <stp>Sort=D</stp>
        <stp>Quote=C</stp>
        <stp>QtTyp=P</stp>
        <stp>Days=T</stp>
        <stp>Dates=H</stp>
        <stp>Per=cY</stp>
        <stp>DtFmt=D</stp>
        <stp>UseDPDF=Y</stp>
        <stp>FX=ZAR</stp>
        <stp>cols=1;rows=24</stp>
        <tr r="E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tabSelected="1" workbookViewId="0"/>
  </sheetViews>
  <sheetFormatPr defaultRowHeight="15" x14ac:dyDescent="0.25"/>
  <cols>
    <col min="1" max="1" width="9.140625" bestFit="1" customWidth="1"/>
    <col min="2" max="2" width="16" bestFit="1" customWidth="1"/>
    <col min="3" max="7" width="9.140625" bestFit="1" customWidth="1"/>
  </cols>
  <sheetData>
    <row r="1" spans="1:7" x14ac:dyDescent="0.25">
      <c r="A1" t="s">
        <v>0</v>
      </c>
      <c r="B1" t="s">
        <v>1</v>
      </c>
    </row>
    <row r="2" spans="1:7" x14ac:dyDescent="0.25">
      <c r="A2" t="s">
        <v>2</v>
      </c>
      <c r="B2" s="2">
        <v>35062</v>
      </c>
    </row>
    <row r="3" spans="1:7" x14ac:dyDescent="0.25">
      <c r="A3" t="s">
        <v>3</v>
      </c>
      <c r="B3" s="2">
        <v>43465</v>
      </c>
    </row>
    <row r="4" spans="1:7" x14ac:dyDescent="0.25">
      <c r="A4" t="s">
        <v>4</v>
      </c>
      <c r="B4" t="s">
        <v>5</v>
      </c>
    </row>
    <row r="5" spans="1:7" x14ac:dyDescent="0.25">
      <c r="A5" t="s">
        <v>6</v>
      </c>
      <c r="B5" t="s">
        <v>7</v>
      </c>
    </row>
    <row r="7" spans="1:7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</row>
    <row r="8" spans="1:7" x14ac:dyDescent="0.25">
      <c r="A8" s="1">
        <f>_xll.BDH(B1,B7,B2,B3,"Dir=V","Dts=S","Sort=D","Quote=C","QtTyp=P","Days=T",CONCATENATE("Per=c",B4),"DtFmt=D","UseDPDF=Y",CONCATENATE("FX=",B5),"cols=2;rows=24")</f>
        <v>43465</v>
      </c>
      <c r="B8">
        <v>52736.86</v>
      </c>
      <c r="C8">
        <f t="shared" ref="C8:C30" si="0">IF(AND(ISNUMBER(B8),ISNUMBER(B9)), (B8 - B9), "")</f>
        <v>-6767.8099999999977</v>
      </c>
      <c r="D8">
        <f t="shared" ref="D8:D30" si="1">IF(AND(ISNUMBER(C8),ISNUMBER(B9)), (100*C8/ABS(B9)), "")</f>
        <v>-11.373577905734118</v>
      </c>
      <c r="E8">
        <f>_xll.BDH(B1,E7,B2,B3,"Dir=V","Dts=S","Sort=D","Quote=C","QtTyp=P","Days=T","Dates=H",CONCATENATE("Per=c",B4),"DtFmt=D","UseDPDF=Y",CONCATENATE("FX=",B5),"cols=1;rows=24")</f>
        <v>71152910391</v>
      </c>
      <c r="F8">
        <f t="shared" ref="F8:F30" si="2">IF(AND(ISNUMBER(E8),ISNUMBER(E9)), (E8 - E9), "")</f>
        <v>2152278109</v>
      </c>
      <c r="G8">
        <f t="shared" ref="G8:G30" si="3">IF(AND(ISNUMBER(F8),ISNUMBER(E9)), (100*F8/ABS(E9)), "")</f>
        <v>3.1192150532821401</v>
      </c>
    </row>
    <row r="9" spans="1:7" x14ac:dyDescent="0.25">
      <c r="A9" s="1">
        <v>43098</v>
      </c>
      <c r="B9">
        <v>59504.67</v>
      </c>
      <c r="C9">
        <f t="shared" si="0"/>
        <v>8851.1299999999974</v>
      </c>
      <c r="D9">
        <f t="shared" si="1"/>
        <v>17.473862636254047</v>
      </c>
      <c r="E9">
        <v>69000632282</v>
      </c>
      <c r="F9">
        <f t="shared" si="2"/>
        <v>5945365522</v>
      </c>
      <c r="G9">
        <f t="shared" si="3"/>
        <v>9.4288166992127085</v>
      </c>
    </row>
    <row r="10" spans="1:7" x14ac:dyDescent="0.25">
      <c r="A10" s="1">
        <v>42734</v>
      </c>
      <c r="B10">
        <v>50653.54</v>
      </c>
      <c r="C10">
        <f t="shared" si="0"/>
        <v>-40.220000000001164</v>
      </c>
      <c r="D10">
        <f t="shared" si="1"/>
        <v>-7.9339153379037505E-2</v>
      </c>
      <c r="E10">
        <v>63055266760</v>
      </c>
      <c r="F10">
        <f t="shared" si="2"/>
        <v>6294650800</v>
      </c>
      <c r="G10">
        <f t="shared" si="3"/>
        <v>11.089821161271274</v>
      </c>
    </row>
    <row r="11" spans="1:7" x14ac:dyDescent="0.25">
      <c r="A11" s="1">
        <v>42369</v>
      </c>
      <c r="B11">
        <v>50693.760000000002</v>
      </c>
      <c r="C11">
        <f t="shared" si="0"/>
        <v>923.16000000000349</v>
      </c>
      <c r="D11">
        <f t="shared" si="1"/>
        <v>1.8548299598558255</v>
      </c>
      <c r="E11">
        <v>56760615960</v>
      </c>
      <c r="F11">
        <f t="shared" si="2"/>
        <v>10410049220</v>
      </c>
      <c r="G11">
        <f t="shared" si="3"/>
        <v>22.459378497774114</v>
      </c>
    </row>
    <row r="12" spans="1:7" x14ac:dyDescent="0.25">
      <c r="A12" s="1">
        <v>42004</v>
      </c>
      <c r="B12">
        <v>49770.6</v>
      </c>
      <c r="C12">
        <f t="shared" si="0"/>
        <v>3514.3699999999953</v>
      </c>
      <c r="D12">
        <f t="shared" si="1"/>
        <v>7.5976144186415429</v>
      </c>
      <c r="E12">
        <v>46350566740</v>
      </c>
      <c r="F12">
        <f t="shared" si="2"/>
        <v>-2810799240</v>
      </c>
      <c r="G12">
        <f t="shared" si="3"/>
        <v>-5.7174962167314458</v>
      </c>
    </row>
    <row r="13" spans="1:7" x14ac:dyDescent="0.25">
      <c r="A13" s="1">
        <v>41639</v>
      </c>
      <c r="B13">
        <v>46256.23</v>
      </c>
      <c r="C13">
        <f t="shared" si="0"/>
        <v>7005.9900000000052</v>
      </c>
      <c r="D13">
        <f t="shared" si="1"/>
        <v>17.849546907229115</v>
      </c>
      <c r="E13">
        <v>49161365980</v>
      </c>
      <c r="F13">
        <f t="shared" si="2"/>
        <v>3510383520</v>
      </c>
      <c r="G13">
        <f t="shared" si="3"/>
        <v>7.689612207307575</v>
      </c>
    </row>
    <row r="14" spans="1:7" x14ac:dyDescent="0.25">
      <c r="A14" s="1">
        <v>41274</v>
      </c>
      <c r="B14">
        <v>39250.239999999998</v>
      </c>
      <c r="C14">
        <f t="shared" si="0"/>
        <v>7264.57</v>
      </c>
      <c r="D14">
        <f t="shared" si="1"/>
        <v>22.711951945980811</v>
      </c>
      <c r="E14">
        <v>45650982460</v>
      </c>
      <c r="F14">
        <f t="shared" si="2"/>
        <v>-4575840821</v>
      </c>
      <c r="G14">
        <f t="shared" si="3"/>
        <v>-9.1103528395572795</v>
      </c>
    </row>
    <row r="15" spans="1:7" x14ac:dyDescent="0.25">
      <c r="A15" s="1">
        <v>40907</v>
      </c>
      <c r="B15">
        <v>31985.67</v>
      </c>
      <c r="C15">
        <f t="shared" si="0"/>
        <v>-133.22000000000116</v>
      </c>
      <c r="D15">
        <f t="shared" si="1"/>
        <v>-0.41477149428265164</v>
      </c>
      <c r="E15">
        <v>50226823281</v>
      </c>
      <c r="F15">
        <f t="shared" si="2"/>
        <v>475441921</v>
      </c>
      <c r="G15">
        <f t="shared" si="3"/>
        <v>0.9556356185564211</v>
      </c>
    </row>
    <row r="16" spans="1:7" x14ac:dyDescent="0.25">
      <c r="A16" s="1">
        <v>40543</v>
      </c>
      <c r="B16">
        <v>32118.89</v>
      </c>
      <c r="C16">
        <f t="shared" si="0"/>
        <v>4452.4399999999987</v>
      </c>
      <c r="D16">
        <f t="shared" si="1"/>
        <v>16.09328265823768</v>
      </c>
      <c r="E16">
        <v>49751381360</v>
      </c>
      <c r="F16">
        <f t="shared" si="2"/>
        <v>-4685027800</v>
      </c>
      <c r="G16">
        <f t="shared" si="3"/>
        <v>-8.6064232970064634</v>
      </c>
    </row>
    <row r="17" spans="1:7" x14ac:dyDescent="0.25">
      <c r="A17" s="1">
        <v>40178</v>
      </c>
      <c r="B17">
        <v>27666.45</v>
      </c>
      <c r="C17">
        <f t="shared" si="0"/>
        <v>6157.25</v>
      </c>
      <c r="D17">
        <f t="shared" si="1"/>
        <v>28.62612277537054</v>
      </c>
      <c r="E17">
        <v>54436409160</v>
      </c>
      <c r="F17">
        <f t="shared" si="2"/>
        <v>904792900</v>
      </c>
      <c r="G17">
        <f t="shared" si="3"/>
        <v>1.6902028431300722</v>
      </c>
    </row>
    <row r="18" spans="1:7" x14ac:dyDescent="0.25">
      <c r="A18" s="1">
        <v>39813</v>
      </c>
      <c r="B18">
        <v>21509.200000000001</v>
      </c>
      <c r="C18">
        <f t="shared" si="0"/>
        <v>-7448.77</v>
      </c>
      <c r="D18">
        <f t="shared" si="1"/>
        <v>-25.722693959555865</v>
      </c>
      <c r="E18">
        <v>53531616260</v>
      </c>
      <c r="F18">
        <f t="shared" si="2"/>
        <v>10090091130</v>
      </c>
      <c r="G18">
        <f t="shared" si="3"/>
        <v>23.226834462660129</v>
      </c>
    </row>
    <row r="19" spans="1:7" x14ac:dyDescent="0.25">
      <c r="A19" s="1">
        <v>39447</v>
      </c>
      <c r="B19">
        <v>28957.97</v>
      </c>
      <c r="C19">
        <f t="shared" si="0"/>
        <v>4042.7700000000004</v>
      </c>
      <c r="D19">
        <f t="shared" si="1"/>
        <v>16.22611899563319</v>
      </c>
      <c r="E19">
        <v>43441525130</v>
      </c>
      <c r="F19">
        <f t="shared" si="2"/>
        <v>6064607820</v>
      </c>
      <c r="G19">
        <f t="shared" si="3"/>
        <v>16.225543079705627</v>
      </c>
    </row>
    <row r="20" spans="1:7" x14ac:dyDescent="0.25">
      <c r="A20" s="1">
        <v>39080</v>
      </c>
      <c r="B20">
        <v>24915.200000000001</v>
      </c>
      <c r="C20">
        <f t="shared" si="0"/>
        <v>6818.66</v>
      </c>
      <c r="D20">
        <f t="shared" si="1"/>
        <v>37.679357490437397</v>
      </c>
      <c r="E20">
        <v>37376917310</v>
      </c>
      <c r="F20">
        <f t="shared" si="2"/>
        <v>5302747120</v>
      </c>
      <c r="G20">
        <f t="shared" si="3"/>
        <v>16.532764802916947</v>
      </c>
    </row>
    <row r="21" spans="1:7" x14ac:dyDescent="0.25">
      <c r="A21" s="1">
        <v>38716</v>
      </c>
      <c r="B21">
        <v>18096.54</v>
      </c>
      <c r="C21">
        <f t="shared" si="0"/>
        <v>5439.68</v>
      </c>
      <c r="D21">
        <f t="shared" si="1"/>
        <v>42.978116215238217</v>
      </c>
      <c r="E21">
        <v>32074170190</v>
      </c>
      <c r="F21">
        <f t="shared" si="2"/>
        <v>727156790</v>
      </c>
      <c r="G21">
        <f t="shared" si="3"/>
        <v>2.3197003833226422</v>
      </c>
    </row>
    <row r="22" spans="1:7" x14ac:dyDescent="0.25">
      <c r="A22" s="1">
        <v>38352</v>
      </c>
      <c r="B22">
        <v>12656.86</v>
      </c>
      <c r="C22">
        <f t="shared" si="0"/>
        <v>2269.6400000000012</v>
      </c>
      <c r="D22">
        <f t="shared" si="1"/>
        <v>21.850312210581862</v>
      </c>
      <c r="E22">
        <v>31347013400</v>
      </c>
      <c r="F22">
        <f t="shared" si="2"/>
        <v>3572705450</v>
      </c>
      <c r="G22">
        <f t="shared" si="3"/>
        <v>12.863346429483224</v>
      </c>
    </row>
    <row r="23" spans="1:7" x14ac:dyDescent="0.25">
      <c r="A23" s="1">
        <v>37986</v>
      </c>
      <c r="B23">
        <v>10387.219999999999</v>
      </c>
      <c r="C23">
        <f t="shared" si="0"/>
        <v>1110</v>
      </c>
      <c r="D23">
        <f t="shared" si="1"/>
        <v>11.964791176667148</v>
      </c>
      <c r="E23">
        <v>27774307950</v>
      </c>
      <c r="F23">
        <f t="shared" si="2"/>
        <v>-997045880</v>
      </c>
      <c r="G23">
        <f t="shared" si="3"/>
        <v>-3.4654117630028813</v>
      </c>
    </row>
    <row r="24" spans="1:7" x14ac:dyDescent="0.25">
      <c r="A24" s="1">
        <v>37621</v>
      </c>
      <c r="B24">
        <v>9277.2199999999993</v>
      </c>
      <c r="C24">
        <f t="shared" si="0"/>
        <v>-1164.4600000000009</v>
      </c>
      <c r="D24">
        <f t="shared" si="1"/>
        <v>-11.152036836984095</v>
      </c>
      <c r="E24">
        <v>28771353830</v>
      </c>
      <c r="F24">
        <f t="shared" si="2"/>
        <v>-2654703480</v>
      </c>
      <c r="G24">
        <f t="shared" si="3"/>
        <v>-8.447459551839021</v>
      </c>
    </row>
    <row r="25" spans="1:7" x14ac:dyDescent="0.25">
      <c r="A25" s="1">
        <v>37256</v>
      </c>
      <c r="B25">
        <v>10441.68</v>
      </c>
      <c r="C25">
        <f t="shared" si="0"/>
        <v>2277.34</v>
      </c>
      <c r="D25">
        <f t="shared" si="1"/>
        <v>27.893742788761859</v>
      </c>
      <c r="E25">
        <v>31426057310</v>
      </c>
      <c r="F25">
        <f t="shared" si="2"/>
        <v>-3738713981</v>
      </c>
      <c r="G25">
        <f t="shared" si="3"/>
        <v>-10.631987195539869</v>
      </c>
    </row>
    <row r="26" spans="1:7" x14ac:dyDescent="0.25">
      <c r="A26" s="1">
        <v>36889</v>
      </c>
      <c r="B26">
        <v>8164.34</v>
      </c>
      <c r="C26">
        <f t="shared" si="0"/>
        <v>-221.05999999999949</v>
      </c>
      <c r="D26">
        <f t="shared" si="1"/>
        <v>-2.6362487180098682</v>
      </c>
      <c r="E26">
        <v>35164771291</v>
      </c>
      <c r="F26">
        <f t="shared" si="2"/>
        <v>-1174582210</v>
      </c>
      <c r="G26">
        <f t="shared" si="3"/>
        <v>-3.2322595116274631</v>
      </c>
    </row>
    <row r="27" spans="1:7" x14ac:dyDescent="0.25">
      <c r="A27" s="1">
        <v>36525</v>
      </c>
      <c r="B27">
        <v>8385.4</v>
      </c>
      <c r="C27">
        <f t="shared" si="0"/>
        <v>3359.5499999999993</v>
      </c>
      <c r="D27">
        <f t="shared" si="1"/>
        <v>66.845409234258867</v>
      </c>
      <c r="E27">
        <v>36339353501</v>
      </c>
      <c r="F27">
        <f t="shared" si="2"/>
        <v>4988233196</v>
      </c>
      <c r="G27">
        <f t="shared" si="3"/>
        <v>15.910861071221296</v>
      </c>
    </row>
    <row r="28" spans="1:7" x14ac:dyDescent="0.25">
      <c r="A28" s="1">
        <v>36160</v>
      </c>
      <c r="B28">
        <v>5025.8500000000004</v>
      </c>
      <c r="C28">
        <f t="shared" si="0"/>
        <v>-472.71000000000004</v>
      </c>
      <c r="D28">
        <f t="shared" si="1"/>
        <v>-8.5969781179072324</v>
      </c>
      <c r="E28">
        <v>31351120305</v>
      </c>
      <c r="F28">
        <f t="shared" si="2"/>
        <v>15522643225</v>
      </c>
      <c r="G28">
        <f t="shared" si="3"/>
        <v>98.067825139119449</v>
      </c>
    </row>
    <row r="29" spans="1:7" x14ac:dyDescent="0.25">
      <c r="A29" s="1">
        <v>35795</v>
      </c>
      <c r="B29">
        <v>5498.56</v>
      </c>
      <c r="C29">
        <f t="shared" si="0"/>
        <v>-493.58999999999924</v>
      </c>
      <c r="D29">
        <f t="shared" si="1"/>
        <v>-8.2372771042113317</v>
      </c>
      <c r="E29">
        <v>15828477080</v>
      </c>
      <c r="F29">
        <f t="shared" si="2"/>
        <v>8664034340</v>
      </c>
      <c r="G29">
        <f t="shared" si="3"/>
        <v>120.93102917310775</v>
      </c>
    </row>
    <row r="30" spans="1:7" x14ac:dyDescent="0.25">
      <c r="A30" s="1">
        <v>35430</v>
      </c>
      <c r="B30">
        <v>5992.15</v>
      </c>
      <c r="C30">
        <f t="shared" si="0"/>
        <v>396.84999999999945</v>
      </c>
      <c r="D30">
        <f t="shared" si="1"/>
        <v>7.0925598269976478</v>
      </c>
      <c r="E30">
        <v>7164442740</v>
      </c>
      <c r="F30">
        <f t="shared" si="2"/>
        <v>5699932758</v>
      </c>
      <c r="G30">
        <f t="shared" si="3"/>
        <v>389.20409065535478</v>
      </c>
    </row>
    <row r="31" spans="1:7" x14ac:dyDescent="0.25">
      <c r="A31" s="1">
        <v>35062</v>
      </c>
      <c r="B31">
        <v>5595.3</v>
      </c>
      <c r="E31">
        <v>1464509982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zw2519</cp:lastModifiedBy>
  <dcterms:created xsi:type="dcterms:W3CDTF">2013-04-03T15:49:21Z</dcterms:created>
  <dcterms:modified xsi:type="dcterms:W3CDTF">2019-02-21T15:06:41Z</dcterms:modified>
</cp:coreProperties>
</file>