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251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99" i="2" l="1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<sst xmlns="http://schemas.openxmlformats.org/spreadsheetml/2006/main" count="15" uniqueCount="13">
  <si>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</si>
  <si>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JALSH Index                                                     </t>
  </si>
  <si>
    <t>Start Date</t>
  </si>
  <si>
    <t>End Date</t>
  </si>
  <si>
    <t>Period</t>
  </si>
  <si>
    <t>Q</t>
  </si>
  <si>
    <t>Currency</t>
  </si>
  <si>
    <t>ZAR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</si>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</sst>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43465</v>
        <stp/>
        <stp>##V3_BDHV12</stp>
        <stp xml:space="preserve">JALSH Index                                                     </stp>
        <stp>PX_LAST</stp>
        <stp>12/29/1995</stp>
        <stp>12/31/2018</stp>
        <stp>[grid1_eyc0shen.xlsx]Worksheet!R8C1</stp>
        <stp>Dir=V</stp>
        <stp>Dts=S</stp>
        <stp>Sort=D</stp>
        <stp>Quote=C</stp>
        <stp>QtTyp=P</stp>
        <stp>Days=T</stp>
        <stp>Per=cQ</stp>
        <stp>DtFmt=D</stp>
        <stp>UseDPDF=Y</stp>
        <stp>FX=ZAR</stp>
        <stp>cols=2;rows=93</stp>
        <tr r="A8" s="2"/>
      </tp>
      <tp>
        <v>17077180496</v>
        <stp/>
        <stp>##V3_BDHV12</stp>
        <stp xml:space="preserve">JALSH Index                                                     </stp>
        <stp>PX_VOLUME</stp>
        <stp>12/29/1995</stp>
        <stp>12/31/2018</stp>
        <stp>[grid1_eyc0shen.xlsx]Worksheet!R8C5</stp>
        <stp>Dir=V</stp>
        <stp>Dts=S</stp>
        <stp>Sort=D</stp>
        <stp>Quote=C</stp>
        <stp>QtTyp=P</stp>
        <stp>Days=T</stp>
        <stp>Dates=H</stp>
        <stp>Per=cQ</stp>
        <stp>DtFmt=D</stp>
        <stp>UseDPDF=Y</stp>
        <stp>FX=ZAR</stp>
        <stp>cols=1;rows=93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91" workbookViewId="0"/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35062</v>
      </c>
    </row>
    <row r="3" spans="1:7" x14ac:dyDescent="0.25">
      <c r="A3" t="s">
        <v>3</v>
      </c>
      <c r="B3" s="2">
        <v>43465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_xll.BDH(B1,B7,B2,B3,"Dir=V","Dts=S","Sort=D","Quote=C","QtTyp=P","Days=T",CONCATENATE("Per=c",B4),"DtFmt=D","UseDPDF=Y",CONCATENATE("FX=",B5),"cols=2;rows=93")</f>
        <v>43465</v>
      </c>
      <c r="B8">
        <v>52736.86</v>
      </c>
      <c r="C8">
        <f t="shared" ref="C8:C39" si="0">IF(AND(ISNUMBER(B8),ISNUMBER(B9)), (B8 - B9), "")</f>
        <v>-2971.6100000000006</v>
      </c>
      <c r="D8">
        <f t="shared" ref="D8:D39" si="1">IF(AND(ISNUMBER(C8),ISNUMBER(B9)), (100*C8/ABS(B9)), "")</f>
        <v>-5.3342157844220104</v>
      </c>
      <c r="E8">
        <f>_xll.BDH(B1,E7,B2,B3,"Dir=V","Dts=S","Sort=D","Quote=C","QtTyp=P","Days=T","Dates=H",CONCATENATE("Per=c",B4),"DtFmt=D","UseDPDF=Y",CONCATENATE("FX=",B5),"cols=1;rows=93")</f>
        <v>17077180496</v>
      </c>
      <c r="F8">
        <f t="shared" ref="F8:F39" si="2">IF(AND(ISNUMBER(E8),ISNUMBER(E9)), (E8 - E9), "")</f>
        <v>-130560455</v>
      </c>
      <c r="G8">
        <f t="shared" ref="G8:G39" si="3">IF(AND(ISNUMBER(F8),ISNUMBER(E9)), (100*F8/ABS(E9)), "")</f>
        <v>-0.75873094191607227</v>
      </c>
    </row>
    <row r="9" spans="1:7" x14ac:dyDescent="0.25">
      <c r="A9" s="1">
        <v>43371</v>
      </c>
      <c r="B9">
        <v>55708.47</v>
      </c>
      <c r="C9">
        <f t="shared" si="0"/>
        <v>-1902.510000000002</v>
      </c>
      <c r="D9">
        <f t="shared" si="1"/>
        <v>-3.3023392415820769</v>
      </c>
      <c r="E9">
        <v>17207740951</v>
      </c>
      <c r="F9">
        <f t="shared" si="2"/>
        <v>474903512</v>
      </c>
      <c r="G9">
        <f t="shared" si="3"/>
        <v>2.8381529058133341</v>
      </c>
    </row>
    <row r="10" spans="1:7" x14ac:dyDescent="0.25">
      <c r="A10" s="1">
        <v>43280</v>
      </c>
      <c r="B10">
        <v>57610.98</v>
      </c>
      <c r="C10">
        <f t="shared" si="0"/>
        <v>2136.4600000000064</v>
      </c>
      <c r="D10">
        <f t="shared" si="1"/>
        <v>3.8512455808540689</v>
      </c>
      <c r="E10">
        <v>16732837439</v>
      </c>
      <c r="F10">
        <f t="shared" si="2"/>
        <v>-3402314066</v>
      </c>
      <c r="G10">
        <f t="shared" si="3"/>
        <v>-16.897384979472992</v>
      </c>
    </row>
    <row r="11" spans="1:7" x14ac:dyDescent="0.25">
      <c r="A11" s="1">
        <v>43189</v>
      </c>
      <c r="B11">
        <v>55474.52</v>
      </c>
      <c r="C11">
        <f t="shared" si="0"/>
        <v>-4030.1500000000015</v>
      </c>
      <c r="D11">
        <f t="shared" si="1"/>
        <v>-6.7728297627732434</v>
      </c>
      <c r="E11">
        <v>20135151505</v>
      </c>
      <c r="F11">
        <f t="shared" si="2"/>
        <v>-1797642377</v>
      </c>
      <c r="G11">
        <f t="shared" si="3"/>
        <v>-8.1961394734817858</v>
      </c>
    </row>
    <row r="12" spans="1:7" x14ac:dyDescent="0.25">
      <c r="A12" s="1">
        <v>43098</v>
      </c>
      <c r="B12">
        <v>59504.67</v>
      </c>
      <c r="C12">
        <f t="shared" si="0"/>
        <v>3924.75</v>
      </c>
      <c r="D12">
        <f t="shared" si="1"/>
        <v>7.0614531291156952</v>
      </c>
      <c r="E12">
        <v>21932793882</v>
      </c>
      <c r="F12">
        <f t="shared" si="2"/>
        <v>5851495982</v>
      </c>
      <c r="G12">
        <f t="shared" si="3"/>
        <v>36.386963405484828</v>
      </c>
    </row>
    <row r="13" spans="1:7" x14ac:dyDescent="0.25">
      <c r="A13" s="1">
        <v>43007</v>
      </c>
      <c r="B13">
        <v>55579.92</v>
      </c>
      <c r="C13">
        <f t="shared" si="0"/>
        <v>3968.9099999999962</v>
      </c>
      <c r="D13">
        <f t="shared" si="1"/>
        <v>7.6900452054706863</v>
      </c>
      <c r="E13">
        <v>16081297900</v>
      </c>
      <c r="F13">
        <f t="shared" si="2"/>
        <v>260615700</v>
      </c>
      <c r="G13">
        <f t="shared" si="3"/>
        <v>1.6473101267402994</v>
      </c>
    </row>
    <row r="14" spans="1:7" x14ac:dyDescent="0.25">
      <c r="A14" s="1">
        <v>42916</v>
      </c>
      <c r="B14">
        <v>51611.01</v>
      </c>
      <c r="C14">
        <f t="shared" si="0"/>
        <v>-445.04999999999563</v>
      </c>
      <c r="D14">
        <f t="shared" si="1"/>
        <v>-0.85494368955313882</v>
      </c>
      <c r="E14">
        <v>15820682200</v>
      </c>
      <c r="F14">
        <f t="shared" si="2"/>
        <v>654823900</v>
      </c>
      <c r="G14">
        <f t="shared" si="3"/>
        <v>4.3177503511291544</v>
      </c>
    </row>
    <row r="15" spans="1:7" x14ac:dyDescent="0.25">
      <c r="A15" s="1">
        <v>42825</v>
      </c>
      <c r="B15">
        <v>52056.06</v>
      </c>
      <c r="C15">
        <f t="shared" si="0"/>
        <v>1402.5199999999968</v>
      </c>
      <c r="D15">
        <f t="shared" si="1"/>
        <v>2.7688489294134166</v>
      </c>
      <c r="E15">
        <v>15165858300</v>
      </c>
      <c r="F15">
        <f t="shared" si="2"/>
        <v>422472340</v>
      </c>
      <c r="G15">
        <f t="shared" si="3"/>
        <v>2.8655041735066944</v>
      </c>
    </row>
    <row r="16" spans="1:7" x14ac:dyDescent="0.25">
      <c r="A16" s="1">
        <v>42734</v>
      </c>
      <c r="B16">
        <v>50653.54</v>
      </c>
      <c r="C16">
        <f t="shared" si="0"/>
        <v>-1296.2900000000009</v>
      </c>
      <c r="D16">
        <f t="shared" si="1"/>
        <v>-2.4952728430487663</v>
      </c>
      <c r="E16">
        <v>14743385960</v>
      </c>
      <c r="F16">
        <f t="shared" si="2"/>
        <v>-1426649340</v>
      </c>
      <c r="G16">
        <f t="shared" si="3"/>
        <v>-8.8227966948223049</v>
      </c>
    </row>
    <row r="17" spans="1:7" x14ac:dyDescent="0.25">
      <c r="A17" s="1">
        <v>42643</v>
      </c>
      <c r="B17">
        <v>51949.83</v>
      </c>
      <c r="C17">
        <f t="shared" si="0"/>
        <v>-267.88999999999942</v>
      </c>
      <c r="D17">
        <f t="shared" si="1"/>
        <v>-0.51302508037501338</v>
      </c>
      <c r="E17">
        <v>16170035300</v>
      </c>
      <c r="F17">
        <f t="shared" si="2"/>
        <v>805260600</v>
      </c>
      <c r="G17">
        <f t="shared" si="3"/>
        <v>5.2409528660384455</v>
      </c>
    </row>
    <row r="18" spans="1:7" x14ac:dyDescent="0.25">
      <c r="A18" s="1">
        <v>42551</v>
      </c>
      <c r="B18">
        <v>52217.72</v>
      </c>
      <c r="C18">
        <f t="shared" si="0"/>
        <v>-32.559999999997672</v>
      </c>
      <c r="D18">
        <f t="shared" si="1"/>
        <v>-6.2315455534396512E-2</v>
      </c>
      <c r="E18">
        <v>15364774700</v>
      </c>
      <c r="F18">
        <f t="shared" si="2"/>
        <v>-1412296100</v>
      </c>
      <c r="G18">
        <f t="shared" si="3"/>
        <v>-8.4180135903104141</v>
      </c>
    </row>
    <row r="19" spans="1:7" x14ac:dyDescent="0.25">
      <c r="A19" s="1">
        <v>42460</v>
      </c>
      <c r="B19">
        <v>52250.28</v>
      </c>
      <c r="C19">
        <f t="shared" si="0"/>
        <v>1556.5199999999968</v>
      </c>
      <c r="D19">
        <f t="shared" si="1"/>
        <v>3.0704370715448936</v>
      </c>
      <c r="E19">
        <v>16777070800</v>
      </c>
      <c r="F19">
        <f t="shared" si="2"/>
        <v>602079540</v>
      </c>
      <c r="G19">
        <f t="shared" si="3"/>
        <v>3.7222866480856447</v>
      </c>
    </row>
    <row r="20" spans="1:7" x14ac:dyDescent="0.25">
      <c r="A20" s="1">
        <v>42369</v>
      </c>
      <c r="B20">
        <v>50693.760000000002</v>
      </c>
      <c r="C20">
        <f t="shared" si="0"/>
        <v>604.90000000000146</v>
      </c>
      <c r="D20">
        <f t="shared" si="1"/>
        <v>1.2076537577417443</v>
      </c>
      <c r="E20">
        <v>16174991260</v>
      </c>
      <c r="F20">
        <f t="shared" si="2"/>
        <v>1852204060</v>
      </c>
      <c r="G20">
        <f t="shared" si="3"/>
        <v>12.931868875354093</v>
      </c>
    </row>
    <row r="21" spans="1:7" x14ac:dyDescent="0.25">
      <c r="A21" s="1">
        <v>42277</v>
      </c>
      <c r="B21">
        <v>50088.86</v>
      </c>
      <c r="C21">
        <f t="shared" si="0"/>
        <v>-1718.0899999999965</v>
      </c>
      <c r="D21">
        <f t="shared" si="1"/>
        <v>-3.3163311100151556</v>
      </c>
      <c r="E21">
        <v>14322787200</v>
      </c>
      <c r="F21">
        <f t="shared" si="2"/>
        <v>1091345300</v>
      </c>
      <c r="G21">
        <f t="shared" si="3"/>
        <v>8.2481207131325576</v>
      </c>
    </row>
    <row r="22" spans="1:7" x14ac:dyDescent="0.25">
      <c r="A22" s="1">
        <v>42185</v>
      </c>
      <c r="B22">
        <v>51806.95</v>
      </c>
      <c r="C22">
        <f t="shared" si="0"/>
        <v>-375</v>
      </c>
      <c r="D22">
        <f t="shared" si="1"/>
        <v>-0.71863929960455675</v>
      </c>
      <c r="E22">
        <v>13231441900</v>
      </c>
      <c r="F22">
        <f t="shared" si="2"/>
        <v>200046300</v>
      </c>
      <c r="G22">
        <f t="shared" si="3"/>
        <v>1.5351103300094735</v>
      </c>
    </row>
    <row r="23" spans="1:7" x14ac:dyDescent="0.25">
      <c r="A23" s="1">
        <v>42094</v>
      </c>
      <c r="B23">
        <v>52181.95</v>
      </c>
      <c r="C23">
        <f t="shared" si="0"/>
        <v>2411.3499999999985</v>
      </c>
      <c r="D23">
        <f t="shared" si="1"/>
        <v>4.8449285321052962</v>
      </c>
      <c r="E23">
        <v>13031395600</v>
      </c>
      <c r="F23">
        <f t="shared" si="2"/>
        <v>619023920</v>
      </c>
      <c r="G23">
        <f t="shared" si="3"/>
        <v>4.9871526244853799</v>
      </c>
    </row>
    <row r="24" spans="1:7" x14ac:dyDescent="0.25">
      <c r="A24" s="1">
        <v>42004</v>
      </c>
      <c r="B24">
        <v>49770.6</v>
      </c>
      <c r="C24">
        <f t="shared" si="0"/>
        <v>434.29000000000087</v>
      </c>
      <c r="D24">
        <f t="shared" si="1"/>
        <v>0.88026445431367062</v>
      </c>
      <c r="E24">
        <v>12412371680</v>
      </c>
      <c r="F24">
        <f t="shared" si="2"/>
        <v>321534680</v>
      </c>
      <c r="G24">
        <f t="shared" si="3"/>
        <v>2.6593252394354501</v>
      </c>
    </row>
    <row r="25" spans="1:7" x14ac:dyDescent="0.25">
      <c r="A25" s="1">
        <v>41912</v>
      </c>
      <c r="B25">
        <v>49336.31</v>
      </c>
      <c r="C25">
        <f t="shared" si="0"/>
        <v>-1608.9500000000044</v>
      </c>
      <c r="D25">
        <f t="shared" si="1"/>
        <v>-3.1581937161573115</v>
      </c>
      <c r="E25">
        <v>12090837000</v>
      </c>
      <c r="F25">
        <f t="shared" si="2"/>
        <v>1510516900</v>
      </c>
      <c r="G25">
        <f t="shared" si="3"/>
        <v>14.276665410151438</v>
      </c>
    </row>
    <row r="26" spans="1:7" x14ac:dyDescent="0.25">
      <c r="A26" s="1">
        <v>41820</v>
      </c>
      <c r="B26">
        <v>50945.26</v>
      </c>
      <c r="C26">
        <f t="shared" si="0"/>
        <v>3174.3400000000038</v>
      </c>
      <c r="D26">
        <f t="shared" si="1"/>
        <v>6.6449212198550995</v>
      </c>
      <c r="E26">
        <v>10580320100</v>
      </c>
      <c r="F26">
        <f t="shared" si="2"/>
        <v>-686717860</v>
      </c>
      <c r="G26">
        <f t="shared" si="3"/>
        <v>-6.0949280763761626</v>
      </c>
    </row>
    <row r="27" spans="1:7" x14ac:dyDescent="0.25">
      <c r="A27" s="1">
        <v>41729</v>
      </c>
      <c r="B27">
        <v>47770.92</v>
      </c>
      <c r="C27">
        <f t="shared" si="0"/>
        <v>1514.6899999999951</v>
      </c>
      <c r="D27">
        <f t="shared" si="1"/>
        <v>3.2745643127422941</v>
      </c>
      <c r="E27">
        <v>11267037960</v>
      </c>
      <c r="F27">
        <f t="shared" si="2"/>
        <v>1134303970</v>
      </c>
      <c r="G27">
        <f t="shared" si="3"/>
        <v>11.194451281553874</v>
      </c>
    </row>
    <row r="28" spans="1:7" x14ac:dyDescent="0.25">
      <c r="A28" s="1">
        <v>41639</v>
      </c>
      <c r="B28">
        <v>46256.23</v>
      </c>
      <c r="C28">
        <f t="shared" si="0"/>
        <v>2224.4000000000015</v>
      </c>
      <c r="D28">
        <f t="shared" si="1"/>
        <v>5.0518000273892802</v>
      </c>
      <c r="E28">
        <v>10132733990</v>
      </c>
      <c r="F28">
        <f t="shared" si="2"/>
        <v>-1349689110</v>
      </c>
      <c r="G28">
        <f t="shared" si="3"/>
        <v>-11.754392764015115</v>
      </c>
    </row>
    <row r="29" spans="1:7" x14ac:dyDescent="0.25">
      <c r="A29" s="1">
        <v>41547</v>
      </c>
      <c r="B29">
        <v>44031.83</v>
      </c>
      <c r="C29">
        <f t="shared" si="0"/>
        <v>4453.7300000000032</v>
      </c>
      <c r="D29">
        <f t="shared" si="1"/>
        <v>11.253016188245528</v>
      </c>
      <c r="E29">
        <v>11482423100</v>
      </c>
      <c r="F29">
        <f t="shared" si="2"/>
        <v>-3822473300</v>
      </c>
      <c r="G29">
        <f t="shared" si="3"/>
        <v>-24.975492810261688</v>
      </c>
    </row>
    <row r="30" spans="1:7" x14ac:dyDescent="0.25">
      <c r="A30" s="1">
        <v>41453</v>
      </c>
      <c r="B30">
        <v>39578.1</v>
      </c>
      <c r="C30">
        <f t="shared" si="0"/>
        <v>-282.73999999999796</v>
      </c>
      <c r="D30">
        <f t="shared" si="1"/>
        <v>-0.70931771633512486</v>
      </c>
      <c r="E30">
        <v>15304896400</v>
      </c>
      <c r="F30">
        <f t="shared" si="2"/>
        <v>3063583910</v>
      </c>
      <c r="G30">
        <f t="shared" si="3"/>
        <v>25.026596719123539</v>
      </c>
    </row>
    <row r="31" spans="1:7" x14ac:dyDescent="0.25">
      <c r="A31" s="1">
        <v>41362</v>
      </c>
      <c r="B31">
        <v>39860.839999999997</v>
      </c>
      <c r="C31">
        <f t="shared" si="0"/>
        <v>610.59999999999854</v>
      </c>
      <c r="D31">
        <f t="shared" si="1"/>
        <v>1.5556592774974078</v>
      </c>
      <c r="E31">
        <v>12241312490</v>
      </c>
      <c r="F31">
        <f t="shared" si="2"/>
        <v>1296284170</v>
      </c>
      <c r="G31">
        <f t="shared" si="3"/>
        <v>11.84358899858927</v>
      </c>
    </row>
    <row r="32" spans="1:7" x14ac:dyDescent="0.25">
      <c r="A32" s="1">
        <v>41274</v>
      </c>
      <c r="B32">
        <v>39250.239999999998</v>
      </c>
      <c r="C32">
        <f t="shared" si="0"/>
        <v>3492.2599999999948</v>
      </c>
      <c r="D32">
        <f t="shared" si="1"/>
        <v>9.7663794207614476</v>
      </c>
      <c r="E32">
        <v>10945028320</v>
      </c>
      <c r="F32">
        <f t="shared" si="2"/>
        <v>-197208720</v>
      </c>
      <c r="G32">
        <f t="shared" si="3"/>
        <v>-1.7699203426747416</v>
      </c>
    </row>
    <row r="33" spans="1:7" x14ac:dyDescent="0.25">
      <c r="A33" s="1">
        <v>41180</v>
      </c>
      <c r="B33">
        <v>35757.980000000003</v>
      </c>
      <c r="C33">
        <f t="shared" si="0"/>
        <v>2049.6700000000055</v>
      </c>
      <c r="D33">
        <f t="shared" si="1"/>
        <v>6.0806074229173923</v>
      </c>
      <c r="E33">
        <v>11142237040</v>
      </c>
      <c r="F33">
        <f t="shared" si="2"/>
        <v>-398191660</v>
      </c>
      <c r="G33">
        <f t="shared" si="3"/>
        <v>-3.4504061361256015</v>
      </c>
    </row>
    <row r="34" spans="1:7" x14ac:dyDescent="0.25">
      <c r="A34" s="1">
        <v>41089</v>
      </c>
      <c r="B34">
        <v>33708.31</v>
      </c>
      <c r="C34">
        <f t="shared" si="0"/>
        <v>154.09999999999854</v>
      </c>
      <c r="D34">
        <f t="shared" si="1"/>
        <v>0.45925682649062083</v>
      </c>
      <c r="E34">
        <v>11540428700</v>
      </c>
      <c r="F34">
        <f t="shared" si="2"/>
        <v>-482859700</v>
      </c>
      <c r="G34">
        <f t="shared" si="3"/>
        <v>-4.016036910501124</v>
      </c>
    </row>
    <row r="35" spans="1:7" x14ac:dyDescent="0.25">
      <c r="A35" s="1">
        <v>40998</v>
      </c>
      <c r="B35">
        <v>33554.21</v>
      </c>
      <c r="C35">
        <f t="shared" si="0"/>
        <v>1568.5400000000009</v>
      </c>
      <c r="D35">
        <f t="shared" si="1"/>
        <v>4.9038835203389546</v>
      </c>
      <c r="E35">
        <v>12023288400</v>
      </c>
      <c r="F35">
        <f t="shared" si="2"/>
        <v>237457929</v>
      </c>
      <c r="G35">
        <f t="shared" si="3"/>
        <v>2.0147746871489849</v>
      </c>
    </row>
    <row r="36" spans="1:7" x14ac:dyDescent="0.25">
      <c r="A36" s="1">
        <v>40907</v>
      </c>
      <c r="B36">
        <v>31985.67</v>
      </c>
      <c r="C36">
        <f t="shared" si="0"/>
        <v>2311.4699999999975</v>
      </c>
      <c r="D36">
        <f t="shared" si="1"/>
        <v>7.7894939037952078</v>
      </c>
      <c r="E36">
        <v>11785830471</v>
      </c>
      <c r="F36">
        <f t="shared" si="2"/>
        <v>-1892177629</v>
      </c>
      <c r="G36">
        <f t="shared" si="3"/>
        <v>-13.833722097298656</v>
      </c>
    </row>
    <row r="37" spans="1:7" x14ac:dyDescent="0.25">
      <c r="A37" s="1">
        <v>40816</v>
      </c>
      <c r="B37">
        <v>29674.2</v>
      </c>
      <c r="C37">
        <f t="shared" si="0"/>
        <v>-2190.34</v>
      </c>
      <c r="D37">
        <f t="shared" si="1"/>
        <v>-6.8739106229055871</v>
      </c>
      <c r="E37">
        <v>13678008100</v>
      </c>
      <c r="F37">
        <f t="shared" si="2"/>
        <v>1803473600</v>
      </c>
      <c r="G37">
        <f t="shared" si="3"/>
        <v>15.187741464728575</v>
      </c>
    </row>
    <row r="38" spans="1:7" x14ac:dyDescent="0.25">
      <c r="A38" s="1">
        <v>40724</v>
      </c>
      <c r="B38">
        <v>31864.54</v>
      </c>
      <c r="C38">
        <f t="shared" si="0"/>
        <v>-339.52000000000044</v>
      </c>
      <c r="D38">
        <f t="shared" si="1"/>
        <v>-1.0542770073090175</v>
      </c>
      <c r="E38">
        <v>11874534500</v>
      </c>
      <c r="F38">
        <f t="shared" si="2"/>
        <v>-1013915710</v>
      </c>
      <c r="G38">
        <f t="shared" si="3"/>
        <v>-7.8668551569785672</v>
      </c>
    </row>
    <row r="39" spans="1:7" x14ac:dyDescent="0.25">
      <c r="A39" s="1">
        <v>40633</v>
      </c>
      <c r="B39">
        <v>32204.06</v>
      </c>
      <c r="C39">
        <f t="shared" si="0"/>
        <v>85.170000000001892</v>
      </c>
      <c r="D39">
        <f t="shared" si="1"/>
        <v>0.26517105665856416</v>
      </c>
      <c r="E39">
        <v>12888450210</v>
      </c>
      <c r="F39">
        <f t="shared" si="2"/>
        <v>1168297850</v>
      </c>
      <c r="G39">
        <f t="shared" si="3"/>
        <v>9.9682821017524716</v>
      </c>
    </row>
    <row r="40" spans="1:7" x14ac:dyDescent="0.25">
      <c r="A40" s="1">
        <v>40543</v>
      </c>
      <c r="B40">
        <v>32118.89</v>
      </c>
      <c r="C40">
        <f t="shared" ref="C40:C71" si="4">IF(AND(ISNUMBER(B40),ISNUMBER(B41)), (B40 - B41), "")</f>
        <v>2662.8499999999985</v>
      </c>
      <c r="D40">
        <f t="shared" ref="D40:D71" si="5">IF(AND(ISNUMBER(C40),ISNUMBER(B41)), (100*C40/ABS(B41)), "")</f>
        <v>9.0400814230290241</v>
      </c>
      <c r="E40">
        <v>11720152360</v>
      </c>
      <c r="F40">
        <f t="shared" ref="F40:F71" si="6">IF(AND(ISNUMBER(E40),ISNUMBER(E41)), (E40 - E41), "")</f>
        <v>-425778640</v>
      </c>
      <c r="G40">
        <f t="shared" ref="G40:G71" si="7">IF(AND(ISNUMBER(F40),ISNUMBER(E41)), (100*F40/ABS(E41)), "")</f>
        <v>-3.50552493670514</v>
      </c>
    </row>
    <row r="41" spans="1:7" x14ac:dyDescent="0.25">
      <c r="A41" s="1">
        <v>40451</v>
      </c>
      <c r="B41">
        <v>29456.04</v>
      </c>
      <c r="C41">
        <f t="shared" si="4"/>
        <v>3197.2200000000012</v>
      </c>
      <c r="D41">
        <f t="shared" si="5"/>
        <v>12.175794647284231</v>
      </c>
      <c r="E41">
        <v>12145931000</v>
      </c>
      <c r="F41">
        <f t="shared" si="6"/>
        <v>-840161900</v>
      </c>
      <c r="G41">
        <f t="shared" si="7"/>
        <v>-6.4697049872483197</v>
      </c>
    </row>
    <row r="42" spans="1:7" x14ac:dyDescent="0.25">
      <c r="A42" s="1">
        <v>40359</v>
      </c>
      <c r="B42">
        <v>26258.82</v>
      </c>
      <c r="C42">
        <f t="shared" si="4"/>
        <v>-2488.7400000000016</v>
      </c>
      <c r="D42">
        <f t="shared" si="5"/>
        <v>-8.6572216911626647</v>
      </c>
      <c r="E42">
        <v>12986092900</v>
      </c>
      <c r="F42">
        <f t="shared" si="6"/>
        <v>86887800</v>
      </c>
      <c r="G42">
        <f t="shared" si="7"/>
        <v>0.67359034395072914</v>
      </c>
    </row>
    <row r="43" spans="1:7" x14ac:dyDescent="0.25">
      <c r="A43" s="1">
        <v>40268</v>
      </c>
      <c r="B43">
        <v>28747.56</v>
      </c>
      <c r="C43">
        <f t="shared" si="4"/>
        <v>1081.1100000000006</v>
      </c>
      <c r="D43">
        <f t="shared" si="5"/>
        <v>3.907657108158078</v>
      </c>
      <c r="E43">
        <v>12899205100</v>
      </c>
      <c r="F43">
        <f t="shared" si="6"/>
        <v>-304515240</v>
      </c>
      <c r="G43">
        <f t="shared" si="7"/>
        <v>-2.3062836243016034</v>
      </c>
    </row>
    <row r="44" spans="1:7" x14ac:dyDescent="0.25">
      <c r="A44" s="1">
        <v>40178</v>
      </c>
      <c r="B44">
        <v>27666.45</v>
      </c>
      <c r="C44">
        <f t="shared" si="4"/>
        <v>2755.6000000000022</v>
      </c>
      <c r="D44">
        <f t="shared" si="5"/>
        <v>11.061846544778691</v>
      </c>
      <c r="E44">
        <v>13203720340</v>
      </c>
      <c r="F44">
        <f t="shared" si="6"/>
        <v>-630672560</v>
      </c>
      <c r="G44">
        <f t="shared" si="7"/>
        <v>-4.55872957027265</v>
      </c>
    </row>
    <row r="45" spans="1:7" x14ac:dyDescent="0.25">
      <c r="A45" s="1">
        <v>40086</v>
      </c>
      <c r="B45">
        <v>24910.85</v>
      </c>
      <c r="C45">
        <f t="shared" si="4"/>
        <v>2861.4300000000003</v>
      </c>
      <c r="D45">
        <f t="shared" si="5"/>
        <v>12.977348157003677</v>
      </c>
      <c r="E45">
        <v>13834392900</v>
      </c>
      <c r="F45">
        <f t="shared" si="6"/>
        <v>519016500</v>
      </c>
      <c r="G45">
        <f t="shared" si="7"/>
        <v>3.8978732888091696</v>
      </c>
    </row>
    <row r="46" spans="1:7" x14ac:dyDescent="0.25">
      <c r="A46" s="1">
        <v>39994</v>
      </c>
      <c r="B46">
        <v>22049.42</v>
      </c>
      <c r="C46">
        <f t="shared" si="4"/>
        <v>1685.5099999999984</v>
      </c>
      <c r="D46">
        <f t="shared" si="5"/>
        <v>8.2769468142414606</v>
      </c>
      <c r="E46">
        <v>13315376400</v>
      </c>
      <c r="F46">
        <f t="shared" si="6"/>
        <v>-767543120</v>
      </c>
      <c r="G46">
        <f t="shared" si="7"/>
        <v>-5.4501704629495746</v>
      </c>
    </row>
    <row r="47" spans="1:7" x14ac:dyDescent="0.25">
      <c r="A47" s="1">
        <v>39903</v>
      </c>
      <c r="B47">
        <v>20363.91</v>
      </c>
      <c r="C47">
        <f t="shared" si="4"/>
        <v>-1145.2900000000009</v>
      </c>
      <c r="D47">
        <f t="shared" si="5"/>
        <v>-5.3246517769140684</v>
      </c>
      <c r="E47">
        <v>14082919520</v>
      </c>
      <c r="F47">
        <f t="shared" si="6"/>
        <v>-872681060</v>
      </c>
      <c r="G47">
        <f t="shared" si="7"/>
        <v>-5.8351455385016706</v>
      </c>
    </row>
    <row r="48" spans="1:7" x14ac:dyDescent="0.25">
      <c r="A48" s="1">
        <v>39813</v>
      </c>
      <c r="B48">
        <v>21509.200000000001</v>
      </c>
      <c r="C48">
        <f t="shared" si="4"/>
        <v>-2326.7700000000004</v>
      </c>
      <c r="D48">
        <f t="shared" si="5"/>
        <v>-9.7615914099573065</v>
      </c>
      <c r="E48">
        <v>14955600580</v>
      </c>
      <c r="F48">
        <f t="shared" si="6"/>
        <v>803807320</v>
      </c>
      <c r="G48">
        <f t="shared" si="7"/>
        <v>5.679897276848715</v>
      </c>
    </row>
    <row r="49" spans="1:7" x14ac:dyDescent="0.25">
      <c r="A49" s="1">
        <v>39721</v>
      </c>
      <c r="B49">
        <v>23835.97</v>
      </c>
      <c r="C49">
        <f t="shared" si="4"/>
        <v>-6577.4599999999991</v>
      </c>
      <c r="D49">
        <f t="shared" si="5"/>
        <v>-21.626827358834564</v>
      </c>
      <c r="E49">
        <v>14151793260</v>
      </c>
      <c r="F49">
        <f t="shared" si="6"/>
        <v>2199036460</v>
      </c>
      <c r="G49">
        <f t="shared" si="7"/>
        <v>18.397734487494969</v>
      </c>
    </row>
    <row r="50" spans="1:7" x14ac:dyDescent="0.25">
      <c r="A50" s="1">
        <v>39629</v>
      </c>
      <c r="B50">
        <v>30413.43</v>
      </c>
      <c r="C50">
        <f t="shared" si="4"/>
        <v>825.92000000000189</v>
      </c>
      <c r="D50">
        <f t="shared" si="5"/>
        <v>2.7914481482220097</v>
      </c>
      <c r="E50">
        <v>11952756800</v>
      </c>
      <c r="F50">
        <f t="shared" si="6"/>
        <v>-518708820</v>
      </c>
      <c r="G50">
        <f t="shared" si="7"/>
        <v>-4.1591648953284768</v>
      </c>
    </row>
    <row r="51" spans="1:7" x14ac:dyDescent="0.25">
      <c r="A51" s="1">
        <v>39538</v>
      </c>
      <c r="B51">
        <v>29587.51</v>
      </c>
      <c r="C51">
        <f t="shared" si="4"/>
        <v>629.53999999999724</v>
      </c>
      <c r="D51">
        <f t="shared" si="5"/>
        <v>2.1739783555269834</v>
      </c>
      <c r="E51">
        <v>12471465620</v>
      </c>
      <c r="F51">
        <f t="shared" si="6"/>
        <v>1440928910</v>
      </c>
      <c r="G51">
        <f t="shared" si="7"/>
        <v>13.063089746972068</v>
      </c>
    </row>
    <row r="52" spans="1:7" x14ac:dyDescent="0.25">
      <c r="A52" s="1">
        <v>39447</v>
      </c>
      <c r="B52">
        <v>28957.97</v>
      </c>
      <c r="C52">
        <f t="shared" si="4"/>
        <v>-1001.2199999999975</v>
      </c>
      <c r="D52">
        <f t="shared" si="5"/>
        <v>-3.34194616076068</v>
      </c>
      <c r="E52">
        <v>11030536710</v>
      </c>
      <c r="F52">
        <f t="shared" si="6"/>
        <v>-502099590</v>
      </c>
      <c r="G52">
        <f t="shared" si="7"/>
        <v>-4.3537277768830709</v>
      </c>
    </row>
    <row r="53" spans="1:7" x14ac:dyDescent="0.25">
      <c r="A53" s="1">
        <v>39353</v>
      </c>
      <c r="B53">
        <v>29959.19</v>
      </c>
      <c r="C53">
        <f t="shared" si="4"/>
        <v>1621.9699999999975</v>
      </c>
      <c r="D53">
        <f t="shared" si="5"/>
        <v>5.7238148272836842</v>
      </c>
      <c r="E53">
        <v>11532636300</v>
      </c>
      <c r="F53">
        <f t="shared" si="6"/>
        <v>900243880</v>
      </c>
      <c r="G53">
        <f t="shared" si="7"/>
        <v>8.4669926056021172</v>
      </c>
    </row>
    <row r="54" spans="1:7" x14ac:dyDescent="0.25">
      <c r="A54" s="1">
        <v>39262</v>
      </c>
      <c r="B54">
        <v>28337.22</v>
      </c>
      <c r="C54">
        <f t="shared" si="4"/>
        <v>1069.9799999999996</v>
      </c>
      <c r="D54">
        <f t="shared" si="5"/>
        <v>3.9240495187631734</v>
      </c>
      <c r="E54">
        <v>10632392420</v>
      </c>
      <c r="F54">
        <f t="shared" si="6"/>
        <v>386432720</v>
      </c>
      <c r="G54">
        <f t="shared" si="7"/>
        <v>3.7715619748143259</v>
      </c>
    </row>
    <row r="55" spans="1:7" x14ac:dyDescent="0.25">
      <c r="A55" s="1">
        <v>39171</v>
      </c>
      <c r="B55">
        <v>27267.24</v>
      </c>
      <c r="C55">
        <f t="shared" si="4"/>
        <v>2352.0400000000009</v>
      </c>
      <c r="D55">
        <f t="shared" si="5"/>
        <v>9.4401810942717734</v>
      </c>
      <c r="E55">
        <v>10245959700</v>
      </c>
      <c r="F55">
        <f t="shared" si="6"/>
        <v>1786051220</v>
      </c>
      <c r="G55">
        <f t="shared" si="7"/>
        <v>21.111944936784944</v>
      </c>
    </row>
    <row r="56" spans="1:7" x14ac:dyDescent="0.25">
      <c r="A56" s="1">
        <v>39080</v>
      </c>
      <c r="B56">
        <v>24915.200000000001</v>
      </c>
      <c r="C56">
        <f t="shared" si="4"/>
        <v>2540.619999999999</v>
      </c>
      <c r="D56">
        <f t="shared" si="5"/>
        <v>11.354939399979793</v>
      </c>
      <c r="E56">
        <v>8459908480</v>
      </c>
      <c r="F56">
        <f t="shared" si="6"/>
        <v>-708065090</v>
      </c>
      <c r="G56">
        <f t="shared" si="7"/>
        <v>-7.7232453234482872</v>
      </c>
    </row>
    <row r="57" spans="1:7" x14ac:dyDescent="0.25">
      <c r="A57" s="1">
        <v>38989</v>
      </c>
      <c r="B57">
        <v>22374.58</v>
      </c>
      <c r="C57">
        <f t="shared" si="4"/>
        <v>1136.7100000000028</v>
      </c>
      <c r="D57">
        <f t="shared" si="5"/>
        <v>5.3522787360502857</v>
      </c>
      <c r="E57">
        <v>9167973570</v>
      </c>
      <c r="F57">
        <f t="shared" si="6"/>
        <v>-1153390690</v>
      </c>
      <c r="G57">
        <f t="shared" si="7"/>
        <v>-11.174789116492242</v>
      </c>
    </row>
    <row r="58" spans="1:7" x14ac:dyDescent="0.25">
      <c r="A58" s="1">
        <v>38898</v>
      </c>
      <c r="B58">
        <v>21237.87</v>
      </c>
      <c r="C58">
        <f t="shared" si="4"/>
        <v>886.12999999999738</v>
      </c>
      <c r="D58">
        <f t="shared" si="5"/>
        <v>4.3540748849975346</v>
      </c>
      <c r="E58">
        <v>10321364260</v>
      </c>
      <c r="F58">
        <f t="shared" si="6"/>
        <v>893693260</v>
      </c>
      <c r="G58">
        <f t="shared" si="7"/>
        <v>9.4794701681889411</v>
      </c>
    </row>
    <row r="59" spans="1:7" x14ac:dyDescent="0.25">
      <c r="A59" s="1">
        <v>38807</v>
      </c>
      <c r="B59">
        <v>20351.740000000002</v>
      </c>
      <c r="C59">
        <f t="shared" si="4"/>
        <v>2255.2000000000007</v>
      </c>
      <c r="D59">
        <f t="shared" si="5"/>
        <v>12.462050756663984</v>
      </c>
      <c r="E59">
        <v>9427671000</v>
      </c>
      <c r="F59">
        <f t="shared" si="6"/>
        <v>1494889440</v>
      </c>
      <c r="G59">
        <f t="shared" si="7"/>
        <v>18.844454857269511</v>
      </c>
    </row>
    <row r="60" spans="1:7" x14ac:dyDescent="0.25">
      <c r="A60" s="1">
        <v>38716</v>
      </c>
      <c r="B60">
        <v>18096.54</v>
      </c>
      <c r="C60">
        <f t="shared" si="4"/>
        <v>1220.8899999999994</v>
      </c>
      <c r="D60">
        <f t="shared" si="5"/>
        <v>7.2346250366652507</v>
      </c>
      <c r="E60">
        <v>7932781560</v>
      </c>
      <c r="F60">
        <f t="shared" si="6"/>
        <v>-787330150</v>
      </c>
      <c r="G60">
        <f t="shared" si="7"/>
        <v>-9.0288998144038679</v>
      </c>
    </row>
    <row r="61" spans="1:7" x14ac:dyDescent="0.25">
      <c r="A61" s="1">
        <v>38625</v>
      </c>
      <c r="B61">
        <v>16875.650000000001</v>
      </c>
      <c r="C61">
        <f t="shared" si="4"/>
        <v>2720.9200000000019</v>
      </c>
      <c r="D61">
        <f t="shared" si="5"/>
        <v>19.222690930876123</v>
      </c>
      <c r="E61">
        <v>8720111710</v>
      </c>
      <c r="F61">
        <f t="shared" si="6"/>
        <v>1013402020</v>
      </c>
      <c r="G61">
        <f t="shared" si="7"/>
        <v>13.149606781152801</v>
      </c>
    </row>
    <row r="62" spans="1:7" x14ac:dyDescent="0.25">
      <c r="A62" s="1">
        <v>38533</v>
      </c>
      <c r="B62">
        <v>14154.73</v>
      </c>
      <c r="C62">
        <f t="shared" si="4"/>
        <v>856.14999999999964</v>
      </c>
      <c r="D62">
        <f t="shared" si="5"/>
        <v>6.4379054004262084</v>
      </c>
      <c r="E62">
        <v>7706709690</v>
      </c>
      <c r="F62">
        <f t="shared" si="6"/>
        <v>-7857540</v>
      </c>
      <c r="G62">
        <f t="shared" si="7"/>
        <v>-0.10185328309077424</v>
      </c>
    </row>
    <row r="63" spans="1:7" x14ac:dyDescent="0.25">
      <c r="A63" s="1">
        <v>38442</v>
      </c>
      <c r="B63">
        <v>13298.58</v>
      </c>
      <c r="C63">
        <f t="shared" si="4"/>
        <v>641.71999999999935</v>
      </c>
      <c r="D63">
        <f t="shared" si="5"/>
        <v>5.0701358788830664</v>
      </c>
      <c r="E63">
        <v>7714567230</v>
      </c>
      <c r="F63">
        <f t="shared" si="6"/>
        <v>-855731340</v>
      </c>
      <c r="G63">
        <f t="shared" si="7"/>
        <v>-9.9848486375428571</v>
      </c>
    </row>
    <row r="64" spans="1:7" x14ac:dyDescent="0.25">
      <c r="A64" s="1">
        <v>38352</v>
      </c>
      <c r="B64">
        <v>12656.86</v>
      </c>
      <c r="C64">
        <f t="shared" si="4"/>
        <v>895.86000000000058</v>
      </c>
      <c r="D64">
        <f t="shared" si="5"/>
        <v>7.61720942096761</v>
      </c>
      <c r="E64">
        <v>8570298570</v>
      </c>
      <c r="F64">
        <f t="shared" si="6"/>
        <v>1448817770</v>
      </c>
      <c r="G64">
        <f t="shared" si="7"/>
        <v>20.344333021300852</v>
      </c>
    </row>
    <row r="65" spans="1:7" x14ac:dyDescent="0.25">
      <c r="A65" s="1">
        <v>38260</v>
      </c>
      <c r="B65">
        <v>11761</v>
      </c>
      <c r="C65">
        <f t="shared" si="4"/>
        <v>1652.3899999999994</v>
      </c>
      <c r="D65">
        <f t="shared" si="5"/>
        <v>16.346362160573999</v>
      </c>
      <c r="E65">
        <v>7121480800</v>
      </c>
      <c r="F65">
        <f t="shared" si="6"/>
        <v>-352635660</v>
      </c>
      <c r="G65">
        <f t="shared" si="7"/>
        <v>-4.7180915883133032</v>
      </c>
    </row>
    <row r="66" spans="1:7" x14ac:dyDescent="0.25">
      <c r="A66" s="1">
        <v>38168</v>
      </c>
      <c r="B66">
        <v>10108.61</v>
      </c>
      <c r="C66">
        <f t="shared" si="4"/>
        <v>-583.94999999999891</v>
      </c>
      <c r="D66">
        <f t="shared" si="5"/>
        <v>-5.4612740073471544</v>
      </c>
      <c r="E66">
        <v>7474116460</v>
      </c>
      <c r="F66">
        <f t="shared" si="6"/>
        <v>-707001110</v>
      </c>
      <c r="G66">
        <f t="shared" si="7"/>
        <v>-8.6418646835312494</v>
      </c>
    </row>
    <row r="67" spans="1:7" x14ac:dyDescent="0.25">
      <c r="A67" s="1">
        <v>38077</v>
      </c>
      <c r="B67">
        <v>10692.56</v>
      </c>
      <c r="C67">
        <f t="shared" si="4"/>
        <v>305.34000000000015</v>
      </c>
      <c r="D67">
        <f t="shared" si="5"/>
        <v>2.9395738224472012</v>
      </c>
      <c r="E67">
        <v>8181117570</v>
      </c>
      <c r="F67">
        <f t="shared" si="6"/>
        <v>891251960</v>
      </c>
      <c r="G67">
        <f t="shared" si="7"/>
        <v>12.2259038462576</v>
      </c>
    </row>
    <row r="68" spans="1:7" x14ac:dyDescent="0.25">
      <c r="A68" s="1">
        <v>37986</v>
      </c>
      <c r="B68">
        <v>10387.219999999999</v>
      </c>
      <c r="C68">
        <f t="shared" si="4"/>
        <v>1461.5299999999988</v>
      </c>
      <c r="D68">
        <f t="shared" si="5"/>
        <v>16.374420352936287</v>
      </c>
      <c r="E68">
        <v>7289865610</v>
      </c>
      <c r="F68">
        <f t="shared" si="6"/>
        <v>68900270</v>
      </c>
      <c r="G68">
        <f t="shared" si="7"/>
        <v>0.95416979248372902</v>
      </c>
    </row>
    <row r="69" spans="1:7" x14ac:dyDescent="0.25">
      <c r="A69" s="1">
        <v>37894</v>
      </c>
      <c r="B69">
        <v>8925.69</v>
      </c>
      <c r="C69">
        <f t="shared" si="4"/>
        <v>573.48999999999978</v>
      </c>
      <c r="D69">
        <f t="shared" si="5"/>
        <v>6.8663346184238847</v>
      </c>
      <c r="E69">
        <v>7220965340</v>
      </c>
      <c r="F69">
        <f t="shared" si="6"/>
        <v>283246060</v>
      </c>
      <c r="G69">
        <f t="shared" si="7"/>
        <v>4.0826970444961557</v>
      </c>
    </row>
    <row r="70" spans="1:7" x14ac:dyDescent="0.25">
      <c r="A70" s="1">
        <v>37802</v>
      </c>
      <c r="B70">
        <v>8352.2000000000007</v>
      </c>
      <c r="C70">
        <f t="shared" si="4"/>
        <v>672.32000000000062</v>
      </c>
      <c r="D70">
        <f t="shared" si="5"/>
        <v>8.7543034526581227</v>
      </c>
      <c r="E70">
        <v>6937719280</v>
      </c>
      <c r="F70">
        <f t="shared" si="6"/>
        <v>611961560</v>
      </c>
      <c r="G70">
        <f t="shared" si="7"/>
        <v>9.6741226440774906</v>
      </c>
    </row>
    <row r="71" spans="1:7" x14ac:dyDescent="0.25">
      <c r="A71" s="1">
        <v>37711</v>
      </c>
      <c r="B71">
        <v>7679.88</v>
      </c>
      <c r="C71">
        <f t="shared" si="4"/>
        <v>-1597.3399999999992</v>
      </c>
      <c r="D71">
        <f t="shared" si="5"/>
        <v>-17.217873457781526</v>
      </c>
      <c r="E71">
        <v>6325757720</v>
      </c>
      <c r="F71">
        <f t="shared" si="6"/>
        <v>-200367750</v>
      </c>
      <c r="G71">
        <f t="shared" si="7"/>
        <v>-3.0702405419735213</v>
      </c>
    </row>
    <row r="72" spans="1:7" x14ac:dyDescent="0.25">
      <c r="A72" s="1">
        <v>37621</v>
      </c>
      <c r="B72">
        <v>9277.2199999999993</v>
      </c>
      <c r="C72">
        <f t="shared" ref="C72:C103" si="8">IF(AND(ISNUMBER(B72),ISNUMBER(B73)), (B72 - B73), "")</f>
        <v>-188.11000000000058</v>
      </c>
      <c r="D72">
        <f t="shared" ref="D72:D103" si="9">IF(AND(ISNUMBER(C72),ISNUMBER(B73)), (100*C72/ABS(B73)), "")</f>
        <v>-1.9873580741506169</v>
      </c>
      <c r="E72">
        <v>6526125470</v>
      </c>
      <c r="F72">
        <f t="shared" ref="F72:F103" si="10">IF(AND(ISNUMBER(E72),ISNUMBER(E73)), (E72 - E73), "")</f>
        <v>-278487220</v>
      </c>
      <c r="G72">
        <f t="shared" ref="G72:G103" si="11">IF(AND(ISNUMBER(F72),ISNUMBER(E73)), (100*F72/ABS(E73)), "")</f>
        <v>-4.0926241167151574</v>
      </c>
    </row>
    <row r="73" spans="1:7" x14ac:dyDescent="0.25">
      <c r="A73" s="1">
        <v>37529</v>
      </c>
      <c r="B73">
        <v>9465.33</v>
      </c>
      <c r="C73">
        <f t="shared" si="8"/>
        <v>-1192.3999999999996</v>
      </c>
      <c r="D73">
        <f t="shared" si="9"/>
        <v>-11.188123549761531</v>
      </c>
      <c r="E73">
        <v>6804612690</v>
      </c>
      <c r="F73">
        <f t="shared" si="10"/>
        <v>-1635455790</v>
      </c>
      <c r="G73">
        <f t="shared" si="11"/>
        <v>-19.377281047842871</v>
      </c>
    </row>
    <row r="74" spans="1:7" x14ac:dyDescent="0.25">
      <c r="A74" s="1">
        <v>37435</v>
      </c>
      <c r="B74">
        <v>10657.73</v>
      </c>
      <c r="C74">
        <f t="shared" si="8"/>
        <v>-341.75</v>
      </c>
      <c r="D74">
        <f t="shared" si="9"/>
        <v>-3.1069650565299454</v>
      </c>
      <c r="E74">
        <v>8440068480</v>
      </c>
      <c r="F74">
        <f t="shared" si="10"/>
        <v>1439521290</v>
      </c>
      <c r="G74">
        <f t="shared" si="11"/>
        <v>20.562982448804835</v>
      </c>
    </row>
    <row r="75" spans="1:7" x14ac:dyDescent="0.25">
      <c r="A75" s="1">
        <v>37344</v>
      </c>
      <c r="B75">
        <v>10999.48</v>
      </c>
      <c r="C75">
        <f t="shared" si="8"/>
        <v>557.79999999999927</v>
      </c>
      <c r="D75">
        <f t="shared" si="9"/>
        <v>5.3420522368047987</v>
      </c>
      <c r="E75">
        <v>7000547190</v>
      </c>
      <c r="F75">
        <f t="shared" si="10"/>
        <v>-916968790</v>
      </c>
      <c r="G75">
        <f t="shared" si="11"/>
        <v>-11.581521178060193</v>
      </c>
    </row>
    <row r="76" spans="1:7" x14ac:dyDescent="0.25">
      <c r="A76" s="1">
        <v>37256</v>
      </c>
      <c r="B76">
        <v>10441.68</v>
      </c>
      <c r="C76">
        <f t="shared" si="8"/>
        <v>2443.8100000000004</v>
      </c>
      <c r="D76">
        <f t="shared" si="9"/>
        <v>30.555760471225469</v>
      </c>
      <c r="E76">
        <v>7917515980</v>
      </c>
      <c r="F76">
        <f t="shared" si="10"/>
        <v>591742540</v>
      </c>
      <c r="G76">
        <f t="shared" si="11"/>
        <v>8.0775435501319564</v>
      </c>
    </row>
    <row r="77" spans="1:7" x14ac:dyDescent="0.25">
      <c r="A77" s="1">
        <v>37162</v>
      </c>
      <c r="B77">
        <v>7997.87</v>
      </c>
      <c r="C77">
        <f t="shared" si="8"/>
        <v>-1092.0199999999995</v>
      </c>
      <c r="D77">
        <f t="shared" si="9"/>
        <v>-12.013566720829401</v>
      </c>
      <c r="E77">
        <v>7325773440</v>
      </c>
      <c r="F77">
        <f t="shared" si="10"/>
        <v>-780188870</v>
      </c>
      <c r="G77">
        <f t="shared" si="11"/>
        <v>-9.6248766051812549</v>
      </c>
    </row>
    <row r="78" spans="1:7" x14ac:dyDescent="0.25">
      <c r="A78" s="1">
        <v>37071</v>
      </c>
      <c r="B78">
        <v>9089.89</v>
      </c>
      <c r="C78">
        <f t="shared" si="8"/>
        <v>996.04999999999927</v>
      </c>
      <c r="D78">
        <f t="shared" si="9"/>
        <v>12.306272424461062</v>
      </c>
      <c r="E78">
        <v>8105962310</v>
      </c>
      <c r="F78">
        <f t="shared" si="10"/>
        <v>29156730</v>
      </c>
      <c r="G78">
        <f t="shared" si="11"/>
        <v>0.36099333717031235</v>
      </c>
    </row>
    <row r="79" spans="1:7" x14ac:dyDescent="0.25">
      <c r="A79" s="1">
        <v>36980</v>
      </c>
      <c r="B79">
        <v>8093.84</v>
      </c>
      <c r="C79">
        <f t="shared" si="8"/>
        <v>-70.5</v>
      </c>
      <c r="D79">
        <f t="shared" si="9"/>
        <v>-0.86351131873488851</v>
      </c>
      <c r="E79">
        <v>8076805580</v>
      </c>
      <c r="F79">
        <f t="shared" si="10"/>
        <v>-48079320</v>
      </c>
      <c r="G79">
        <f t="shared" si="11"/>
        <v>-0.59175385979929385</v>
      </c>
    </row>
    <row r="80" spans="1:7" x14ac:dyDescent="0.25">
      <c r="A80" s="1">
        <v>36889</v>
      </c>
      <c r="B80">
        <v>8164.34</v>
      </c>
      <c r="C80">
        <f t="shared" si="8"/>
        <v>2.4600000000000364</v>
      </c>
      <c r="D80">
        <f t="shared" si="9"/>
        <v>3.0140114777478182E-2</v>
      </c>
      <c r="E80">
        <v>8124884900</v>
      </c>
      <c r="F80">
        <f t="shared" si="10"/>
        <v>128424250</v>
      </c>
      <c r="G80">
        <f t="shared" si="11"/>
        <v>1.606013655553973</v>
      </c>
    </row>
    <row r="81" spans="1:7" x14ac:dyDescent="0.25">
      <c r="A81" s="1">
        <v>36798</v>
      </c>
      <c r="B81">
        <v>8161.88</v>
      </c>
      <c r="C81">
        <f t="shared" si="8"/>
        <v>577.43000000000029</v>
      </c>
      <c r="D81">
        <f t="shared" si="9"/>
        <v>7.6133404531640432</v>
      </c>
      <c r="E81">
        <v>7996460650</v>
      </c>
      <c r="F81">
        <f t="shared" si="10"/>
        <v>-264266620</v>
      </c>
      <c r="G81">
        <f t="shared" si="11"/>
        <v>-3.199072083637498</v>
      </c>
    </row>
    <row r="82" spans="1:7" x14ac:dyDescent="0.25">
      <c r="A82" s="1">
        <v>36707</v>
      </c>
      <c r="B82">
        <v>7584.45</v>
      </c>
      <c r="C82">
        <f t="shared" si="8"/>
        <v>-207.15000000000055</v>
      </c>
      <c r="D82">
        <f t="shared" si="9"/>
        <v>-2.6586323733251263</v>
      </c>
      <c r="E82">
        <v>8260727270</v>
      </c>
      <c r="F82">
        <f t="shared" si="10"/>
        <v>-2521971201</v>
      </c>
      <c r="G82">
        <f t="shared" si="11"/>
        <v>-23.389054305680769</v>
      </c>
    </row>
    <row r="83" spans="1:7" x14ac:dyDescent="0.25">
      <c r="A83" s="1">
        <v>36616</v>
      </c>
      <c r="B83">
        <v>7791.6</v>
      </c>
      <c r="C83">
        <f t="shared" si="8"/>
        <v>-593.79999999999927</v>
      </c>
      <c r="D83">
        <f t="shared" si="9"/>
        <v>-7.0813556896510521</v>
      </c>
      <c r="E83">
        <v>10782698471</v>
      </c>
      <c r="F83">
        <f t="shared" si="10"/>
        <v>1714599820</v>
      </c>
      <c r="G83">
        <f t="shared" si="11"/>
        <v>18.908041100886344</v>
      </c>
    </row>
    <row r="84" spans="1:7" x14ac:dyDescent="0.25">
      <c r="A84" s="1">
        <v>36525</v>
      </c>
      <c r="B84">
        <v>8385.4</v>
      </c>
      <c r="C84">
        <f t="shared" si="8"/>
        <v>1760.1499999999996</v>
      </c>
      <c r="D84">
        <f t="shared" si="9"/>
        <v>26.567299347194442</v>
      </c>
      <c r="E84">
        <v>9068098651</v>
      </c>
      <c r="F84">
        <f t="shared" si="10"/>
        <v>-761477809</v>
      </c>
      <c r="G84">
        <f t="shared" si="11"/>
        <v>-7.7468018291400522</v>
      </c>
    </row>
    <row r="85" spans="1:7" x14ac:dyDescent="0.25">
      <c r="A85" s="1">
        <v>36433</v>
      </c>
      <c r="B85">
        <v>6625.25</v>
      </c>
      <c r="C85">
        <f t="shared" si="8"/>
        <v>-112.94999999999982</v>
      </c>
      <c r="D85">
        <f t="shared" si="9"/>
        <v>-1.6762636905998609</v>
      </c>
      <c r="E85">
        <v>9829576460</v>
      </c>
      <c r="F85">
        <f t="shared" si="10"/>
        <v>941852050</v>
      </c>
      <c r="G85">
        <f t="shared" si="11"/>
        <v>10.597223839887267</v>
      </c>
    </row>
    <row r="86" spans="1:7" x14ac:dyDescent="0.25">
      <c r="A86" s="1">
        <v>36341</v>
      </c>
      <c r="B86">
        <v>6738.2</v>
      </c>
      <c r="C86">
        <f t="shared" si="8"/>
        <v>751.26000000000022</v>
      </c>
      <c r="D86">
        <f t="shared" si="9"/>
        <v>12.548313495708999</v>
      </c>
      <c r="E86">
        <v>8887724410</v>
      </c>
      <c r="F86">
        <f t="shared" si="10"/>
        <v>333770430</v>
      </c>
      <c r="G86">
        <f t="shared" si="11"/>
        <v>3.9019432508099605</v>
      </c>
    </row>
    <row r="87" spans="1:7" x14ac:dyDescent="0.25">
      <c r="A87" s="1">
        <v>36250</v>
      </c>
      <c r="B87">
        <v>5986.94</v>
      </c>
      <c r="C87">
        <f t="shared" si="8"/>
        <v>961.08999999999924</v>
      </c>
      <c r="D87">
        <f t="shared" si="9"/>
        <v>19.122934429002044</v>
      </c>
      <c r="E87">
        <v>8553953980</v>
      </c>
      <c r="F87">
        <f t="shared" si="10"/>
        <v>941669570</v>
      </c>
      <c r="G87">
        <f t="shared" si="11"/>
        <v>12.37039394853614</v>
      </c>
    </row>
    <row r="88" spans="1:7" x14ac:dyDescent="0.25">
      <c r="A88" s="1">
        <v>36160</v>
      </c>
      <c r="B88">
        <v>5025.8500000000004</v>
      </c>
      <c r="C88">
        <f t="shared" si="8"/>
        <v>330.48000000000047</v>
      </c>
      <c r="D88">
        <f t="shared" si="9"/>
        <v>7.0384229570832639</v>
      </c>
      <c r="E88">
        <v>7612284410</v>
      </c>
      <c r="F88">
        <f t="shared" si="10"/>
        <v>-575513535</v>
      </c>
      <c r="G88">
        <f t="shared" si="11"/>
        <v>-7.0289171626596607</v>
      </c>
    </row>
    <row r="89" spans="1:7" x14ac:dyDescent="0.25">
      <c r="A89" s="1">
        <v>36068</v>
      </c>
      <c r="B89">
        <v>4695.37</v>
      </c>
      <c r="C89">
        <f t="shared" si="8"/>
        <v>-1368.2300000000005</v>
      </c>
      <c r="D89">
        <f t="shared" si="9"/>
        <v>-22.564648063856463</v>
      </c>
      <c r="E89">
        <v>8187797945</v>
      </c>
      <c r="F89">
        <f t="shared" si="10"/>
        <v>1198738215</v>
      </c>
      <c r="G89">
        <f t="shared" si="11"/>
        <v>17.15163786416803</v>
      </c>
    </row>
    <row r="90" spans="1:7" x14ac:dyDescent="0.25">
      <c r="A90" s="1">
        <v>35976</v>
      </c>
      <c r="B90">
        <v>6063.6</v>
      </c>
      <c r="C90">
        <f t="shared" si="8"/>
        <v>-733.21999999999935</v>
      </c>
      <c r="D90">
        <f t="shared" si="9"/>
        <v>-10.78769189120794</v>
      </c>
      <c r="E90">
        <v>6989059730</v>
      </c>
      <c r="F90">
        <f t="shared" si="10"/>
        <v>-1572918490</v>
      </c>
      <c r="G90">
        <f t="shared" si="11"/>
        <v>-18.370970464813912</v>
      </c>
    </row>
    <row r="91" spans="1:7" x14ac:dyDescent="0.25">
      <c r="A91" s="1">
        <v>35885</v>
      </c>
      <c r="B91">
        <v>6796.82</v>
      </c>
      <c r="C91">
        <f t="shared" si="8"/>
        <v>1298.2599999999993</v>
      </c>
      <c r="D91">
        <f t="shared" si="9"/>
        <v>23.610909038002664</v>
      </c>
      <c r="E91">
        <v>8561978220</v>
      </c>
      <c r="F91">
        <f t="shared" si="10"/>
        <v>4943212600</v>
      </c>
      <c r="G91">
        <f t="shared" si="11"/>
        <v>136.59941314464018</v>
      </c>
    </row>
    <row r="92" spans="1:7" x14ac:dyDescent="0.25">
      <c r="A92" s="1">
        <v>35795</v>
      </c>
      <c r="B92">
        <v>5498.56</v>
      </c>
      <c r="C92">
        <f t="shared" si="8"/>
        <v>-877.29</v>
      </c>
      <c r="D92">
        <f t="shared" si="9"/>
        <v>-13.759577154418626</v>
      </c>
      <c r="E92">
        <v>3618765620</v>
      </c>
      <c r="F92">
        <f t="shared" si="10"/>
        <v>-1396284730</v>
      </c>
      <c r="G92">
        <f t="shared" si="11"/>
        <v>-27.841888566482687</v>
      </c>
    </row>
    <row r="93" spans="1:7" x14ac:dyDescent="0.25">
      <c r="A93" s="1">
        <v>35703</v>
      </c>
      <c r="B93">
        <v>6375.85</v>
      </c>
      <c r="C93">
        <f t="shared" si="8"/>
        <v>-300.19999999999982</v>
      </c>
      <c r="D93">
        <f t="shared" si="9"/>
        <v>-4.4966709356580585</v>
      </c>
      <c r="E93">
        <v>5015050350</v>
      </c>
      <c r="F93">
        <f t="shared" si="10"/>
        <v>1185159830</v>
      </c>
      <c r="G93">
        <f t="shared" si="11"/>
        <v>30.945005446265341</v>
      </c>
    </row>
    <row r="94" spans="1:7" x14ac:dyDescent="0.25">
      <c r="A94" s="1">
        <v>35611</v>
      </c>
      <c r="B94">
        <v>6676.05</v>
      </c>
      <c r="C94">
        <f t="shared" si="8"/>
        <v>310.94999999999982</v>
      </c>
      <c r="D94">
        <f t="shared" si="9"/>
        <v>4.8852335391431367</v>
      </c>
      <c r="E94">
        <v>3829890520</v>
      </c>
      <c r="F94">
        <f t="shared" si="10"/>
        <v>465119930</v>
      </c>
      <c r="G94">
        <f t="shared" si="11"/>
        <v>13.823228584508046</v>
      </c>
    </row>
    <row r="95" spans="1:7" x14ac:dyDescent="0.25">
      <c r="A95" s="1">
        <v>35520</v>
      </c>
      <c r="B95">
        <v>6365.1</v>
      </c>
      <c r="C95">
        <f t="shared" si="8"/>
        <v>372.95000000000073</v>
      </c>
      <c r="D95">
        <f t="shared" si="9"/>
        <v>6.2239763690828962</v>
      </c>
      <c r="E95">
        <v>3364770590</v>
      </c>
      <c r="F95">
        <f t="shared" si="10"/>
        <v>1133212100</v>
      </c>
      <c r="G95">
        <f t="shared" si="11"/>
        <v>50.781196418472547</v>
      </c>
    </row>
    <row r="96" spans="1:7" x14ac:dyDescent="0.25">
      <c r="A96" s="1">
        <v>35430</v>
      </c>
      <c r="B96">
        <v>5992.15</v>
      </c>
      <c r="C96">
        <f t="shared" si="8"/>
        <v>-243.3100000000004</v>
      </c>
      <c r="D96">
        <f t="shared" si="9"/>
        <v>-3.9020377005064648</v>
      </c>
      <c r="E96">
        <v>2231558490</v>
      </c>
      <c r="F96">
        <f t="shared" si="10"/>
        <v>401510680</v>
      </c>
      <c r="G96">
        <f t="shared" si="11"/>
        <v>21.939901122036805</v>
      </c>
    </row>
    <row r="97" spans="1:7" x14ac:dyDescent="0.25">
      <c r="A97" s="1">
        <v>35338</v>
      </c>
      <c r="B97">
        <v>6235.46</v>
      </c>
      <c r="C97">
        <f t="shared" si="8"/>
        <v>27.050000000000182</v>
      </c>
      <c r="D97">
        <f t="shared" si="9"/>
        <v>0.435699317538632</v>
      </c>
      <c r="E97">
        <v>1830047810</v>
      </c>
      <c r="F97">
        <f t="shared" si="10"/>
        <v>285647600</v>
      </c>
      <c r="G97">
        <f t="shared" si="11"/>
        <v>18.495698080745534</v>
      </c>
    </row>
    <row r="98" spans="1:7" x14ac:dyDescent="0.25">
      <c r="A98" s="1">
        <v>35244</v>
      </c>
      <c r="B98">
        <v>6208.41</v>
      </c>
      <c r="C98">
        <f t="shared" si="8"/>
        <v>140.63000000000011</v>
      </c>
      <c r="D98">
        <f t="shared" si="9"/>
        <v>2.3176515958060464</v>
      </c>
      <c r="E98">
        <v>1544400210</v>
      </c>
      <c r="F98">
        <f t="shared" si="10"/>
        <v>-14036020</v>
      </c>
      <c r="G98">
        <f t="shared" si="11"/>
        <v>-0.90064769605619344</v>
      </c>
    </row>
    <row r="99" spans="1:7" x14ac:dyDescent="0.25">
      <c r="A99" s="1">
        <v>35153</v>
      </c>
      <c r="B99">
        <v>6067.78</v>
      </c>
      <c r="C99">
        <f t="shared" si="8"/>
        <v>472.47999999999956</v>
      </c>
      <c r="D99">
        <f t="shared" si="9"/>
        <v>8.4442299787321424</v>
      </c>
      <c r="E99">
        <v>1558436230</v>
      </c>
      <c r="F99">
        <f t="shared" si="10"/>
        <v>416734047</v>
      </c>
      <c r="G99">
        <f t="shared" si="11"/>
        <v>36.501116771535507</v>
      </c>
    </row>
    <row r="100" spans="1:7" x14ac:dyDescent="0.25">
      <c r="A100" s="1">
        <v>35062</v>
      </c>
      <c r="B100">
        <v>5595.3</v>
      </c>
      <c r="E100">
        <v>1141702183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zw2519</cp:lastModifiedBy>
  <dcterms:created xsi:type="dcterms:W3CDTF">2013-04-03T15:49:21Z</dcterms:created>
  <dcterms:modified xsi:type="dcterms:W3CDTF">2019-02-21T15:06:18Z</dcterms:modified>
</cp:coreProperties>
</file>