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bebr\OneDrive\Oud\Documenten\Hanze\Year 2\2.2\Onderzoek\"/>
    </mc:Choice>
  </mc:AlternateContent>
  <xr:revisionPtr revIDLastSave="0" documentId="13_ncr:1_{702F778F-8EDA-417C-8453-9D7544EAF440}" xr6:coauthVersionLast="47" xr6:coauthVersionMax="47" xr10:uidLastSave="{00000000-0000-0000-0000-000000000000}"/>
  <bookViews>
    <workbookView xWindow="-108" yWindow="-108" windowWidth="23256" windowHeight="12456" firstSheet="1" activeTab="8" xr2:uid="{4E38CB46-9BF5-4136-8560-E0CC70599FC7}"/>
  </bookViews>
  <sheets>
    <sheet name="2m Hout en Gips" sheetId="10" r:id="rId1"/>
    <sheet name="2m Beton" sheetId="9" r:id="rId2"/>
    <sheet name="2m glas" sheetId="8" r:id="rId3"/>
    <sheet name="2m niks" sheetId="1" r:id="rId4"/>
    <sheet name="5m niks" sheetId="3" r:id="rId5"/>
    <sheet name="10m niks" sheetId="4" r:id="rId6"/>
    <sheet name="15m niks" sheetId="6" r:id="rId7"/>
    <sheet name="20m niks" sheetId="7" r:id="rId8"/>
    <sheet name="Globale Grafiek" sheetId="11" r:id="rId9"/>
  </sheets>
  <definedNames>
    <definedName name="_xlchart.v1.0" hidden="1">'Globale Grafiek'!$C$3:$C$10</definedName>
    <definedName name="_xlchart.v1.1" hidden="1">'Globale Grafiek'!$C$2</definedName>
    <definedName name="_xlchart.v1.2" hidden="1">'Globale Grafiek'!$C$3:$C$10</definedName>
    <definedName name="Grafiek" localSheetId="5">'10m niks'!$I$3:$O$3</definedName>
    <definedName name="Grafiek" localSheetId="6">'15m niks'!$I$3:$O$3</definedName>
    <definedName name="Grafiek" localSheetId="7">'20m niks'!$I$3:$O$3</definedName>
    <definedName name="Grafiek" localSheetId="1">'2m Beton'!$I$3:$O$3</definedName>
    <definedName name="Grafiek" localSheetId="2">'2m glas'!$I$3:$O$3</definedName>
    <definedName name="Grafiek" localSheetId="0">'2m Hout en Gips'!$I$3:$O$3</definedName>
    <definedName name="Grafiek" localSheetId="4">'5m niks'!$I$3:$O$3</definedName>
    <definedName name="Grafiek">'2m niks'!$I$3:$O$3</definedName>
    <definedName name="k" localSheetId="5">'10m niks'!$A$1:$F$2</definedName>
    <definedName name="k" localSheetId="6">'15m niks'!$A$1:$F$2</definedName>
    <definedName name="k" localSheetId="7">'20m niks'!$A$1:$F$2</definedName>
    <definedName name="k" localSheetId="1">'2m Beton'!$A$1:$F$2</definedName>
    <definedName name="k" localSheetId="2">'2m glas'!$A$1:$F$2</definedName>
    <definedName name="k" localSheetId="0">'2m Hout en Gips'!$A$1:$F$2</definedName>
    <definedName name="k" localSheetId="4">'5m niks'!$A$1:$F$2</definedName>
    <definedName name="k">'2m niks'!$A$1:$F$2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1" l="1"/>
  <c r="C9" i="11"/>
  <c r="C8" i="11"/>
  <c r="C7" i="11"/>
  <c r="C6" i="11"/>
  <c r="C5" i="11"/>
  <c r="C4" i="11"/>
  <c r="C3" i="11"/>
  <c r="D15" i="10"/>
  <c r="C15" i="10"/>
  <c r="B15" i="10"/>
  <c r="E14" i="10"/>
  <c r="E13" i="10"/>
  <c r="E12" i="10"/>
  <c r="E11" i="10"/>
  <c r="E10" i="10"/>
  <c r="E9" i="10"/>
  <c r="E8" i="10"/>
  <c r="E7" i="10"/>
  <c r="E6" i="10"/>
  <c r="E5" i="10"/>
  <c r="D15" i="9"/>
  <c r="C15" i="9"/>
  <c r="B15" i="9"/>
  <c r="E14" i="9"/>
  <c r="E13" i="9"/>
  <c r="E12" i="9"/>
  <c r="E11" i="9"/>
  <c r="E10" i="9"/>
  <c r="E9" i="9"/>
  <c r="E8" i="9"/>
  <c r="E7" i="9"/>
  <c r="E6" i="9"/>
  <c r="E5" i="9"/>
  <c r="D15" i="8"/>
  <c r="C15" i="8"/>
  <c r="B15" i="8"/>
  <c r="E14" i="8"/>
  <c r="E13" i="8"/>
  <c r="E12" i="8"/>
  <c r="E11" i="8"/>
  <c r="E10" i="8"/>
  <c r="E9" i="8"/>
  <c r="E8" i="8"/>
  <c r="E7" i="8"/>
  <c r="E6" i="8"/>
  <c r="E5" i="8"/>
  <c r="E15" i="8" s="1"/>
  <c r="D15" i="7"/>
  <c r="C15" i="7"/>
  <c r="B15" i="7"/>
  <c r="E14" i="7"/>
  <c r="E13" i="7"/>
  <c r="E12" i="7"/>
  <c r="E11" i="7"/>
  <c r="E10" i="7"/>
  <c r="E9" i="7"/>
  <c r="E8" i="7"/>
  <c r="E7" i="7"/>
  <c r="E6" i="7"/>
  <c r="E5" i="7"/>
  <c r="E15" i="7" s="1"/>
  <c r="D15" i="6"/>
  <c r="C15" i="6"/>
  <c r="B15" i="6"/>
  <c r="E14" i="6"/>
  <c r="E13" i="6"/>
  <c r="E12" i="6"/>
  <c r="E11" i="6"/>
  <c r="E10" i="6"/>
  <c r="E9" i="6"/>
  <c r="E8" i="6"/>
  <c r="E7" i="6"/>
  <c r="E6" i="6"/>
  <c r="E15" i="6" s="1"/>
  <c r="E5" i="6"/>
  <c r="D15" i="4"/>
  <c r="C15" i="4"/>
  <c r="B15" i="4"/>
  <c r="E14" i="4"/>
  <c r="E13" i="4"/>
  <c r="E12" i="4"/>
  <c r="E11" i="4"/>
  <c r="E10" i="4"/>
  <c r="E9" i="4"/>
  <c r="E8" i="4"/>
  <c r="E7" i="4"/>
  <c r="E6" i="4"/>
  <c r="E5" i="4"/>
  <c r="E15" i="4" s="1"/>
  <c r="D15" i="3"/>
  <c r="C15" i="3"/>
  <c r="B15" i="3"/>
  <c r="E14" i="3"/>
  <c r="E13" i="3"/>
  <c r="E12" i="3"/>
  <c r="E11" i="3"/>
  <c r="E10" i="3"/>
  <c r="E9" i="3"/>
  <c r="E8" i="3"/>
  <c r="E7" i="3"/>
  <c r="E6" i="3"/>
  <c r="E5" i="3"/>
  <c r="E15" i="3" s="1"/>
  <c r="D15" i="1"/>
  <c r="C15" i="1"/>
  <c r="B15" i="1"/>
  <c r="E5" i="1"/>
  <c r="E6" i="1"/>
  <c r="E7" i="1"/>
  <c r="E8" i="1"/>
  <c r="E9" i="1"/>
  <c r="E10" i="1"/>
  <c r="E11" i="1"/>
  <c r="E12" i="1"/>
  <c r="E13" i="1"/>
  <c r="E14" i="1"/>
  <c r="E15" i="9" l="1"/>
  <c r="E15" i="10"/>
  <c r="E15" i="1"/>
</calcChain>
</file>

<file path=xl/sharedStrings.xml><?xml version="1.0" encoding="utf-8"?>
<sst xmlns="http://schemas.openxmlformats.org/spreadsheetml/2006/main" count="74" uniqueCount="24">
  <si>
    <t>Gemiddelde</t>
  </si>
  <si>
    <t>Eerste keer</t>
  </si>
  <si>
    <t>Tweede keer</t>
  </si>
  <si>
    <t xml:space="preserve">Derde keer </t>
  </si>
  <si>
    <t>Aantal meetingen</t>
  </si>
  <si>
    <t>2 meter zonder muur structuur</t>
  </si>
  <si>
    <t xml:space="preserve">Grafiek van de metingen:  </t>
  </si>
  <si>
    <t>5 meter zonder muur structuur</t>
  </si>
  <si>
    <t>10 meter zonder muur structuur</t>
  </si>
  <si>
    <t>15 meter zonder muur structuur</t>
  </si>
  <si>
    <t>20 meter zonder muur structuur</t>
  </si>
  <si>
    <t>2 meter muurstructuur: Beton</t>
  </si>
  <si>
    <t>2 meter Muurstructuur: Glas</t>
  </si>
  <si>
    <t>2 meter muurstructuur: Hout en Beton</t>
  </si>
  <si>
    <t>muurstructuur</t>
  </si>
  <si>
    <t>20m niks</t>
  </si>
  <si>
    <t>15m niks</t>
  </si>
  <si>
    <t>10m niks</t>
  </si>
  <si>
    <t>5m niks</t>
  </si>
  <si>
    <t>2m niks</t>
  </si>
  <si>
    <t>2m Glas</t>
  </si>
  <si>
    <t>2m Beton</t>
  </si>
  <si>
    <t>2m Hout en Gips</t>
  </si>
  <si>
    <t xml:space="preserve">Overall AVG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</si>
</sst>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56">
    <dxf>
      <border diagonalUp="0" diagonalDown="0" outline="0">
        <left/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 outline="0">
        <left/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border diagonalUp="0" diagonalDown="0"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border diagonalUp="0" diagonalDown="0"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 outline="0">
        <left/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/>
        <bottom/>
      </border>
    </dxf>
    <dxf>
      <numFmt numFmtId="0" formatCode="General"/>
      <border diagonalUp="0" diagonalDown="0"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border diagonalUp="0" diagonalDown="0">
        <right style="thin">
          <color indexed="64"/>
        </right>
        <top/>
        <bottom/>
        <vertical/>
        <horizontal/>
      </border>
    </dxf>
    <dxf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numFmt numFmtId="0" formatCode="General"/>
      <border diagonalUp="0" diagonalDown="0">
        <right style="thin">
          <color indexed="64"/>
        </right>
        <top/>
        <bottom/>
        <vertical/>
        <horizontal/>
      </border>
    </dxf>
    <dxf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numFmt numFmtId="0" formatCode="General"/>
      <border diagonalUp="0" diagonalDown="0">
        <right style="thin">
          <color indexed="64"/>
        </right>
        <top/>
        <bottom/>
        <vertical/>
        <horizontal/>
      </border>
    </dxf>
    <dxf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numFmt numFmtId="0" formatCode="General"/>
      <border diagonalUp="0" diagonalDown="0">
        <right style="thin">
          <color indexed="64"/>
        </right>
        <top/>
        <bottom/>
        <vertical/>
        <horizontal/>
      </border>
    </dxf>
    <dxf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border diagonalUp="0" diagonalDown="0" outline="0">
        <left/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border diagonalUp="0" diagonalDown="0"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025371828521445E-2"/>
          <c:y val="0.10689814814814817"/>
          <c:w val="0.90297462817147855"/>
          <c:h val="0.8386979605888613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'2m Hout en Gips'!$E$5:$E$14</c:f>
              <c:numCache>
                <c:formatCode>General</c:formatCode>
                <c:ptCount val="10"/>
                <c:pt idx="0">
                  <c:v>-59</c:v>
                </c:pt>
                <c:pt idx="1">
                  <c:v>-60</c:v>
                </c:pt>
                <c:pt idx="2">
                  <c:v>-58</c:v>
                </c:pt>
                <c:pt idx="3">
                  <c:v>-58</c:v>
                </c:pt>
                <c:pt idx="4">
                  <c:v>-60</c:v>
                </c:pt>
                <c:pt idx="5">
                  <c:v>-57</c:v>
                </c:pt>
                <c:pt idx="6">
                  <c:v>-58</c:v>
                </c:pt>
                <c:pt idx="7">
                  <c:v>-57</c:v>
                </c:pt>
                <c:pt idx="8">
                  <c:v>-54</c:v>
                </c:pt>
                <c:pt idx="9">
                  <c:v>-52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BA-47A0-8B1E-026D75A3644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4775183"/>
        <c:axId val="1597597743"/>
      </c:lineChart>
      <c:catAx>
        <c:axId val="114775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AVG mesurement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97597743"/>
        <c:crosses val="autoZero"/>
        <c:auto val="1"/>
        <c:lblAlgn val="ctr"/>
        <c:lblOffset val="100"/>
        <c:noMultiLvlLbl val="0"/>
      </c:catAx>
      <c:valAx>
        <c:axId val="159759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AVG 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477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025371828521445E-2"/>
          <c:y val="0.10689814814814817"/>
          <c:w val="0.90297462817147855"/>
          <c:h val="0.8386979605888613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'2m Beton'!$E$5:$E$14</c:f>
              <c:numCache>
                <c:formatCode>General</c:formatCode>
                <c:ptCount val="10"/>
                <c:pt idx="0">
                  <c:v>-91</c:v>
                </c:pt>
                <c:pt idx="1">
                  <c:v>-91</c:v>
                </c:pt>
                <c:pt idx="2">
                  <c:v>-91</c:v>
                </c:pt>
                <c:pt idx="3">
                  <c:v>-91</c:v>
                </c:pt>
                <c:pt idx="4">
                  <c:v>-91</c:v>
                </c:pt>
                <c:pt idx="5">
                  <c:v>-88</c:v>
                </c:pt>
                <c:pt idx="6">
                  <c:v>-83</c:v>
                </c:pt>
                <c:pt idx="7">
                  <c:v>-84</c:v>
                </c:pt>
                <c:pt idx="8">
                  <c:v>-87</c:v>
                </c:pt>
                <c:pt idx="9">
                  <c:v>-89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AF-40E7-833B-CC2C32EEF21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4775183"/>
        <c:axId val="1597597743"/>
      </c:lineChart>
      <c:catAx>
        <c:axId val="114775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AVG mesurement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97597743"/>
        <c:crosses val="autoZero"/>
        <c:auto val="1"/>
        <c:lblAlgn val="ctr"/>
        <c:lblOffset val="100"/>
        <c:noMultiLvlLbl val="0"/>
      </c:catAx>
      <c:valAx>
        <c:axId val="159759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AVG 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477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025371828521445E-2"/>
          <c:y val="0.10689814814814817"/>
          <c:w val="0.90297462817147855"/>
          <c:h val="0.8386979605888613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'2m glas'!$E$5:$E$14</c:f>
              <c:numCache>
                <c:formatCode>General</c:formatCode>
                <c:ptCount val="10"/>
                <c:pt idx="0">
                  <c:v>-70</c:v>
                </c:pt>
                <c:pt idx="1">
                  <c:v>-70</c:v>
                </c:pt>
                <c:pt idx="2">
                  <c:v>-70</c:v>
                </c:pt>
                <c:pt idx="3">
                  <c:v>-72</c:v>
                </c:pt>
                <c:pt idx="4">
                  <c:v>-72</c:v>
                </c:pt>
                <c:pt idx="5">
                  <c:v>-72</c:v>
                </c:pt>
                <c:pt idx="6">
                  <c:v>-67</c:v>
                </c:pt>
                <c:pt idx="7">
                  <c:v>-68</c:v>
                </c:pt>
                <c:pt idx="8">
                  <c:v>-69</c:v>
                </c:pt>
                <c:pt idx="9">
                  <c:v>-66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0-472D-885A-399ACBE20E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4775183"/>
        <c:axId val="1597597743"/>
      </c:lineChart>
      <c:catAx>
        <c:axId val="114775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AVG mesurement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97597743"/>
        <c:crosses val="autoZero"/>
        <c:auto val="1"/>
        <c:lblAlgn val="ctr"/>
        <c:lblOffset val="100"/>
        <c:noMultiLvlLbl val="0"/>
      </c:catAx>
      <c:valAx>
        <c:axId val="159759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AVG 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477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025371828521445E-2"/>
          <c:y val="0.10689814814814817"/>
          <c:w val="0.90297462817147855"/>
          <c:h val="0.8386979605888613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'2m niks'!$E$5:$E$14</c:f>
              <c:numCache>
                <c:formatCode>General</c:formatCode>
                <c:ptCount val="10"/>
                <c:pt idx="0">
                  <c:v>-70</c:v>
                </c:pt>
                <c:pt idx="1">
                  <c:v>-70</c:v>
                </c:pt>
                <c:pt idx="2">
                  <c:v>-70</c:v>
                </c:pt>
                <c:pt idx="3">
                  <c:v>-72</c:v>
                </c:pt>
                <c:pt idx="4">
                  <c:v>-72</c:v>
                </c:pt>
                <c:pt idx="5">
                  <c:v>-72</c:v>
                </c:pt>
                <c:pt idx="6">
                  <c:v>-67</c:v>
                </c:pt>
                <c:pt idx="7">
                  <c:v>-68</c:v>
                </c:pt>
                <c:pt idx="8">
                  <c:v>-69</c:v>
                </c:pt>
                <c:pt idx="9">
                  <c:v>-66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15-4A40-904F-BE705F7A388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4775183"/>
        <c:axId val="1597597743"/>
      </c:lineChart>
      <c:catAx>
        <c:axId val="114775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AVG mesurement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97597743"/>
        <c:crosses val="autoZero"/>
        <c:auto val="1"/>
        <c:lblAlgn val="ctr"/>
        <c:lblOffset val="100"/>
        <c:noMultiLvlLbl val="0"/>
      </c:catAx>
      <c:valAx>
        <c:axId val="159759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AVG 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477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025371828521445E-2"/>
          <c:y val="0.10689814814814817"/>
          <c:w val="0.90297462817147855"/>
          <c:h val="0.8386979605888613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'5m niks'!$E$5:$E$14</c:f>
              <c:numCache>
                <c:formatCode>General</c:formatCode>
                <c:ptCount val="10"/>
                <c:pt idx="0">
                  <c:v>-70</c:v>
                </c:pt>
                <c:pt idx="1">
                  <c:v>-70</c:v>
                </c:pt>
                <c:pt idx="2">
                  <c:v>-70</c:v>
                </c:pt>
                <c:pt idx="3">
                  <c:v>-72</c:v>
                </c:pt>
                <c:pt idx="4">
                  <c:v>-72</c:v>
                </c:pt>
                <c:pt idx="5">
                  <c:v>-72</c:v>
                </c:pt>
                <c:pt idx="6">
                  <c:v>-67</c:v>
                </c:pt>
                <c:pt idx="7">
                  <c:v>-68</c:v>
                </c:pt>
                <c:pt idx="8">
                  <c:v>-69</c:v>
                </c:pt>
                <c:pt idx="9">
                  <c:v>-66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0E-4A4B-BA70-9421CDB3C16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4775183"/>
        <c:axId val="1597597743"/>
      </c:lineChart>
      <c:catAx>
        <c:axId val="114775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AVG mesurement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97597743"/>
        <c:crosses val="autoZero"/>
        <c:auto val="1"/>
        <c:lblAlgn val="ctr"/>
        <c:lblOffset val="100"/>
        <c:noMultiLvlLbl val="0"/>
      </c:catAx>
      <c:valAx>
        <c:axId val="159759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AVG 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477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025371828521445E-2"/>
          <c:y val="0.10689814814814817"/>
          <c:w val="0.90297462817147855"/>
          <c:h val="0.8386979605888613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'10m niks'!$E$5:$E$14</c:f>
              <c:numCache>
                <c:formatCode>General</c:formatCode>
                <c:ptCount val="10"/>
                <c:pt idx="0">
                  <c:v>-70</c:v>
                </c:pt>
                <c:pt idx="1">
                  <c:v>-70</c:v>
                </c:pt>
                <c:pt idx="2">
                  <c:v>-70</c:v>
                </c:pt>
                <c:pt idx="3">
                  <c:v>-72</c:v>
                </c:pt>
                <c:pt idx="4">
                  <c:v>-72</c:v>
                </c:pt>
                <c:pt idx="5">
                  <c:v>-72</c:v>
                </c:pt>
                <c:pt idx="6">
                  <c:v>-67</c:v>
                </c:pt>
                <c:pt idx="7">
                  <c:v>-68</c:v>
                </c:pt>
                <c:pt idx="8">
                  <c:v>-69</c:v>
                </c:pt>
                <c:pt idx="9">
                  <c:v>-66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D-4FC0-B526-AC9D764B430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4775183"/>
        <c:axId val="1597597743"/>
      </c:lineChart>
      <c:catAx>
        <c:axId val="114775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AVG mesurement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97597743"/>
        <c:crosses val="autoZero"/>
        <c:auto val="1"/>
        <c:lblAlgn val="ctr"/>
        <c:lblOffset val="100"/>
        <c:noMultiLvlLbl val="0"/>
      </c:catAx>
      <c:valAx>
        <c:axId val="159759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AVG 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477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025371828521445E-2"/>
          <c:y val="0.10689814814814817"/>
          <c:w val="0.90297462817147855"/>
          <c:h val="0.8386979605888613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'15m niks'!$E$5:$E$14</c:f>
              <c:numCache>
                <c:formatCode>General</c:formatCode>
                <c:ptCount val="10"/>
                <c:pt idx="0">
                  <c:v>-70</c:v>
                </c:pt>
                <c:pt idx="1">
                  <c:v>-70</c:v>
                </c:pt>
                <c:pt idx="2">
                  <c:v>-70</c:v>
                </c:pt>
                <c:pt idx="3">
                  <c:v>-72</c:v>
                </c:pt>
                <c:pt idx="4">
                  <c:v>-72</c:v>
                </c:pt>
                <c:pt idx="5">
                  <c:v>-72</c:v>
                </c:pt>
                <c:pt idx="6">
                  <c:v>-67</c:v>
                </c:pt>
                <c:pt idx="7">
                  <c:v>-68</c:v>
                </c:pt>
                <c:pt idx="8">
                  <c:v>-69</c:v>
                </c:pt>
                <c:pt idx="9">
                  <c:v>-66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49-466B-BCD4-357B2C0F8B8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4775183"/>
        <c:axId val="1597597743"/>
      </c:lineChart>
      <c:catAx>
        <c:axId val="114775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AVG mesurement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97597743"/>
        <c:crosses val="autoZero"/>
        <c:auto val="1"/>
        <c:lblAlgn val="ctr"/>
        <c:lblOffset val="100"/>
        <c:noMultiLvlLbl val="0"/>
      </c:catAx>
      <c:valAx>
        <c:axId val="159759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AVG 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477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025371828521445E-2"/>
          <c:y val="0.10689814814814817"/>
          <c:w val="0.90297462817147855"/>
          <c:h val="0.8386979605888613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'20m niks'!$E$5:$E$14</c:f>
              <c:numCache>
                <c:formatCode>General</c:formatCode>
                <c:ptCount val="10"/>
                <c:pt idx="0">
                  <c:v>-70</c:v>
                </c:pt>
                <c:pt idx="1">
                  <c:v>-70</c:v>
                </c:pt>
                <c:pt idx="2">
                  <c:v>-70</c:v>
                </c:pt>
                <c:pt idx="3">
                  <c:v>-72</c:v>
                </c:pt>
                <c:pt idx="4">
                  <c:v>-72</c:v>
                </c:pt>
                <c:pt idx="5">
                  <c:v>-72</c:v>
                </c:pt>
                <c:pt idx="6">
                  <c:v>-67</c:v>
                </c:pt>
                <c:pt idx="7">
                  <c:v>-68</c:v>
                </c:pt>
                <c:pt idx="8">
                  <c:v>-69</c:v>
                </c:pt>
                <c:pt idx="9">
                  <c:v>-66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1F-40F7-8B77-AF2A48A88E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4775183"/>
        <c:axId val="1597597743"/>
      </c:lineChart>
      <c:catAx>
        <c:axId val="114775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AVG mesurement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97597743"/>
        <c:crosses val="autoZero"/>
        <c:auto val="1"/>
        <c:lblAlgn val="ctr"/>
        <c:lblOffset val="100"/>
        <c:noMultiLvlLbl val="0"/>
      </c:catAx>
      <c:valAx>
        <c:axId val="159759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AVG 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477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'Globale Grafiek'!$C$2</c:f>
              <c:strCache>
                <c:ptCount val="1"/>
                <c:pt idx="0">
                  <c:v>Overall AVG 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'Globale Grafiek'!$B$3:$B$10</c:f>
              <c:strCache>
                <c:ptCount val="8"/>
                <c:pt idx="0">
                  <c:v>20m niks</c:v>
                </c:pt>
                <c:pt idx="1">
                  <c:v>15m niks</c:v>
                </c:pt>
                <c:pt idx="2">
                  <c:v>10m niks</c:v>
                </c:pt>
                <c:pt idx="3">
                  <c:v>5m niks</c:v>
                </c:pt>
                <c:pt idx="4">
                  <c:v>2m niks</c:v>
                </c:pt>
                <c:pt idx="5">
                  <c:v>2m Glas</c:v>
                </c:pt>
                <c:pt idx="6">
                  <c:v>2m Beton</c:v>
                </c:pt>
                <c:pt idx="7">
                  <c:v>2m Hout en Gips</c:v>
                </c:pt>
              </c:strCache>
            </c:strRef>
          </c:cat>
          <c:val>
            <c:numRef>
              <c:f>'Globale Grafiek'!$C$3:$C$10</c:f>
              <c:numCache>
                <c:formatCode>General</c:formatCode>
                <c:ptCount val="8"/>
                <c:pt idx="0">
                  <c:v>-69.599999999999994</c:v>
                </c:pt>
                <c:pt idx="1">
                  <c:v>-69.599999999999994</c:v>
                </c:pt>
                <c:pt idx="2">
                  <c:v>-69.599999999999994</c:v>
                </c:pt>
                <c:pt idx="3">
                  <c:v>-69.599999999999994</c:v>
                </c:pt>
                <c:pt idx="4">
                  <c:v>-69.599999999999994</c:v>
                </c:pt>
                <c:pt idx="5">
                  <c:v>-69.599999999999994</c:v>
                </c:pt>
                <c:pt idx="6">
                  <c:v>-88.6</c:v>
                </c:pt>
                <c:pt idx="7">
                  <c:v>-57.3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0-49E7-9BA6-4AB93EE4191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30968208"/>
        <c:axId val="1263233120"/>
      </c:lineChart>
      <c:catAx>
        <c:axId val="173096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63233120"/>
        <c:crosses val="autoZero"/>
        <c:auto val="1"/>
        <c:lblAlgn val="ctr"/>
        <c:lblOffset val="100"/>
        <c:noMultiLvlLbl val="0"/>
      </c:catAx>
      <c:valAx>
        <c:axId val="1263233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309682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3</xdr:row>
      <xdr:rowOff>0</xdr:rowOff>
    </xdr:from>
    <xdr:to>
      <xdr:col>16</xdr:col>
      <xdr:colOff>601980</xdr:colOff>
      <xdr:row>14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AD61D-2D78-4A4F-AB49-6C6117134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3</xdr:row>
      <xdr:rowOff>0</xdr:rowOff>
    </xdr:from>
    <xdr:to>
      <xdr:col>16</xdr:col>
      <xdr:colOff>601980</xdr:colOff>
      <xdr:row>14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ACBCB-2296-4EBF-8E37-D354B422F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3</xdr:row>
      <xdr:rowOff>0</xdr:rowOff>
    </xdr:from>
    <xdr:to>
      <xdr:col>16</xdr:col>
      <xdr:colOff>601980</xdr:colOff>
      <xdr:row>14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1E2850-3501-41D0-8225-6854E6E25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3</xdr:row>
      <xdr:rowOff>0</xdr:rowOff>
    </xdr:from>
    <xdr:to>
      <xdr:col>16</xdr:col>
      <xdr:colOff>601980</xdr:colOff>
      <xdr:row>14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31E6D3-88A9-9ADE-509E-D13FBDFB0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3</xdr:row>
      <xdr:rowOff>0</xdr:rowOff>
    </xdr:from>
    <xdr:to>
      <xdr:col>16</xdr:col>
      <xdr:colOff>601980</xdr:colOff>
      <xdr:row>14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F73FDE-B892-4CDC-A6DD-2FA8BA4C0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3</xdr:row>
      <xdr:rowOff>0</xdr:rowOff>
    </xdr:from>
    <xdr:to>
      <xdr:col>16</xdr:col>
      <xdr:colOff>601980</xdr:colOff>
      <xdr:row>14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0886B7-7714-4FE4-B8B2-ED729C1EC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3</xdr:row>
      <xdr:rowOff>0</xdr:rowOff>
    </xdr:from>
    <xdr:to>
      <xdr:col>16</xdr:col>
      <xdr:colOff>601980</xdr:colOff>
      <xdr:row>14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326C53-0B92-4DF3-B117-4EA3228EEB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3</xdr:row>
      <xdr:rowOff>0</xdr:rowOff>
    </xdr:from>
    <xdr:to>
      <xdr:col>16</xdr:col>
      <xdr:colOff>601980</xdr:colOff>
      <xdr:row>14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11766F-E704-4180-8F14-096E476A7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7620</xdr:rowOff>
    </xdr:from>
    <xdr:to>
      <xdr:col>20</xdr:col>
      <xdr:colOff>0</xdr:colOff>
      <xdr:row>20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09D1B7-46AD-20D8-B881-D5CCF1EE2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3BBDF90-5439-4DD2-A774-8420FFED88EB}" name="Table3789" displayName="Table3789" ref="A4:E15" totalsRowCount="1">
  <autoFilter ref="A4:E14" xr:uid="{9D53EE1C-0C26-4660-9A0B-C21293A852E1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E72E9623-15DA-41D0-9ADA-F1DB16694B38}" name="Aantal meetingen" totalsRowLabel="Gemiddelde" dataDxfId="10" totalsRowDxfId="5"/>
    <tableColumn id="2" xr3:uid="{5C485F43-FCA4-4390-91AD-C1BF557B432B}" name="Eerste keer" totalsRowFunction="custom" dataDxfId="9">
      <totalsRowFormula>AVERAGE(B5,B6,B7,B8,B9,B10,B11,B12,B13,B14)</totalsRowFormula>
    </tableColumn>
    <tableColumn id="3" xr3:uid="{E03DAF41-AE6F-4A59-9F45-5B97C463C1F8}" name="Tweede keer" totalsRowFunction="custom" dataDxfId="7">
      <totalsRowFormula>AVERAGE(C5,C6,C7,C8,C9,C10,C12,C11,C13,C14)</totalsRowFormula>
    </tableColumn>
    <tableColumn id="4" xr3:uid="{6E0FA31C-35C9-4A24-BDCB-1F0D1F6403EF}" name="Derde keer " totalsRowFunction="custom" dataDxfId="6">
      <totalsRowFormula>AVERAGE(D5,D6,D7,D8,D9,D10,D11,D12,D13,D14)</totalsRowFormula>
    </tableColumn>
    <tableColumn id="5" xr3:uid="{4337AE71-CE95-4890-A407-CC67B32D12C4}" name="Gemiddelde" totalsRowFunction="custom" dataDxfId="8" totalsRowDxfId="4">
      <calculatedColumnFormula>AVERAGE(B5,C5,D5)</calculatedColumnFormula>
      <totalsRowFormula>AVERAGE(E5,E6,E7,E8,E9,E10,E11,E12,E13,E14)</totalsRow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E103559-91E1-4090-89E8-CEDE59D55290}" name="Table378" displayName="Table378" ref="A4:E15" totalsRowCount="1">
  <autoFilter ref="A4:E14" xr:uid="{9D53EE1C-0C26-4660-9A0B-C21293A852E1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A9360163-6ABE-42D1-8BA6-3F68C92A4F41}" name="Aantal meetingen" totalsRowLabel="Gemiddelde" dataDxfId="13" totalsRowDxfId="1"/>
    <tableColumn id="2" xr3:uid="{13495596-9E02-4CF0-A9D2-F0D1591D7996}" name="Eerste keer" totalsRowFunction="custom" dataDxfId="12">
      <totalsRowFormula>AVERAGE(B5,B6,B7,B8,B9,B10,B11,B12,B13,B14)</totalsRowFormula>
    </tableColumn>
    <tableColumn id="3" xr3:uid="{2C2DBA74-C6EA-4B1B-9A0A-2636117C4C92}" name="Tweede keer" totalsRowFunction="custom" dataDxfId="3">
      <totalsRowFormula>AVERAGE(C5,C6,C7,C8,C9,C10,C12,C11,C13,C14)</totalsRowFormula>
    </tableColumn>
    <tableColumn id="4" xr3:uid="{63272E4C-AECA-43B7-8F43-40D343A08F87}" name="Derde keer " totalsRowFunction="custom" dataDxfId="2">
      <totalsRowFormula>AVERAGE(D5,D6,D7,D8,D9,D10,D11,D12,D13,D14)</totalsRowFormula>
    </tableColumn>
    <tableColumn id="5" xr3:uid="{513B58E0-9D6E-4597-A2BB-C2E4DF76C6AF}" name="Gemiddelde" totalsRowFunction="custom" dataDxfId="11" totalsRowDxfId="0">
      <calculatedColumnFormula>AVERAGE(B5,C5,D5)</calculatedColumnFormula>
      <totalsRowFormula>AVERAGE(E5,E6,E7,E8,E9,E10,E11,E12,E13,E14)</totalsRow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7F301D-1B30-48AC-8475-59A2C0404F59}" name="Table37" displayName="Table37" ref="A4:E15" totalsRowCount="1">
  <autoFilter ref="A4:E14" xr:uid="{9D53EE1C-0C26-4660-9A0B-C21293A852E1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51D24AF3-6F34-468A-8480-5C158247F64C}" name="Aantal meetingen" totalsRowLabel="Gemiddelde" dataDxfId="20" totalsRowDxfId="15"/>
    <tableColumn id="2" xr3:uid="{9B224BE6-9EAD-4B29-9A10-1AFC834039AF}" name="Eerste keer" totalsRowFunction="custom" dataDxfId="19">
      <totalsRowFormula>AVERAGE(B5,B6,B7,B8,B9,B10,B11,B12,B13,B14)</totalsRowFormula>
    </tableColumn>
    <tableColumn id="3" xr3:uid="{66E49156-DEB0-4626-BDAC-646B1B1BAA7F}" name="Tweede keer" totalsRowFunction="custom" dataDxfId="18">
      <totalsRowFormula>AVERAGE(C5,C6,C7,C8,C9,C10,C12,C11,C13,C14)</totalsRowFormula>
    </tableColumn>
    <tableColumn id="4" xr3:uid="{9EE2C8A8-F688-47CB-94B2-4A3683063B5A}" name="Derde keer " totalsRowFunction="custom" dataDxfId="17">
      <totalsRowFormula>AVERAGE(D5,D6,D7,D8,D9,D10,D11,D12,D13,D14)</totalsRowFormula>
    </tableColumn>
    <tableColumn id="5" xr3:uid="{3B921854-48E1-44CE-8FDB-556820AD8A6A}" name="Gemiddelde" totalsRowFunction="custom" dataDxfId="16" totalsRowDxfId="14">
      <calculatedColumnFormula>AVERAGE(B5,C5,D5)</calculatedColumnFormula>
      <totalsRowFormula>AVERAGE(E5,E6,E7,E8,E9,E10,E11,E12,E13,E14)</totalsRow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53EE1C-0C26-4660-9A0B-C21293A852E1}" name="Table3" displayName="Table3" ref="A4:E15" totalsRowCount="1">
  <autoFilter ref="A4:E14" xr:uid="{9D53EE1C-0C26-4660-9A0B-C21293A852E1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25378AF4-7340-4955-A46E-C6AED59F9011}" name="Aantal meetingen" totalsRowLabel="Gemiddelde" dataDxfId="53" totalsRowDxfId="50"/>
    <tableColumn id="2" xr3:uid="{063A7732-5385-45A0-9966-C3829CB1A516}" name="Eerste keer" totalsRowFunction="custom" dataDxfId="55">
      <totalsRowFormula>AVERAGE(B5,B6,B7,B8,B9,B10,B11,B12,B13,B14)</totalsRowFormula>
    </tableColumn>
    <tableColumn id="3" xr3:uid="{5F29550D-055C-484A-B85D-B86A0E0D0954}" name="Tweede keer" totalsRowFunction="custom" dataDxfId="52">
      <totalsRowFormula>AVERAGE(C5,C6,C7,C8,C9,C10,C12,C11,C13,C14)</totalsRowFormula>
    </tableColumn>
    <tableColumn id="4" xr3:uid="{EF2EEB90-7FE1-4C05-BCEC-6DFF7523AE09}" name="Derde keer " totalsRowFunction="custom" dataDxfId="51">
      <totalsRowFormula>AVERAGE(D5,D6,D7,D8,D9,D10,D11,D12,D13,D14)</totalsRowFormula>
    </tableColumn>
    <tableColumn id="5" xr3:uid="{C4278CDF-5707-40B1-B8B4-87F1AB3C5E73}" name="Gemiddelde" totalsRowFunction="custom" dataDxfId="54" totalsRowDxfId="49">
      <calculatedColumnFormula>AVERAGE(B5,C5,D5)</calculatedColumnFormula>
      <totalsRowFormula>AVERAGE(E5,E6,E7,E8,E9,E10,E11,E12,E13,E14)</totalsRowFormula>
    </tableColumn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FC8A64-C3CB-4C73-9911-292FED819990}" name="Table32" displayName="Table32" ref="A4:E15" totalsRowCount="1">
  <autoFilter ref="A4:E14" xr:uid="{9D53EE1C-0C26-4660-9A0B-C21293A852E1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58D569E2-0972-4F59-A043-E319807CC77E}" name="Aantal meetingen" totalsRowLabel="Gemiddelde" dataDxfId="47" totalsRowDxfId="48"/>
    <tableColumn id="2" xr3:uid="{2796A3D2-4F2D-4CA5-855B-52996510D95D}" name="Eerste keer" totalsRowFunction="custom" dataDxfId="46">
      <totalsRowFormula>AVERAGE(B5,B6,B7,B8,B9,B10,B11,B12,B13,B14)</totalsRowFormula>
    </tableColumn>
    <tableColumn id="3" xr3:uid="{CFB81F6B-44D6-4A45-82A6-729D0BFF105B}" name="Tweede keer" totalsRowFunction="custom" dataDxfId="45">
      <totalsRowFormula>AVERAGE(C5,C6,C7,C8,C9,C10,C12,C11,C13,C14)</totalsRowFormula>
    </tableColumn>
    <tableColumn id="4" xr3:uid="{4CAFDAF6-BB90-44DB-AAF4-B19C1E2A47C7}" name="Derde keer " totalsRowFunction="custom" dataDxfId="44">
      <totalsRowFormula>AVERAGE(D5,D6,D7,D8,D9,D10,D11,D12,D13,D14)</totalsRowFormula>
    </tableColumn>
    <tableColumn id="5" xr3:uid="{2D468386-9DAC-428B-BFBA-BD0B769A1904}" name="Gemiddelde" totalsRowFunction="custom" dataDxfId="42" totalsRowDxfId="43">
      <calculatedColumnFormula>AVERAGE(B5,C5,D5)</calculatedColumnFormula>
      <totalsRowFormula>AVERAGE(E5,E6,E7,E8,E9,E10,E11,E12,E13,E14)</totalsRow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D43576-F22E-41D7-98AD-77B7A0659613}" name="Table323" displayName="Table323" ref="A4:E15" totalsRowCount="1">
  <autoFilter ref="A4:E14" xr:uid="{9D53EE1C-0C26-4660-9A0B-C21293A852E1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8851999-BBB0-4FC0-A3F0-0C37B4793753}" name="Aantal meetingen" totalsRowLabel="Gemiddelde" dataDxfId="40" totalsRowDxfId="41"/>
    <tableColumn id="2" xr3:uid="{74EF57A6-2947-4FB1-BAD4-9F0F6E9EB0D0}" name="Eerste keer" totalsRowFunction="custom" dataDxfId="39">
      <totalsRowFormula>AVERAGE(B5,B6,B7,B8,B9,B10,B11,B12,B13,B14)</totalsRowFormula>
    </tableColumn>
    <tableColumn id="3" xr3:uid="{8CDABCBE-5BBA-4FC9-9AE8-CF14BFBD2BED}" name="Tweede keer" totalsRowFunction="custom" dataDxfId="38">
      <totalsRowFormula>AVERAGE(C5,C6,C7,C8,C9,C10,C12,C11,C13,C14)</totalsRowFormula>
    </tableColumn>
    <tableColumn id="4" xr3:uid="{52FAB28C-0C5A-47A8-A8EF-63B48C6CA9FB}" name="Derde keer " totalsRowFunction="custom" dataDxfId="37">
      <totalsRowFormula>AVERAGE(D5,D6,D7,D8,D9,D10,D11,D12,D13,D14)</totalsRowFormula>
    </tableColumn>
    <tableColumn id="5" xr3:uid="{B2BE941C-58D4-4C54-B256-65A355D7D3E3}" name="Gemiddelde" totalsRowFunction="custom" dataDxfId="35" totalsRowDxfId="36">
      <calculatedColumnFormula>AVERAGE(B5,C5,D5)</calculatedColumnFormula>
      <totalsRowFormula>AVERAGE(E5,E6,E7,E8,E9,E10,E11,E12,E13,E14)</totalsRowFormula>
    </tableColumn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5855C4C-8E1D-458B-BC83-4602AE81EAAF}" name="Table3235" displayName="Table3235" ref="A4:E15" totalsRowCount="1">
  <autoFilter ref="A4:E14" xr:uid="{9D53EE1C-0C26-4660-9A0B-C21293A852E1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DDF7AF4C-6DBF-461E-AAED-FC69FF98EA01}" name="Aantal meetingen" totalsRowLabel="Gemiddelde" dataDxfId="33" totalsRowDxfId="34"/>
    <tableColumn id="2" xr3:uid="{8DD4EE81-3866-4E36-BCF3-5B21488099F9}" name="Eerste keer" totalsRowFunction="custom" dataDxfId="32">
      <totalsRowFormula>AVERAGE(B5,B6,B7,B8,B9,B10,B11,B12,B13,B14)</totalsRowFormula>
    </tableColumn>
    <tableColumn id="3" xr3:uid="{14C85EBF-359E-4557-B58B-082484416315}" name="Tweede keer" totalsRowFunction="custom" dataDxfId="31">
      <totalsRowFormula>AVERAGE(C5,C6,C7,C8,C9,C10,C12,C11,C13,C14)</totalsRowFormula>
    </tableColumn>
    <tableColumn id="4" xr3:uid="{97EFB857-9FAD-415A-91B6-A54FE09E15B5}" name="Derde keer " totalsRowFunction="custom" dataDxfId="30">
      <totalsRowFormula>AVERAGE(D5,D6,D7,D8,D9,D10,D11,D12,D13,D14)</totalsRowFormula>
    </tableColumn>
    <tableColumn id="5" xr3:uid="{6F182A1F-8728-4FC7-9EE3-A6099DD1EC7D}" name="Gemiddelde" totalsRowFunction="custom" dataDxfId="28" totalsRowDxfId="29">
      <calculatedColumnFormula>AVERAGE(B5,C5,D5)</calculatedColumnFormula>
      <totalsRowFormula>AVERAGE(E5,E6,E7,E8,E9,E10,E11,E12,E13,E14)</totalsRowFormula>
    </tableColumn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CD24DC8-27E4-4BF0-A3E2-FCD2FDC52AC6}" name="Table32356" displayName="Table32356" ref="A4:E15" totalsRowCount="1">
  <autoFilter ref="A4:E14" xr:uid="{9D53EE1C-0C26-4660-9A0B-C21293A852E1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75646B86-C64F-47AF-84AD-C7886F59A376}" name="Aantal meetingen" totalsRowLabel="Gemiddelde" dataDxfId="26" totalsRowDxfId="27"/>
    <tableColumn id="2" xr3:uid="{7D3EBFE8-9A59-435A-B5A6-AFBACF2E7FF8}" name="Eerste keer" totalsRowFunction="custom" dataDxfId="25">
      <totalsRowFormula>AVERAGE(B5,B6,B7,B8,B9,B10,B11,B12,B13,B14)</totalsRowFormula>
    </tableColumn>
    <tableColumn id="3" xr3:uid="{0FD1E879-9455-44E2-BEBD-E46217587CF8}" name="Tweede keer" totalsRowFunction="custom" dataDxfId="24">
      <totalsRowFormula>AVERAGE(C5,C6,C7,C8,C9,C10,C12,C11,C13,C14)</totalsRowFormula>
    </tableColumn>
    <tableColumn id="4" xr3:uid="{FDF86A53-0B81-455A-8BBE-ADE9F643F063}" name="Derde keer " totalsRowFunction="custom" dataDxfId="23">
      <totalsRowFormula>AVERAGE(D5,D6,D7,D8,D9,D10,D11,D12,D13,D14)</totalsRowFormula>
    </tableColumn>
    <tableColumn id="5" xr3:uid="{57CC641D-1960-4BDC-AB27-E57A3A881B6A}" name="Gemiddelde" totalsRowFunction="custom" dataDxfId="21" totalsRowDxfId="22">
      <calculatedColumnFormula>AVERAGE(B5,C5,D5)</calculatedColumnFormula>
      <totalsRowFormula>AVERAGE(E5,E6,E7,E8,E9,E10,E11,E12,E13,E14)</totalsRowFormula>
    </tableColumn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6C92942-9C47-42A0-93A0-0C8A2A2FCB03}" name="Table9" displayName="Table9" ref="B2:C10" totalsRowShown="0">
  <autoFilter ref="B2:C10" xr:uid="{F6C92942-9C47-42A0-93A0-0C8A2A2FCB03}">
    <filterColumn colId="0" hiddenButton="1"/>
    <filterColumn colId="1" hiddenButton="1"/>
  </autoFilter>
  <tableColumns count="2">
    <tableColumn id="1" xr3:uid="{B546EE54-A823-4FC2-AA8F-0AB54125A5EF}" name="muurstructuur"/>
    <tableColumn id="2" xr3:uid="{90A2574B-C82D-4AF2-9DC8-ACF41BF3A8CD}" name="Overall AVG 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D0BD8-E0FD-4031-9CF7-24CB08619AF1}">
  <dimension ref="A1:Q15"/>
  <sheetViews>
    <sheetView zoomScaleNormal="100" workbookViewId="0">
      <selection activeCell="E15" sqref="E15"/>
    </sheetView>
  </sheetViews>
  <sheetFormatPr defaultRowHeight="14.4" x14ac:dyDescent="0.3"/>
  <cols>
    <col min="1" max="1" width="17.6640625" bestFit="1" customWidth="1"/>
    <col min="2" max="2" width="13.6640625" customWidth="1"/>
    <col min="3" max="3" width="13" customWidth="1"/>
    <col min="4" max="4" width="12.77734375" bestFit="1" customWidth="1"/>
    <col min="5" max="5" width="12.6640625" customWidth="1"/>
  </cols>
  <sheetData>
    <row r="1" spans="1:17" x14ac:dyDescent="0.3">
      <c r="A1" s="7" t="s">
        <v>13</v>
      </c>
      <c r="B1" s="3"/>
      <c r="C1" s="3"/>
      <c r="D1" s="3"/>
      <c r="E1" s="3"/>
      <c r="G1" s="3" t="s">
        <v>6</v>
      </c>
      <c r="H1" s="3"/>
      <c r="I1" s="3"/>
      <c r="J1" s="3"/>
      <c r="K1" s="3"/>
      <c r="L1" s="3"/>
      <c r="M1" s="3"/>
      <c r="N1" s="3"/>
      <c r="O1" s="3"/>
    </row>
    <row r="2" spans="1:17" x14ac:dyDescent="0.3">
      <c r="A2" s="3"/>
      <c r="B2" s="3"/>
      <c r="C2" s="3"/>
      <c r="D2" s="3"/>
      <c r="E2" s="3"/>
      <c r="G2" s="3"/>
      <c r="H2" s="3"/>
      <c r="I2" s="3"/>
      <c r="J2" s="3"/>
      <c r="K2" s="3"/>
      <c r="L2" s="3"/>
      <c r="M2" s="3"/>
      <c r="N2" s="3"/>
      <c r="O2" s="3"/>
    </row>
    <row r="3" spans="1:17" x14ac:dyDescent="0.3">
      <c r="A3" s="3"/>
      <c r="B3" s="3"/>
      <c r="C3" s="3"/>
      <c r="D3" s="3"/>
      <c r="E3" s="3"/>
      <c r="G3" s="3"/>
      <c r="H3" s="3"/>
      <c r="I3" s="3"/>
      <c r="J3" s="3"/>
      <c r="K3" s="3"/>
      <c r="L3" s="3"/>
      <c r="M3" s="3"/>
      <c r="N3" s="3"/>
      <c r="O3" s="3"/>
    </row>
    <row r="4" spans="1:17" x14ac:dyDescent="0.3">
      <c r="A4" s="5" t="s">
        <v>4</v>
      </c>
      <c r="B4" s="5" t="s">
        <v>1</v>
      </c>
      <c r="C4" s="5" t="s">
        <v>2</v>
      </c>
      <c r="D4" s="5" t="s">
        <v>3</v>
      </c>
      <c r="E4" s="4" t="s">
        <v>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3">
      <c r="A5" s="5">
        <v>1</v>
      </c>
      <c r="B5" s="5">
        <v>-59</v>
      </c>
      <c r="C5" s="5">
        <v>-59</v>
      </c>
      <c r="D5" s="5">
        <v>-59</v>
      </c>
      <c r="E5" s="4">
        <f>AVERAGE(B5,C5,D5)</f>
        <v>-59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3">
      <c r="A6" s="5">
        <v>2</v>
      </c>
      <c r="B6" s="5">
        <v>-60</v>
      </c>
      <c r="C6" s="5">
        <v>-60</v>
      </c>
      <c r="D6" s="5">
        <v>-60</v>
      </c>
      <c r="E6" s="4">
        <f t="shared" ref="E6:E14" si="0">AVERAGE(B6,C6,D6)</f>
        <v>-60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3">
      <c r="A7" s="5">
        <v>3</v>
      </c>
      <c r="B7" s="5">
        <v>-58</v>
      </c>
      <c r="C7" s="5">
        <v>-58</v>
      </c>
      <c r="D7" s="5">
        <v>-58</v>
      </c>
      <c r="E7" s="4">
        <f t="shared" si="0"/>
        <v>-58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3">
      <c r="A8" s="5">
        <v>4</v>
      </c>
      <c r="B8" s="5">
        <v>-58</v>
      </c>
      <c r="C8" s="5">
        <v>-58</v>
      </c>
      <c r="D8" s="5">
        <v>-58</v>
      </c>
      <c r="E8" s="4">
        <f t="shared" si="0"/>
        <v>-58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3">
      <c r="A9" s="5">
        <v>5</v>
      </c>
      <c r="B9" s="5">
        <v>-60</v>
      </c>
      <c r="C9" s="5">
        <v>-60</v>
      </c>
      <c r="D9" s="5">
        <v>-60</v>
      </c>
      <c r="E9" s="4">
        <f t="shared" si="0"/>
        <v>-60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3">
      <c r="A10" s="5">
        <v>6</v>
      </c>
      <c r="B10" s="5">
        <v>-57</v>
      </c>
      <c r="C10" s="5">
        <v>-57</v>
      </c>
      <c r="D10" s="5">
        <v>-57</v>
      </c>
      <c r="E10" s="4">
        <f t="shared" si="0"/>
        <v>-57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3">
      <c r="A11" s="5">
        <v>7</v>
      </c>
      <c r="B11" s="5">
        <v>-58</v>
      </c>
      <c r="C11" s="5">
        <v>-58</v>
      </c>
      <c r="D11" s="5">
        <v>-58</v>
      </c>
      <c r="E11" s="4">
        <f t="shared" si="0"/>
        <v>-58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3">
      <c r="A12" s="5">
        <v>8</v>
      </c>
      <c r="B12" s="5">
        <v>-57</v>
      </c>
      <c r="C12" s="5">
        <v>-57</v>
      </c>
      <c r="D12" s="5">
        <v>-57</v>
      </c>
      <c r="E12" s="4">
        <f t="shared" si="0"/>
        <v>-57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3">
      <c r="A13" s="5">
        <v>9</v>
      </c>
      <c r="B13" s="5">
        <v>-54</v>
      </c>
      <c r="C13" s="5">
        <v>-54</v>
      </c>
      <c r="D13" s="5">
        <v>-54</v>
      </c>
      <c r="E13" s="4">
        <f t="shared" si="0"/>
        <v>-54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3">
      <c r="A14" s="5">
        <v>10</v>
      </c>
      <c r="B14" s="5">
        <v>-52</v>
      </c>
      <c r="C14" s="5">
        <v>-52</v>
      </c>
      <c r="D14" s="5">
        <v>-52</v>
      </c>
      <c r="E14" s="4">
        <f t="shared" si="0"/>
        <v>-52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3">
      <c r="A15" s="6" t="s">
        <v>0</v>
      </c>
      <c r="B15">
        <f>AVERAGE(B5,B6,B7,B8,B9,B10,B11,B12,B13,B14)</f>
        <v>-57.3</v>
      </c>
      <c r="C15">
        <f>AVERAGE(C5,C6,C7,C8,C9,C10,C12,C11,C13,C14)</f>
        <v>-57.3</v>
      </c>
      <c r="D15">
        <f>AVERAGE(D5,D6,D7,D8,D9,D10,D11,D12,D13,D14)</f>
        <v>-57.3</v>
      </c>
      <c r="E15" s="4">
        <f>AVERAGE(E5,E6,E7,E8,E9,E10,E11,E12,E13,E14)</f>
        <v>-57.3</v>
      </c>
    </row>
  </sheetData>
  <mergeCells count="2">
    <mergeCell ref="A1:E3"/>
    <mergeCell ref="G1:O3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A812E-2A93-484C-ADB8-00FB0F704A7C}">
  <dimension ref="A1:Q15"/>
  <sheetViews>
    <sheetView zoomScaleNormal="100" workbookViewId="0">
      <selection activeCell="D22" sqref="D22"/>
    </sheetView>
  </sheetViews>
  <sheetFormatPr defaultRowHeight="14.4" x14ac:dyDescent="0.3"/>
  <cols>
    <col min="1" max="1" width="17.6640625" bestFit="1" customWidth="1"/>
    <col min="2" max="2" width="13.6640625" customWidth="1"/>
    <col min="3" max="3" width="13" customWidth="1"/>
    <col min="4" max="4" width="12.77734375" bestFit="1" customWidth="1"/>
    <col min="5" max="5" width="12.6640625" customWidth="1"/>
  </cols>
  <sheetData>
    <row r="1" spans="1:17" x14ac:dyDescent="0.3">
      <c r="A1" s="7" t="s">
        <v>11</v>
      </c>
      <c r="B1" s="3"/>
      <c r="C1" s="3"/>
      <c r="D1" s="3"/>
      <c r="E1" s="3"/>
      <c r="G1" s="3" t="s">
        <v>6</v>
      </c>
      <c r="H1" s="3"/>
      <c r="I1" s="3"/>
      <c r="J1" s="3"/>
      <c r="K1" s="3"/>
      <c r="L1" s="3"/>
      <c r="M1" s="3"/>
      <c r="N1" s="3"/>
      <c r="O1" s="3"/>
    </row>
    <row r="2" spans="1:17" x14ac:dyDescent="0.3">
      <c r="A2" s="3"/>
      <c r="B2" s="3"/>
      <c r="C2" s="3"/>
      <c r="D2" s="3"/>
      <c r="E2" s="3"/>
      <c r="G2" s="3"/>
      <c r="H2" s="3"/>
      <c r="I2" s="3"/>
      <c r="J2" s="3"/>
      <c r="K2" s="3"/>
      <c r="L2" s="3"/>
      <c r="M2" s="3"/>
      <c r="N2" s="3"/>
      <c r="O2" s="3"/>
    </row>
    <row r="3" spans="1:17" x14ac:dyDescent="0.3">
      <c r="A3" s="3"/>
      <c r="B3" s="3"/>
      <c r="C3" s="3"/>
      <c r="D3" s="3"/>
      <c r="E3" s="3"/>
      <c r="G3" s="3"/>
      <c r="H3" s="3"/>
      <c r="I3" s="3"/>
      <c r="J3" s="3"/>
      <c r="K3" s="3"/>
      <c r="L3" s="3"/>
      <c r="M3" s="3"/>
      <c r="N3" s="3"/>
      <c r="O3" s="3"/>
    </row>
    <row r="4" spans="1:17" x14ac:dyDescent="0.3">
      <c r="A4" s="5" t="s">
        <v>4</v>
      </c>
      <c r="B4" s="5" t="s">
        <v>1</v>
      </c>
      <c r="C4" s="5" t="s">
        <v>2</v>
      </c>
      <c r="D4" s="5" t="s">
        <v>3</v>
      </c>
      <c r="E4" s="4" t="s">
        <v>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3">
      <c r="A5" s="5">
        <v>1</v>
      </c>
      <c r="B5" s="5">
        <v>-91</v>
      </c>
      <c r="C5" s="5">
        <v>-91</v>
      </c>
      <c r="D5" s="5">
        <v>-91</v>
      </c>
      <c r="E5" s="4">
        <f>AVERAGE(B5,C5,D5)</f>
        <v>-91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3">
      <c r="A6" s="5">
        <v>2</v>
      </c>
      <c r="B6" s="5">
        <v>-91</v>
      </c>
      <c r="C6" s="5">
        <v>-91</v>
      </c>
      <c r="D6" s="5">
        <v>-91</v>
      </c>
      <c r="E6" s="4">
        <f t="shared" ref="E6:E14" si="0">AVERAGE(B6,C6,D6)</f>
        <v>-91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3">
      <c r="A7" s="5">
        <v>3</v>
      </c>
      <c r="B7" s="5">
        <v>-91</v>
      </c>
      <c r="C7" s="5">
        <v>-91</v>
      </c>
      <c r="D7" s="5">
        <v>-91</v>
      </c>
      <c r="E7" s="4">
        <f t="shared" si="0"/>
        <v>-91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3">
      <c r="A8" s="5">
        <v>4</v>
      </c>
      <c r="B8" s="5">
        <v>-91</v>
      </c>
      <c r="C8" s="5">
        <v>-91</v>
      </c>
      <c r="D8" s="5">
        <v>-91</v>
      </c>
      <c r="E8" s="4">
        <f t="shared" si="0"/>
        <v>-91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3">
      <c r="A9" s="5">
        <v>5</v>
      </c>
      <c r="B9" s="5">
        <v>-91</v>
      </c>
      <c r="C9" s="5">
        <v>-91</v>
      </c>
      <c r="D9" s="5">
        <v>-91</v>
      </c>
      <c r="E9" s="4">
        <f t="shared" si="0"/>
        <v>-91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3">
      <c r="A10" s="5">
        <v>6</v>
      </c>
      <c r="B10" s="5">
        <v>-88</v>
      </c>
      <c r="C10" s="5">
        <v>-88</v>
      </c>
      <c r="D10" s="5">
        <v>-88</v>
      </c>
      <c r="E10" s="4">
        <f t="shared" si="0"/>
        <v>-88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3">
      <c r="A11" s="5">
        <v>7</v>
      </c>
      <c r="B11" s="5">
        <v>-83</v>
      </c>
      <c r="C11" s="5">
        <v>-83</v>
      </c>
      <c r="D11" s="5">
        <v>-83</v>
      </c>
      <c r="E11" s="4">
        <f t="shared" si="0"/>
        <v>-83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3">
      <c r="A12" s="5">
        <v>8</v>
      </c>
      <c r="B12" s="5">
        <v>-84</v>
      </c>
      <c r="C12" s="5">
        <v>-84</v>
      </c>
      <c r="D12" s="5">
        <v>-84</v>
      </c>
      <c r="E12" s="4">
        <f t="shared" si="0"/>
        <v>-84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3">
      <c r="A13" s="5">
        <v>9</v>
      </c>
      <c r="B13" s="5">
        <v>-87</v>
      </c>
      <c r="C13" s="5">
        <v>-87</v>
      </c>
      <c r="D13" s="5">
        <v>-87</v>
      </c>
      <c r="E13" s="4">
        <f t="shared" si="0"/>
        <v>-87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3">
      <c r="A14" s="5">
        <v>10</v>
      </c>
      <c r="B14" s="5">
        <v>-89</v>
      </c>
      <c r="C14" s="5">
        <v>-89</v>
      </c>
      <c r="D14" s="5">
        <v>-89</v>
      </c>
      <c r="E14" s="4">
        <f t="shared" si="0"/>
        <v>-89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3">
      <c r="A15" s="6" t="s">
        <v>0</v>
      </c>
      <c r="B15">
        <f>AVERAGE(B5,B6,B7,B8,B9,B10,B11,B12,B13,B14)</f>
        <v>-88.6</v>
      </c>
      <c r="C15">
        <f>AVERAGE(C5,C6,C7,C8,C9,C10,C12,C11,C13,C14)</f>
        <v>-88.6</v>
      </c>
      <c r="D15">
        <f>AVERAGE(D5,D6,D7,D8,D9,D10,D11,D12,D13,D14)</f>
        <v>-88.6</v>
      </c>
      <c r="E15" s="4">
        <f>AVERAGE(E5,E6,E7,E8,E9,E10,E11,E12,E13,E14)</f>
        <v>-88.6</v>
      </c>
    </row>
  </sheetData>
  <mergeCells count="2">
    <mergeCell ref="A1:E3"/>
    <mergeCell ref="G1:O3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819D0-1CFC-4484-B6C8-23C1B51EE621}">
  <dimension ref="A1:Q15"/>
  <sheetViews>
    <sheetView zoomScaleNormal="100" workbookViewId="0">
      <selection activeCell="E15" sqref="E15"/>
    </sheetView>
  </sheetViews>
  <sheetFormatPr defaultRowHeight="14.4" x14ac:dyDescent="0.3"/>
  <cols>
    <col min="1" max="1" width="17.6640625" bestFit="1" customWidth="1"/>
    <col min="2" max="2" width="13.6640625" customWidth="1"/>
    <col min="3" max="3" width="13" customWidth="1"/>
    <col min="4" max="4" width="12.77734375" bestFit="1" customWidth="1"/>
    <col min="5" max="5" width="12.6640625" customWidth="1"/>
  </cols>
  <sheetData>
    <row r="1" spans="1:17" x14ac:dyDescent="0.3">
      <c r="A1" s="7" t="s">
        <v>12</v>
      </c>
      <c r="B1" s="3"/>
      <c r="C1" s="3"/>
      <c r="D1" s="3"/>
      <c r="E1" s="3"/>
      <c r="G1" s="3" t="s">
        <v>6</v>
      </c>
      <c r="H1" s="3"/>
      <c r="I1" s="3"/>
      <c r="J1" s="3"/>
      <c r="K1" s="3"/>
      <c r="L1" s="3"/>
      <c r="M1" s="3"/>
      <c r="N1" s="3"/>
      <c r="O1" s="3"/>
    </row>
    <row r="2" spans="1:17" x14ac:dyDescent="0.3">
      <c r="A2" s="3"/>
      <c r="B2" s="3"/>
      <c r="C2" s="3"/>
      <c r="D2" s="3"/>
      <c r="E2" s="3"/>
      <c r="G2" s="3"/>
      <c r="H2" s="3"/>
      <c r="I2" s="3"/>
      <c r="J2" s="3"/>
      <c r="K2" s="3"/>
      <c r="L2" s="3"/>
      <c r="M2" s="3"/>
      <c r="N2" s="3"/>
      <c r="O2" s="3"/>
    </row>
    <row r="3" spans="1:17" x14ac:dyDescent="0.3">
      <c r="A3" s="3"/>
      <c r="B3" s="3"/>
      <c r="C3" s="3"/>
      <c r="D3" s="3"/>
      <c r="E3" s="3"/>
      <c r="G3" s="3"/>
      <c r="H3" s="3"/>
      <c r="I3" s="3"/>
      <c r="J3" s="3"/>
      <c r="K3" s="3"/>
      <c r="L3" s="3"/>
      <c r="M3" s="3"/>
      <c r="N3" s="3"/>
      <c r="O3" s="3"/>
    </row>
    <row r="4" spans="1:17" x14ac:dyDescent="0.3">
      <c r="A4" s="5" t="s">
        <v>4</v>
      </c>
      <c r="B4" s="5" t="s">
        <v>1</v>
      </c>
      <c r="C4" s="5" t="s">
        <v>2</v>
      </c>
      <c r="D4" s="5" t="s">
        <v>3</v>
      </c>
      <c r="E4" s="4" t="s">
        <v>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3">
      <c r="A5" s="5">
        <v>1</v>
      </c>
      <c r="B5" s="5">
        <v>-70</v>
      </c>
      <c r="C5" s="5">
        <v>-70</v>
      </c>
      <c r="D5" s="5">
        <v>-70</v>
      </c>
      <c r="E5" s="4">
        <f>AVERAGE(B5,C5,D5)</f>
        <v>-70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3">
      <c r="A6" s="5">
        <v>2</v>
      </c>
      <c r="B6" s="5">
        <v>-70</v>
      </c>
      <c r="C6" s="5">
        <v>-70</v>
      </c>
      <c r="D6" s="5">
        <v>-70</v>
      </c>
      <c r="E6" s="4">
        <f t="shared" ref="E6:E14" si="0">AVERAGE(B6,C6,D6)</f>
        <v>-70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3">
      <c r="A7" s="5">
        <v>3</v>
      </c>
      <c r="B7" s="5">
        <v>-70</v>
      </c>
      <c r="C7" s="5">
        <v>-70</v>
      </c>
      <c r="D7" s="5">
        <v>-70</v>
      </c>
      <c r="E7" s="4">
        <f t="shared" si="0"/>
        <v>-70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3">
      <c r="A8" s="5">
        <v>4</v>
      </c>
      <c r="B8" s="5">
        <v>-72</v>
      </c>
      <c r="C8" s="5">
        <v>-72</v>
      </c>
      <c r="D8" s="5">
        <v>-72</v>
      </c>
      <c r="E8" s="4">
        <f t="shared" si="0"/>
        <v>-72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3">
      <c r="A9" s="5">
        <v>5</v>
      </c>
      <c r="B9" s="5">
        <v>-72</v>
      </c>
      <c r="C9" s="5">
        <v>-72</v>
      </c>
      <c r="D9" s="5">
        <v>-72</v>
      </c>
      <c r="E9" s="4">
        <f t="shared" si="0"/>
        <v>-72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3">
      <c r="A10" s="5">
        <v>6</v>
      </c>
      <c r="B10" s="5">
        <v>-72</v>
      </c>
      <c r="C10" s="5">
        <v>-72</v>
      </c>
      <c r="D10" s="5">
        <v>-72</v>
      </c>
      <c r="E10" s="4">
        <f t="shared" si="0"/>
        <v>-72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3">
      <c r="A11" s="5">
        <v>7</v>
      </c>
      <c r="B11" s="5">
        <v>-67</v>
      </c>
      <c r="C11" s="5">
        <v>-67</v>
      </c>
      <c r="D11" s="5">
        <v>-67</v>
      </c>
      <c r="E11" s="4">
        <f t="shared" si="0"/>
        <v>-67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3">
      <c r="A12" s="5">
        <v>8</v>
      </c>
      <c r="B12" s="5">
        <v>-68</v>
      </c>
      <c r="C12" s="5">
        <v>-68</v>
      </c>
      <c r="D12" s="5">
        <v>-68</v>
      </c>
      <c r="E12" s="4">
        <f t="shared" si="0"/>
        <v>-68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3">
      <c r="A13" s="5">
        <v>9</v>
      </c>
      <c r="B13" s="5">
        <v>-69</v>
      </c>
      <c r="C13" s="5">
        <v>-69</v>
      </c>
      <c r="D13" s="5">
        <v>-69</v>
      </c>
      <c r="E13" s="4">
        <f t="shared" si="0"/>
        <v>-69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3">
      <c r="A14" s="5">
        <v>10</v>
      </c>
      <c r="B14" s="5">
        <v>-66</v>
      </c>
      <c r="C14" s="5">
        <v>-66</v>
      </c>
      <c r="D14" s="5">
        <v>-66</v>
      </c>
      <c r="E14" s="4">
        <f t="shared" si="0"/>
        <v>-66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3">
      <c r="A15" s="6" t="s">
        <v>0</v>
      </c>
      <c r="B15">
        <f>AVERAGE(B5,B6,B7,B8,B9,B10,B11,B12,B13,B14)</f>
        <v>-69.599999999999994</v>
      </c>
      <c r="C15">
        <f>AVERAGE(C5,C6,C7,C8,C9,C10,C12,C11,C13,C14)</f>
        <v>-69.599999999999994</v>
      </c>
      <c r="D15">
        <f>AVERAGE(D5,D6,D7,D8,D9,D10,D11,D12,D13,D14)</f>
        <v>-69.599999999999994</v>
      </c>
      <c r="E15" s="4">
        <f>AVERAGE(E5,E6,E7,E8,E9,E10,E11,E12,E13,E14)</f>
        <v>-69.599999999999994</v>
      </c>
    </row>
  </sheetData>
  <mergeCells count="2">
    <mergeCell ref="A1:E3"/>
    <mergeCell ref="G1:O3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F7C8-D124-4810-A256-B75BE6103B36}">
  <dimension ref="A1:Q15"/>
  <sheetViews>
    <sheetView zoomScaleNormal="100" workbookViewId="0">
      <selection sqref="A1:E3"/>
    </sheetView>
  </sheetViews>
  <sheetFormatPr defaultRowHeight="14.4" x14ac:dyDescent="0.3"/>
  <cols>
    <col min="1" max="1" width="17.6640625" bestFit="1" customWidth="1"/>
    <col min="2" max="2" width="13.6640625" customWidth="1"/>
    <col min="3" max="3" width="13" customWidth="1"/>
    <col min="4" max="4" width="12.77734375" bestFit="1" customWidth="1"/>
    <col min="5" max="5" width="12.6640625" customWidth="1"/>
  </cols>
  <sheetData>
    <row r="1" spans="1:17" x14ac:dyDescent="0.3">
      <c r="A1" s="7" t="s">
        <v>5</v>
      </c>
      <c r="B1" s="3"/>
      <c r="C1" s="3"/>
      <c r="D1" s="3"/>
      <c r="E1" s="3"/>
      <c r="G1" s="3" t="s">
        <v>6</v>
      </c>
      <c r="H1" s="3"/>
      <c r="I1" s="3"/>
      <c r="J1" s="3"/>
      <c r="K1" s="3"/>
      <c r="L1" s="3"/>
      <c r="M1" s="3"/>
      <c r="N1" s="3"/>
      <c r="O1" s="3"/>
    </row>
    <row r="2" spans="1:17" x14ac:dyDescent="0.3">
      <c r="A2" s="3"/>
      <c r="B2" s="3"/>
      <c r="C2" s="3"/>
      <c r="D2" s="3"/>
      <c r="E2" s="3"/>
      <c r="G2" s="3"/>
      <c r="H2" s="3"/>
      <c r="I2" s="3"/>
      <c r="J2" s="3"/>
      <c r="K2" s="3"/>
      <c r="L2" s="3"/>
      <c r="M2" s="3"/>
      <c r="N2" s="3"/>
      <c r="O2" s="3"/>
    </row>
    <row r="3" spans="1:17" x14ac:dyDescent="0.3">
      <c r="A3" s="3"/>
      <c r="B3" s="3"/>
      <c r="C3" s="3"/>
      <c r="D3" s="3"/>
      <c r="E3" s="3"/>
      <c r="G3" s="3"/>
      <c r="H3" s="3"/>
      <c r="I3" s="3"/>
      <c r="J3" s="3"/>
      <c r="K3" s="3"/>
      <c r="L3" s="3"/>
      <c r="M3" s="3"/>
      <c r="N3" s="3"/>
      <c r="O3" s="3"/>
    </row>
    <row r="4" spans="1:17" x14ac:dyDescent="0.3">
      <c r="A4" s="5" t="s">
        <v>4</v>
      </c>
      <c r="B4" s="5" t="s">
        <v>1</v>
      </c>
      <c r="C4" s="5" t="s">
        <v>2</v>
      </c>
      <c r="D4" s="5" t="s">
        <v>3</v>
      </c>
      <c r="E4" s="4" t="s">
        <v>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3">
      <c r="A5" s="5">
        <v>1</v>
      </c>
      <c r="B5" s="5">
        <v>-70</v>
      </c>
      <c r="C5" s="5">
        <v>-70</v>
      </c>
      <c r="D5" s="5">
        <v>-70</v>
      </c>
      <c r="E5" s="4">
        <f>AVERAGE(B5,C5,D5)</f>
        <v>-70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3">
      <c r="A6" s="5">
        <v>2</v>
      </c>
      <c r="B6" s="5">
        <v>-70</v>
      </c>
      <c r="C6" s="5">
        <v>-70</v>
      </c>
      <c r="D6" s="5">
        <v>-70</v>
      </c>
      <c r="E6" s="4">
        <f t="shared" ref="E6:E14" si="0">AVERAGE(B6,C6,D6)</f>
        <v>-70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3">
      <c r="A7" s="5">
        <v>3</v>
      </c>
      <c r="B7" s="5">
        <v>-70</v>
      </c>
      <c r="C7" s="5">
        <v>-70</v>
      </c>
      <c r="D7" s="5">
        <v>-70</v>
      </c>
      <c r="E7" s="4">
        <f t="shared" si="0"/>
        <v>-70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3">
      <c r="A8" s="5">
        <v>4</v>
      </c>
      <c r="B8" s="5">
        <v>-72</v>
      </c>
      <c r="C8" s="5">
        <v>-72</v>
      </c>
      <c r="D8" s="5">
        <v>-72</v>
      </c>
      <c r="E8" s="4">
        <f t="shared" si="0"/>
        <v>-72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3">
      <c r="A9" s="5">
        <v>5</v>
      </c>
      <c r="B9" s="5">
        <v>-72</v>
      </c>
      <c r="C9" s="5">
        <v>-72</v>
      </c>
      <c r="D9" s="5">
        <v>-72</v>
      </c>
      <c r="E9" s="4">
        <f t="shared" si="0"/>
        <v>-72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3">
      <c r="A10" s="5">
        <v>6</v>
      </c>
      <c r="B10" s="5">
        <v>-72</v>
      </c>
      <c r="C10" s="5">
        <v>-72</v>
      </c>
      <c r="D10" s="5">
        <v>-72</v>
      </c>
      <c r="E10" s="4">
        <f t="shared" si="0"/>
        <v>-72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3">
      <c r="A11" s="5">
        <v>7</v>
      </c>
      <c r="B11" s="5">
        <v>-67</v>
      </c>
      <c r="C11" s="5">
        <v>-67</v>
      </c>
      <c r="D11" s="5">
        <v>-67</v>
      </c>
      <c r="E11" s="4">
        <f t="shared" si="0"/>
        <v>-67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3">
      <c r="A12" s="5">
        <v>8</v>
      </c>
      <c r="B12" s="5">
        <v>-68</v>
      </c>
      <c r="C12" s="5">
        <v>-68</v>
      </c>
      <c r="D12" s="5">
        <v>-68</v>
      </c>
      <c r="E12" s="4">
        <f t="shared" si="0"/>
        <v>-68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3">
      <c r="A13" s="5">
        <v>9</v>
      </c>
      <c r="B13" s="5">
        <v>-69</v>
      </c>
      <c r="C13" s="5">
        <v>-69</v>
      </c>
      <c r="D13" s="5">
        <v>-69</v>
      </c>
      <c r="E13" s="4">
        <f t="shared" si="0"/>
        <v>-69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3">
      <c r="A14" s="5">
        <v>10</v>
      </c>
      <c r="B14" s="5">
        <v>-66</v>
      </c>
      <c r="C14" s="5">
        <v>-66</v>
      </c>
      <c r="D14" s="5">
        <v>-66</v>
      </c>
      <c r="E14" s="4">
        <f t="shared" si="0"/>
        <v>-66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3">
      <c r="A15" s="6" t="s">
        <v>0</v>
      </c>
      <c r="B15">
        <f>AVERAGE(B5,B6,B7,B8,B9,B10,B11,B12,B13,B14)</f>
        <v>-69.599999999999994</v>
      </c>
      <c r="C15">
        <f>AVERAGE(C5,C6,C7,C8,C9,C10,C12,C11,C13,C14)</f>
        <v>-69.599999999999994</v>
      </c>
      <c r="D15">
        <f>AVERAGE(D5,D6,D7,D8,D9,D10,D11,D12,D13,D14)</f>
        <v>-69.599999999999994</v>
      </c>
      <c r="E15" s="4">
        <f>AVERAGE(E5,E6,E7,E8,E9,E10,E11,E12,E13,E14)</f>
        <v>-69.599999999999994</v>
      </c>
    </row>
  </sheetData>
  <mergeCells count="2">
    <mergeCell ref="A1:E3"/>
    <mergeCell ref="G1:O3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07E71-03E0-4018-9636-9FA1C7B98F54}">
  <dimension ref="A1:Q15"/>
  <sheetViews>
    <sheetView zoomScaleNormal="100" workbookViewId="0">
      <selection activeCell="F1" sqref="F1"/>
    </sheetView>
  </sheetViews>
  <sheetFormatPr defaultRowHeight="14.4" x14ac:dyDescent="0.3"/>
  <cols>
    <col min="1" max="1" width="17.6640625" bestFit="1" customWidth="1"/>
    <col min="2" max="2" width="13.6640625" customWidth="1"/>
    <col min="3" max="3" width="13" customWidth="1"/>
    <col min="4" max="4" width="12.77734375" bestFit="1" customWidth="1"/>
    <col min="5" max="5" width="12.6640625" customWidth="1"/>
  </cols>
  <sheetData>
    <row r="1" spans="1:17" x14ac:dyDescent="0.3">
      <c r="A1" s="7" t="s">
        <v>7</v>
      </c>
      <c r="B1" s="3"/>
      <c r="C1" s="3"/>
      <c r="D1" s="3"/>
      <c r="E1" s="3"/>
      <c r="G1" s="3" t="s">
        <v>6</v>
      </c>
      <c r="H1" s="3"/>
      <c r="I1" s="3"/>
      <c r="J1" s="3"/>
      <c r="K1" s="3"/>
      <c r="L1" s="3"/>
      <c r="M1" s="3"/>
      <c r="N1" s="3"/>
      <c r="O1" s="3"/>
    </row>
    <row r="2" spans="1:17" x14ac:dyDescent="0.3">
      <c r="A2" s="3"/>
      <c r="B2" s="3"/>
      <c r="C2" s="3"/>
      <c r="D2" s="3"/>
      <c r="E2" s="3"/>
      <c r="G2" s="3"/>
      <c r="H2" s="3"/>
      <c r="I2" s="3"/>
      <c r="J2" s="3"/>
      <c r="K2" s="3"/>
      <c r="L2" s="3"/>
      <c r="M2" s="3"/>
      <c r="N2" s="3"/>
      <c r="O2" s="3"/>
    </row>
    <row r="3" spans="1:17" x14ac:dyDescent="0.3">
      <c r="A3" s="3"/>
      <c r="B3" s="3"/>
      <c r="C3" s="3"/>
      <c r="D3" s="3"/>
      <c r="E3" s="3"/>
      <c r="G3" s="3"/>
      <c r="H3" s="3"/>
      <c r="I3" s="3"/>
      <c r="J3" s="3"/>
      <c r="K3" s="3"/>
      <c r="L3" s="3"/>
      <c r="M3" s="3"/>
      <c r="N3" s="3"/>
      <c r="O3" s="3"/>
    </row>
    <row r="4" spans="1:17" x14ac:dyDescent="0.3">
      <c r="A4" s="5" t="s">
        <v>4</v>
      </c>
      <c r="B4" s="5" t="s">
        <v>1</v>
      </c>
      <c r="C4" s="5" t="s">
        <v>2</v>
      </c>
      <c r="D4" s="5" t="s">
        <v>3</v>
      </c>
      <c r="E4" s="4" t="s">
        <v>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3">
      <c r="A5" s="5">
        <v>1</v>
      </c>
      <c r="B5" s="5">
        <v>-70</v>
      </c>
      <c r="C5" s="5">
        <v>-70</v>
      </c>
      <c r="D5" s="5">
        <v>-70</v>
      </c>
      <c r="E5" s="4">
        <f>AVERAGE(B5,C5,D5)</f>
        <v>-70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3">
      <c r="A6" s="5">
        <v>2</v>
      </c>
      <c r="B6" s="5">
        <v>-70</v>
      </c>
      <c r="C6" s="5">
        <v>-70</v>
      </c>
      <c r="D6" s="5">
        <v>-70</v>
      </c>
      <c r="E6" s="4">
        <f t="shared" ref="E6:E14" si="0">AVERAGE(B6,C6,D6)</f>
        <v>-70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3">
      <c r="A7" s="5">
        <v>3</v>
      </c>
      <c r="B7" s="5">
        <v>-70</v>
      </c>
      <c r="C7" s="5">
        <v>-70</v>
      </c>
      <c r="D7" s="5">
        <v>-70</v>
      </c>
      <c r="E7" s="4">
        <f t="shared" si="0"/>
        <v>-70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3">
      <c r="A8" s="5">
        <v>4</v>
      </c>
      <c r="B8" s="5">
        <v>-72</v>
      </c>
      <c r="C8" s="5">
        <v>-72</v>
      </c>
      <c r="D8" s="5">
        <v>-72</v>
      </c>
      <c r="E8" s="4">
        <f t="shared" si="0"/>
        <v>-72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3">
      <c r="A9" s="5">
        <v>5</v>
      </c>
      <c r="B9" s="5">
        <v>-72</v>
      </c>
      <c r="C9" s="5">
        <v>-72</v>
      </c>
      <c r="D9" s="5">
        <v>-72</v>
      </c>
      <c r="E9" s="4">
        <f t="shared" si="0"/>
        <v>-72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3">
      <c r="A10" s="5">
        <v>6</v>
      </c>
      <c r="B10" s="5">
        <v>-72</v>
      </c>
      <c r="C10" s="5">
        <v>-72</v>
      </c>
      <c r="D10" s="5">
        <v>-72</v>
      </c>
      <c r="E10" s="4">
        <f t="shared" si="0"/>
        <v>-72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3">
      <c r="A11" s="5">
        <v>7</v>
      </c>
      <c r="B11" s="5">
        <v>-67</v>
      </c>
      <c r="C11" s="5">
        <v>-67</v>
      </c>
      <c r="D11" s="5">
        <v>-67</v>
      </c>
      <c r="E11" s="4">
        <f t="shared" si="0"/>
        <v>-67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3">
      <c r="A12" s="5">
        <v>8</v>
      </c>
      <c r="B12" s="5">
        <v>-68</v>
      </c>
      <c r="C12" s="5">
        <v>-68</v>
      </c>
      <c r="D12" s="5">
        <v>-68</v>
      </c>
      <c r="E12" s="4">
        <f t="shared" si="0"/>
        <v>-68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3">
      <c r="A13" s="5">
        <v>9</v>
      </c>
      <c r="B13" s="5">
        <v>-69</v>
      </c>
      <c r="C13" s="5">
        <v>-69</v>
      </c>
      <c r="D13" s="5">
        <v>-69</v>
      </c>
      <c r="E13" s="4">
        <f t="shared" si="0"/>
        <v>-69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3">
      <c r="A14" s="5">
        <v>10</v>
      </c>
      <c r="B14" s="5">
        <v>-66</v>
      </c>
      <c r="C14" s="5">
        <v>-66</v>
      </c>
      <c r="D14" s="5">
        <v>-66</v>
      </c>
      <c r="E14" s="4">
        <f t="shared" si="0"/>
        <v>-66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3">
      <c r="A15" s="6" t="s">
        <v>0</v>
      </c>
      <c r="B15">
        <f>AVERAGE(B5,B6,B7,B8,B9,B10,B11,B12,B13,B14)</f>
        <v>-69.599999999999994</v>
      </c>
      <c r="C15">
        <f>AVERAGE(C5,C6,C7,C8,C9,C10,C12,C11,C13,C14)</f>
        <v>-69.599999999999994</v>
      </c>
      <c r="D15">
        <f>AVERAGE(D5,D6,D7,D8,D9,D10,D11,D12,D13,D14)</f>
        <v>-69.599999999999994</v>
      </c>
      <c r="E15" s="4">
        <f>AVERAGE(E5,E6,E7,E8,E9,E10,E11,E12,E13,E14)</f>
        <v>-69.599999999999994</v>
      </c>
    </row>
  </sheetData>
  <mergeCells count="2">
    <mergeCell ref="A1:E3"/>
    <mergeCell ref="G1:O3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0582C-55CF-4C46-A834-B294358E4B4F}">
  <dimension ref="A1:Q15"/>
  <sheetViews>
    <sheetView zoomScaleNormal="100" workbookViewId="0">
      <selection activeCell="B26" sqref="B26"/>
    </sheetView>
  </sheetViews>
  <sheetFormatPr defaultRowHeight="14.4" x14ac:dyDescent="0.3"/>
  <cols>
    <col min="1" max="1" width="17.6640625" bestFit="1" customWidth="1"/>
    <col min="2" max="2" width="13.6640625" customWidth="1"/>
    <col min="3" max="3" width="13" customWidth="1"/>
    <col min="4" max="4" width="12.77734375" bestFit="1" customWidth="1"/>
    <col min="5" max="5" width="12.6640625" customWidth="1"/>
  </cols>
  <sheetData>
    <row r="1" spans="1:17" ht="14.4" customHeight="1" x14ac:dyDescent="0.3">
      <c r="A1" s="7" t="s">
        <v>8</v>
      </c>
      <c r="B1" s="2"/>
      <c r="C1" s="2"/>
      <c r="D1" s="2"/>
      <c r="E1" s="2"/>
      <c r="G1" s="7" t="s">
        <v>6</v>
      </c>
      <c r="H1" s="3"/>
      <c r="I1" s="3"/>
      <c r="J1" s="3"/>
      <c r="K1" s="3"/>
      <c r="L1" s="3"/>
      <c r="M1" s="3"/>
      <c r="N1" s="3"/>
      <c r="O1" s="3"/>
    </row>
    <row r="2" spans="1:17" x14ac:dyDescent="0.3">
      <c r="A2" s="2"/>
      <c r="B2" s="2"/>
      <c r="C2" s="2"/>
      <c r="D2" s="2"/>
      <c r="E2" s="2"/>
      <c r="G2" s="3"/>
      <c r="H2" s="3"/>
      <c r="I2" s="3"/>
      <c r="J2" s="3"/>
      <c r="K2" s="3"/>
      <c r="L2" s="3"/>
      <c r="M2" s="3"/>
      <c r="N2" s="3"/>
      <c r="O2" s="3"/>
    </row>
    <row r="3" spans="1:17" x14ac:dyDescent="0.3">
      <c r="A3" s="2"/>
      <c r="B3" s="2"/>
      <c r="C3" s="2"/>
      <c r="D3" s="2"/>
      <c r="E3" s="2"/>
      <c r="G3" s="3"/>
      <c r="H3" s="3"/>
      <c r="I3" s="3"/>
      <c r="J3" s="3"/>
      <c r="K3" s="3"/>
      <c r="L3" s="3"/>
      <c r="M3" s="3"/>
      <c r="N3" s="3"/>
      <c r="O3" s="3"/>
    </row>
    <row r="4" spans="1:17" x14ac:dyDescent="0.3">
      <c r="A4" s="5" t="s">
        <v>4</v>
      </c>
      <c r="B4" s="5" t="s">
        <v>1</v>
      </c>
      <c r="C4" s="5" t="s">
        <v>2</v>
      </c>
      <c r="D4" s="5" t="s">
        <v>3</v>
      </c>
      <c r="E4" s="4" t="s">
        <v>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3">
      <c r="A5" s="5">
        <v>1</v>
      </c>
      <c r="B5" s="5">
        <v>-70</v>
      </c>
      <c r="C5" s="5">
        <v>-70</v>
      </c>
      <c r="D5" s="5">
        <v>-70</v>
      </c>
      <c r="E5" s="4">
        <f>AVERAGE(B5,C5,D5)</f>
        <v>-70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3">
      <c r="A6" s="5">
        <v>2</v>
      </c>
      <c r="B6" s="5">
        <v>-70</v>
      </c>
      <c r="C6" s="5">
        <v>-70</v>
      </c>
      <c r="D6" s="5">
        <v>-70</v>
      </c>
      <c r="E6" s="4">
        <f t="shared" ref="E6:E14" si="0">AVERAGE(B6,C6,D6)</f>
        <v>-70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3">
      <c r="A7" s="5">
        <v>3</v>
      </c>
      <c r="B7" s="5">
        <v>-70</v>
      </c>
      <c r="C7" s="5">
        <v>-70</v>
      </c>
      <c r="D7" s="5">
        <v>-70</v>
      </c>
      <c r="E7" s="4">
        <f t="shared" si="0"/>
        <v>-70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3">
      <c r="A8" s="5">
        <v>4</v>
      </c>
      <c r="B8" s="5">
        <v>-72</v>
      </c>
      <c r="C8" s="5">
        <v>-72</v>
      </c>
      <c r="D8" s="5">
        <v>-72</v>
      </c>
      <c r="E8" s="4">
        <f t="shared" si="0"/>
        <v>-72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3">
      <c r="A9" s="5">
        <v>5</v>
      </c>
      <c r="B9" s="5">
        <v>-72</v>
      </c>
      <c r="C9" s="5">
        <v>-72</v>
      </c>
      <c r="D9" s="5">
        <v>-72</v>
      </c>
      <c r="E9" s="4">
        <f t="shared" si="0"/>
        <v>-72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3">
      <c r="A10" s="5">
        <v>6</v>
      </c>
      <c r="B10" s="5">
        <v>-72</v>
      </c>
      <c r="C10" s="5">
        <v>-72</v>
      </c>
      <c r="D10" s="5">
        <v>-72</v>
      </c>
      <c r="E10" s="4">
        <f t="shared" si="0"/>
        <v>-72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3">
      <c r="A11" s="5">
        <v>7</v>
      </c>
      <c r="B11" s="5">
        <v>-67</v>
      </c>
      <c r="C11" s="5">
        <v>-67</v>
      </c>
      <c r="D11" s="5">
        <v>-67</v>
      </c>
      <c r="E11" s="4">
        <f t="shared" si="0"/>
        <v>-67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3">
      <c r="A12" s="5">
        <v>8</v>
      </c>
      <c r="B12" s="5">
        <v>-68</v>
      </c>
      <c r="C12" s="5">
        <v>-68</v>
      </c>
      <c r="D12" s="5">
        <v>-68</v>
      </c>
      <c r="E12" s="4">
        <f t="shared" si="0"/>
        <v>-68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3">
      <c r="A13" s="5">
        <v>9</v>
      </c>
      <c r="B13" s="5">
        <v>-69</v>
      </c>
      <c r="C13" s="5">
        <v>-69</v>
      </c>
      <c r="D13" s="5">
        <v>-69</v>
      </c>
      <c r="E13" s="4">
        <f t="shared" si="0"/>
        <v>-69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3">
      <c r="A14" s="5">
        <v>10</v>
      </c>
      <c r="B14" s="5">
        <v>-66</v>
      </c>
      <c r="C14" s="5">
        <v>-66</v>
      </c>
      <c r="D14" s="5">
        <v>-66</v>
      </c>
      <c r="E14" s="4">
        <f t="shared" si="0"/>
        <v>-66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3">
      <c r="A15" s="6" t="s">
        <v>0</v>
      </c>
      <c r="B15">
        <f>AVERAGE(B5,B6,B7,B8,B9,B10,B11,B12,B13,B14)</f>
        <v>-69.599999999999994</v>
      </c>
      <c r="C15">
        <f>AVERAGE(C5,C6,C7,C8,C9,C10,C12,C11,C13,C14)</f>
        <v>-69.599999999999994</v>
      </c>
      <c r="D15">
        <f>AVERAGE(D5,D6,D7,D8,D9,D10,D11,D12,D13,D14)</f>
        <v>-69.599999999999994</v>
      </c>
      <c r="E15" s="4">
        <f>AVERAGE(E5,E6,E7,E8,E9,E10,E11,E12,E13,E14)</f>
        <v>-69.599999999999994</v>
      </c>
    </row>
  </sheetData>
  <mergeCells count="2">
    <mergeCell ref="A1:E3"/>
    <mergeCell ref="G1:O3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EB9DC-70EF-427F-9590-0FCA74495A7A}">
  <dimension ref="A1:Q15"/>
  <sheetViews>
    <sheetView zoomScaleNormal="100" workbookViewId="0">
      <selection activeCell="L19" sqref="L19"/>
    </sheetView>
  </sheetViews>
  <sheetFormatPr defaultRowHeight="14.4" x14ac:dyDescent="0.3"/>
  <cols>
    <col min="1" max="1" width="17.6640625" bestFit="1" customWidth="1"/>
    <col min="2" max="2" width="13.6640625" customWidth="1"/>
    <col min="3" max="3" width="13" customWidth="1"/>
    <col min="4" max="4" width="12.77734375" bestFit="1" customWidth="1"/>
    <col min="5" max="5" width="12.6640625" customWidth="1"/>
  </cols>
  <sheetData>
    <row r="1" spans="1:17" ht="14.4" customHeight="1" x14ac:dyDescent="0.3">
      <c r="A1" s="7" t="s">
        <v>9</v>
      </c>
      <c r="B1" s="2"/>
      <c r="C1" s="2"/>
      <c r="D1" s="2"/>
      <c r="E1" s="2"/>
      <c r="G1" s="7" t="s">
        <v>6</v>
      </c>
      <c r="H1" s="3"/>
      <c r="I1" s="3"/>
      <c r="J1" s="3"/>
      <c r="K1" s="3"/>
      <c r="L1" s="3"/>
      <c r="M1" s="3"/>
      <c r="N1" s="3"/>
      <c r="O1" s="3"/>
    </row>
    <row r="2" spans="1:17" x14ac:dyDescent="0.3">
      <c r="A2" s="2"/>
      <c r="B2" s="2"/>
      <c r="C2" s="2"/>
      <c r="D2" s="2"/>
      <c r="E2" s="2"/>
      <c r="G2" s="3"/>
      <c r="H2" s="3"/>
      <c r="I2" s="3"/>
      <c r="J2" s="3"/>
      <c r="K2" s="3"/>
      <c r="L2" s="3"/>
      <c r="M2" s="3"/>
      <c r="N2" s="3"/>
      <c r="O2" s="3"/>
    </row>
    <row r="3" spans="1:17" x14ac:dyDescent="0.3">
      <c r="A3" s="2"/>
      <c r="B3" s="2"/>
      <c r="C3" s="2"/>
      <c r="D3" s="2"/>
      <c r="E3" s="2"/>
      <c r="G3" s="3"/>
      <c r="H3" s="3"/>
      <c r="I3" s="3"/>
      <c r="J3" s="3"/>
      <c r="K3" s="3"/>
      <c r="L3" s="3"/>
      <c r="M3" s="3"/>
      <c r="N3" s="3"/>
      <c r="O3" s="3"/>
    </row>
    <row r="4" spans="1:17" x14ac:dyDescent="0.3">
      <c r="A4" s="5" t="s">
        <v>4</v>
      </c>
      <c r="B4" s="5" t="s">
        <v>1</v>
      </c>
      <c r="C4" s="5" t="s">
        <v>2</v>
      </c>
      <c r="D4" s="5" t="s">
        <v>3</v>
      </c>
      <c r="E4" s="4" t="s">
        <v>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3">
      <c r="A5" s="5">
        <v>1</v>
      </c>
      <c r="B5" s="5">
        <v>-70</v>
      </c>
      <c r="C5" s="5">
        <v>-70</v>
      </c>
      <c r="D5" s="5">
        <v>-70</v>
      </c>
      <c r="E5" s="4">
        <f>AVERAGE(B5,C5,D5)</f>
        <v>-70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3">
      <c r="A6" s="5">
        <v>2</v>
      </c>
      <c r="B6" s="5">
        <v>-70</v>
      </c>
      <c r="C6" s="5">
        <v>-70</v>
      </c>
      <c r="D6" s="5">
        <v>-70</v>
      </c>
      <c r="E6" s="4">
        <f t="shared" ref="E6:E14" si="0">AVERAGE(B6,C6,D6)</f>
        <v>-70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3">
      <c r="A7" s="5">
        <v>3</v>
      </c>
      <c r="B7" s="5">
        <v>-70</v>
      </c>
      <c r="C7" s="5">
        <v>-70</v>
      </c>
      <c r="D7" s="5">
        <v>-70</v>
      </c>
      <c r="E7" s="4">
        <f t="shared" si="0"/>
        <v>-70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3">
      <c r="A8" s="5">
        <v>4</v>
      </c>
      <c r="B8" s="5">
        <v>-72</v>
      </c>
      <c r="C8" s="5">
        <v>-72</v>
      </c>
      <c r="D8" s="5">
        <v>-72</v>
      </c>
      <c r="E8" s="4">
        <f t="shared" si="0"/>
        <v>-72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3">
      <c r="A9" s="5">
        <v>5</v>
      </c>
      <c r="B9" s="5">
        <v>-72</v>
      </c>
      <c r="C9" s="5">
        <v>-72</v>
      </c>
      <c r="D9" s="5">
        <v>-72</v>
      </c>
      <c r="E9" s="4">
        <f t="shared" si="0"/>
        <v>-72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3">
      <c r="A10" s="5">
        <v>6</v>
      </c>
      <c r="B10" s="5">
        <v>-72</v>
      </c>
      <c r="C10" s="5">
        <v>-72</v>
      </c>
      <c r="D10" s="5">
        <v>-72</v>
      </c>
      <c r="E10" s="4">
        <f t="shared" si="0"/>
        <v>-72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3">
      <c r="A11" s="5">
        <v>7</v>
      </c>
      <c r="B11" s="5">
        <v>-67</v>
      </c>
      <c r="C11" s="5">
        <v>-67</v>
      </c>
      <c r="D11" s="5">
        <v>-67</v>
      </c>
      <c r="E11" s="4">
        <f t="shared" si="0"/>
        <v>-67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3">
      <c r="A12" s="5">
        <v>8</v>
      </c>
      <c r="B12" s="5">
        <v>-68</v>
      </c>
      <c r="C12" s="5">
        <v>-68</v>
      </c>
      <c r="D12" s="5">
        <v>-68</v>
      </c>
      <c r="E12" s="4">
        <f t="shared" si="0"/>
        <v>-68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3">
      <c r="A13" s="5">
        <v>9</v>
      </c>
      <c r="B13" s="5">
        <v>-69</v>
      </c>
      <c r="C13" s="5">
        <v>-69</v>
      </c>
      <c r="D13" s="5">
        <v>-69</v>
      </c>
      <c r="E13" s="4">
        <f t="shared" si="0"/>
        <v>-69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3">
      <c r="A14" s="5">
        <v>10</v>
      </c>
      <c r="B14" s="5">
        <v>-66</v>
      </c>
      <c r="C14" s="5">
        <v>-66</v>
      </c>
      <c r="D14" s="5">
        <v>-66</v>
      </c>
      <c r="E14" s="4">
        <f t="shared" si="0"/>
        <v>-66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3">
      <c r="A15" s="6" t="s">
        <v>0</v>
      </c>
      <c r="B15">
        <f>AVERAGE(B5,B6,B7,B8,B9,B10,B11,B12,B13,B14)</f>
        <v>-69.599999999999994</v>
      </c>
      <c r="C15">
        <f>AVERAGE(C5,C6,C7,C8,C9,C10,C12,C11,C13,C14)</f>
        <v>-69.599999999999994</v>
      </c>
      <c r="D15">
        <f>AVERAGE(D5,D6,D7,D8,D9,D10,D11,D12,D13,D14)</f>
        <v>-69.599999999999994</v>
      </c>
      <c r="E15" s="4">
        <f>AVERAGE(E5,E6,E7,E8,E9,E10,E11,E12,E13,E14)</f>
        <v>-69.599999999999994</v>
      </c>
    </row>
  </sheetData>
  <mergeCells count="2">
    <mergeCell ref="A1:E3"/>
    <mergeCell ref="G1:O3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03576-7B5D-4E24-A5C0-2B7D7F2B349D}">
  <dimension ref="A1:Q15"/>
  <sheetViews>
    <sheetView zoomScaleNormal="100" workbookViewId="0">
      <selection activeCell="E15" sqref="E15"/>
    </sheetView>
  </sheetViews>
  <sheetFormatPr defaultRowHeight="14.4" x14ac:dyDescent="0.3"/>
  <cols>
    <col min="1" max="1" width="17.6640625" bestFit="1" customWidth="1"/>
    <col min="2" max="2" width="13.6640625" customWidth="1"/>
    <col min="3" max="3" width="13" customWidth="1"/>
    <col min="4" max="4" width="12.77734375" bestFit="1" customWidth="1"/>
    <col min="5" max="5" width="12.6640625" customWidth="1"/>
  </cols>
  <sheetData>
    <row r="1" spans="1:17" ht="14.4" customHeight="1" x14ac:dyDescent="0.3">
      <c r="A1" s="7" t="s">
        <v>10</v>
      </c>
      <c r="B1" s="2"/>
      <c r="C1" s="2"/>
      <c r="D1" s="2"/>
      <c r="E1" s="2"/>
      <c r="G1" s="7" t="s">
        <v>6</v>
      </c>
      <c r="H1" s="3"/>
      <c r="I1" s="3"/>
      <c r="J1" s="3"/>
      <c r="K1" s="3"/>
      <c r="L1" s="3"/>
      <c r="M1" s="3"/>
      <c r="N1" s="3"/>
      <c r="O1" s="3"/>
    </row>
    <row r="2" spans="1:17" x14ac:dyDescent="0.3">
      <c r="A2" s="2"/>
      <c r="B2" s="2"/>
      <c r="C2" s="2"/>
      <c r="D2" s="2"/>
      <c r="E2" s="2"/>
      <c r="G2" s="3"/>
      <c r="H2" s="3"/>
      <c r="I2" s="3"/>
      <c r="J2" s="3"/>
      <c r="K2" s="3"/>
      <c r="L2" s="3"/>
      <c r="M2" s="3"/>
      <c r="N2" s="3"/>
      <c r="O2" s="3"/>
    </row>
    <row r="3" spans="1:17" x14ac:dyDescent="0.3">
      <c r="A3" s="2"/>
      <c r="B3" s="2"/>
      <c r="C3" s="2"/>
      <c r="D3" s="2"/>
      <c r="E3" s="2"/>
      <c r="G3" s="3"/>
      <c r="H3" s="3"/>
      <c r="I3" s="3"/>
      <c r="J3" s="3"/>
      <c r="K3" s="3"/>
      <c r="L3" s="3"/>
      <c r="M3" s="3"/>
      <c r="N3" s="3"/>
      <c r="O3" s="3"/>
    </row>
    <row r="4" spans="1:17" x14ac:dyDescent="0.3">
      <c r="A4" s="5" t="s">
        <v>4</v>
      </c>
      <c r="B4" s="5" t="s">
        <v>1</v>
      </c>
      <c r="C4" s="5" t="s">
        <v>2</v>
      </c>
      <c r="D4" s="5" t="s">
        <v>3</v>
      </c>
      <c r="E4" s="4" t="s">
        <v>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3">
      <c r="A5" s="5">
        <v>1</v>
      </c>
      <c r="B5" s="5">
        <v>-70</v>
      </c>
      <c r="C5" s="5">
        <v>-70</v>
      </c>
      <c r="D5" s="5">
        <v>-70</v>
      </c>
      <c r="E5" s="4">
        <f>AVERAGE(B5,C5,D5)</f>
        <v>-70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3">
      <c r="A6" s="5">
        <v>2</v>
      </c>
      <c r="B6" s="5">
        <v>-70</v>
      </c>
      <c r="C6" s="5">
        <v>-70</v>
      </c>
      <c r="D6" s="5">
        <v>-70</v>
      </c>
      <c r="E6" s="4">
        <f t="shared" ref="E6:E14" si="0">AVERAGE(B6,C6,D6)</f>
        <v>-70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3">
      <c r="A7" s="5">
        <v>3</v>
      </c>
      <c r="B7" s="5">
        <v>-70</v>
      </c>
      <c r="C7" s="5">
        <v>-70</v>
      </c>
      <c r="D7" s="5">
        <v>-70</v>
      </c>
      <c r="E7" s="4">
        <f t="shared" si="0"/>
        <v>-70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3">
      <c r="A8" s="5">
        <v>4</v>
      </c>
      <c r="B8" s="5">
        <v>-72</v>
      </c>
      <c r="C8" s="5">
        <v>-72</v>
      </c>
      <c r="D8" s="5">
        <v>-72</v>
      </c>
      <c r="E8" s="4">
        <f t="shared" si="0"/>
        <v>-72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3">
      <c r="A9" s="5">
        <v>5</v>
      </c>
      <c r="B9" s="5">
        <v>-72</v>
      </c>
      <c r="C9" s="5">
        <v>-72</v>
      </c>
      <c r="D9" s="5">
        <v>-72</v>
      </c>
      <c r="E9" s="4">
        <f t="shared" si="0"/>
        <v>-72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3">
      <c r="A10" s="5">
        <v>6</v>
      </c>
      <c r="B10" s="5">
        <v>-72</v>
      </c>
      <c r="C10" s="5">
        <v>-72</v>
      </c>
      <c r="D10" s="5">
        <v>-72</v>
      </c>
      <c r="E10" s="4">
        <f t="shared" si="0"/>
        <v>-72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3">
      <c r="A11" s="5">
        <v>7</v>
      </c>
      <c r="B11" s="5">
        <v>-67</v>
      </c>
      <c r="C11" s="5">
        <v>-67</v>
      </c>
      <c r="D11" s="5">
        <v>-67</v>
      </c>
      <c r="E11" s="4">
        <f t="shared" si="0"/>
        <v>-67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3">
      <c r="A12" s="5">
        <v>8</v>
      </c>
      <c r="B12" s="5">
        <v>-68</v>
      </c>
      <c r="C12" s="5">
        <v>-68</v>
      </c>
      <c r="D12" s="5">
        <v>-68</v>
      </c>
      <c r="E12" s="4">
        <f t="shared" si="0"/>
        <v>-68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3">
      <c r="A13" s="5">
        <v>9</v>
      </c>
      <c r="B13" s="5">
        <v>-69</v>
      </c>
      <c r="C13" s="5">
        <v>-69</v>
      </c>
      <c r="D13" s="5">
        <v>-69</v>
      </c>
      <c r="E13" s="4">
        <f t="shared" si="0"/>
        <v>-69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3">
      <c r="A14" s="5">
        <v>10</v>
      </c>
      <c r="B14" s="5">
        <v>-66</v>
      </c>
      <c r="C14" s="5">
        <v>-66</v>
      </c>
      <c r="D14" s="5">
        <v>-66</v>
      </c>
      <c r="E14" s="4">
        <f t="shared" si="0"/>
        <v>-66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3">
      <c r="A15" s="6" t="s">
        <v>0</v>
      </c>
      <c r="B15">
        <f>AVERAGE(B5,B6,B7,B8,B9,B10,B11,B12,B13,B14)</f>
        <v>-69.599999999999994</v>
      </c>
      <c r="C15">
        <f>AVERAGE(C5,C6,C7,C8,C9,C10,C12,C11,C13,C14)</f>
        <v>-69.599999999999994</v>
      </c>
      <c r="D15">
        <f>AVERAGE(D5,D6,D7,D8,D9,D10,D11,D12,D13,D14)</f>
        <v>-69.599999999999994</v>
      </c>
      <c r="E15" s="4">
        <f>AVERAGE(E5,E6,E7,E8,E9,E10,E11,E12,E13,E14)</f>
        <v>-69.599999999999994</v>
      </c>
    </row>
  </sheetData>
  <mergeCells count="2">
    <mergeCell ref="A1:E3"/>
    <mergeCell ref="G1:O3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94A0D-B330-4A73-BD18-A7E6F21D805F}">
  <dimension ref="B2:C10"/>
  <sheetViews>
    <sheetView tabSelected="1" workbookViewId="0">
      <selection activeCell="C15" sqref="C15"/>
    </sheetView>
  </sheetViews>
  <sheetFormatPr defaultRowHeight="14.4" x14ac:dyDescent="0.3"/>
  <cols>
    <col min="2" max="2" width="14.44140625" customWidth="1"/>
    <col min="3" max="3" width="12.77734375" customWidth="1"/>
  </cols>
  <sheetData>
    <row r="2" spans="2:3" x14ac:dyDescent="0.3">
      <c r="B2" t="s">
        <v>14</v>
      </c>
      <c r="C2" s="8" t="s">
        <v>23</v>
      </c>
    </row>
    <row r="3" spans="2:3" x14ac:dyDescent="0.3">
      <c r="B3" t="s">
        <v>15</v>
      </c>
      <c r="C3">
        <f>'20m niks'!E15</f>
        <v>-69.599999999999994</v>
      </c>
    </row>
    <row r="4" spans="2:3" x14ac:dyDescent="0.3">
      <c r="B4" t="s">
        <v>16</v>
      </c>
      <c r="C4">
        <f>'15m niks'!E15</f>
        <v>-69.599999999999994</v>
      </c>
    </row>
    <row r="5" spans="2:3" x14ac:dyDescent="0.3">
      <c r="B5" t="s">
        <v>17</v>
      </c>
      <c r="C5">
        <f>'10m niks'!E15</f>
        <v>-69.599999999999994</v>
      </c>
    </row>
    <row r="6" spans="2:3" x14ac:dyDescent="0.3">
      <c r="B6" t="s">
        <v>18</v>
      </c>
      <c r="C6">
        <f>'5m niks'!E15</f>
        <v>-69.599999999999994</v>
      </c>
    </row>
    <row r="7" spans="2:3" x14ac:dyDescent="0.3">
      <c r="B7" t="s">
        <v>19</v>
      </c>
      <c r="C7">
        <f>'2m niks'!E15</f>
        <v>-69.599999999999994</v>
      </c>
    </row>
    <row r="8" spans="2:3" x14ac:dyDescent="0.3">
      <c r="B8" t="s">
        <v>20</v>
      </c>
      <c r="C8">
        <f>'2m glas'!E15</f>
        <v>-69.599999999999994</v>
      </c>
    </row>
    <row r="9" spans="2:3" x14ac:dyDescent="0.3">
      <c r="B9" t="s">
        <v>21</v>
      </c>
      <c r="C9">
        <f>'2m Beton'!E15</f>
        <v>-88.6</v>
      </c>
    </row>
    <row r="10" spans="2:3" x14ac:dyDescent="0.3">
      <c r="B10" t="s">
        <v>22</v>
      </c>
      <c r="C10">
        <f>'2m Hout en Gips'!E15</f>
        <v>-57.3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2m Hout en Gips</vt:lpstr>
      <vt:lpstr>2m Beton</vt:lpstr>
      <vt:lpstr>2m glas</vt:lpstr>
      <vt:lpstr>2m niks</vt:lpstr>
      <vt:lpstr>5m niks</vt:lpstr>
      <vt:lpstr>10m niks</vt:lpstr>
      <vt:lpstr>15m niks</vt:lpstr>
      <vt:lpstr>20m niks</vt:lpstr>
      <vt:lpstr>Globale Grafiek</vt:lpstr>
      <vt:lpstr>'10m niks'!Grafiek</vt:lpstr>
      <vt:lpstr>'15m niks'!Grafiek</vt:lpstr>
      <vt:lpstr>'20m niks'!Grafiek</vt:lpstr>
      <vt:lpstr>'2m Beton'!Grafiek</vt:lpstr>
      <vt:lpstr>'2m glas'!Grafiek</vt:lpstr>
      <vt:lpstr>'2m Hout en Gips'!Grafiek</vt:lpstr>
      <vt:lpstr>'5m niks'!Grafiek</vt:lpstr>
      <vt:lpstr>Grafiek</vt:lpstr>
      <vt:lpstr>'10m niks'!k</vt:lpstr>
      <vt:lpstr>'15m niks'!k</vt:lpstr>
      <vt:lpstr>'20m niks'!k</vt:lpstr>
      <vt:lpstr>'2m Beton'!k</vt:lpstr>
      <vt:lpstr>'2m glas'!k</vt:lpstr>
      <vt:lpstr>'2m Hout en Gips'!k</vt:lpstr>
      <vt:lpstr>'5m niks'!k</vt:lpstr>
      <vt:lpstr>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Bruinsma A, Abe</dc:creator>
  <cp:lastModifiedBy>Bruinsma A, Abe</cp:lastModifiedBy>
  <dcterms:created xsi:type="dcterms:W3CDTF">2024-01-18T17:12:35Z</dcterms:created>
  <dcterms:modified xsi:type="dcterms:W3CDTF">2024-01-19T13:06:34Z</dcterms:modified>
</cp:coreProperties>
</file>