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C8D02809-DE8C-4D5D-82E4-562D590D1895}" xr6:coauthVersionLast="44" xr6:coauthVersionMax="44" xr10:uidLastSave="{00000000-0000-0000-0000-000000000000}"/>
  <bookViews>
    <workbookView xWindow="57480" yWindow="-165" windowWidth="29040" windowHeight="15840" firstSheet="2" activeTab="5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2" sheetId="7" r:id="rId6"/>
    <sheet name="MST vs Routing" sheetId="8" r:id="rId7"/>
    <sheet name="Sheet2" sheetId="9" r:id="rId8"/>
    <sheet name="Sheet3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7" l="1"/>
  <c r="E29" i="7"/>
  <c r="D29" i="7"/>
  <c r="C29" i="7"/>
  <c r="B29" i="7"/>
  <c r="A29" i="7"/>
  <c r="B19" i="9" l="1"/>
  <c r="A19" i="9"/>
  <c r="K12" i="8" l="1"/>
  <c r="F11" i="8" l="1"/>
  <c r="G11" i="8"/>
  <c r="B11" i="8"/>
  <c r="A11" i="8"/>
  <c r="E19" i="7" l="1"/>
  <c r="D19" i="7"/>
  <c r="C19" i="7"/>
  <c r="B19" i="7"/>
  <c r="F19" i="7"/>
  <c r="A1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<sst xmlns="http://schemas.openxmlformats.org/spreadsheetml/2006/main" count="342" uniqueCount="223">
  <si>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</si>
  <si>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</si>
  <si>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</si>
  <si>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</si>
  <si>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</si>
  <si>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</si>
  <si>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</si>
  <si>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</si>
  <si>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</si>
  <si>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</si>
  <si>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</si>
  <si>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</si>
  <si>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</si>
  <si>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</si>
  <si>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</si>
  <si>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</si>
  <si>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</si>
  <si>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</si>
  <si>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</si>
  <si>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</si>
  <si>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</si>
  <si>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</si>
  <si>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</si>
  <si>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</si>
  <si>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</si>
  <si>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</si>
  <si>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</si>
  <si>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</si>
  <si>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</si>
  <si>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</si>
  <si>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</si>
  <si>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</si>
  <si>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</si>
  <si>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</si>
  <si>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</si>
  <si>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</si>
  <si>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</si>
  <si>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</si>
  <si>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</si>
  <si>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</si>
  <si>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</si>
  <si>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</si>
  <si>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</si>
  <si>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</si>
  <si>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</si>
  <si>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</si>
  <si>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</si>
  <si>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</si>
  <si>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</si>
  <si>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</si>
  <si>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</si>
  <si>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</si>
  <si>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</si>
  <si>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</si>
  <si>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</si>
  <si>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</si>
  <si>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</si>
  <si>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</si>
  <si>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</si>
  <si>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</si>
  <si>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</si>
  <si>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</si>
  <si>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</si>
  <si>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</si>
  <si>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</si>
  <si>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</si>
  <si>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</si>
  <si>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</si>
  <si>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</si>
  <si>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</si>
  <si>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</si>
  <si>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</si>
  <si>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</si>
  <si>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</si>
  <si>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</si>
  <si>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</si>
  <si>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</si>
  <si>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</si>
  <si>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</si>
  <si>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</si>
  <si>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</si>
  <si>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</si>
  <si>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</si>
  <si>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</si>
  <si>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</si>
  <si>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</si>
  <si>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</si>
  <si>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</si>
  <si>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</si>
  <si>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</si>
  <si>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</si>
  <si>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</si>
  <si>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</si>
  <si>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</si>
  <si>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</si>
  <si>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</si>
  <si>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</si>
  <si>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</si>
  <si>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</si>
  <si>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</si>
  <si>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</si>
  <si>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</si>
  <si>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</si>
  <si>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</si>
  <si>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</si>
  <si>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</si>
  <si>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</si>
  <si>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</si>
  <si>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</si>
  <si>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</si>
  <si>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</si>
  <si>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</si>
  <si>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</si>
  <si>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</si>
  <si>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</si>
  <si>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</si>
  <si>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No Road Damage</t>
  </si>
  <si>
    <t>No Road Repair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</si>
  <si>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</si>
  <si>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</si>
  <si>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</si>
  <si>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</si>
  <si>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</si>
  <si>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</si>
  <si>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</si>
  <si>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</si>
  <si>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</si>
  <si>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</si>
  <si>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</si>
  <si>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</si>
  <si>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</si>
  <si>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</si>
  <si>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no travel time</t>
  </si>
  <si>
    <t>no travel</t>
  </si>
  <si>
    <t>no roads</t>
  </si>
  <si>
    <t>Damaged Roads</t>
  </si>
  <si>
    <t>no road repair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</si>
  <si>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</si>
  <si>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</si>
  <si>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</si>
  <si>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</si>
  <si>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</si>
  <si>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</si>
  <si>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</si>
  <si>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</si>
  <si>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</si>
  <si>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</si>
  <si>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</si>
  <si>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</si>
  <si>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</si>
  <si>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</si>
  <si>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</si>
  <si>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</si>
  <si>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</si>
  <si>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</si>
  <si>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</si>
  <si>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</si>
  <si>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</si>
  <si>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</si>
  <si>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</si>
  <si>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</si>
  <si>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</si>
  <si>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</si>
  <si>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</si>
  <si>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</si>
  <si>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</si>
  <si>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</si>
  <si>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</si>
  <si>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</si>
  <si>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</si>
  <si>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</si>
  <si>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</si>
  <si>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</si>
  <si>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</si>
  <si>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</si>
  <si>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</si>
  <si>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</si>
  <si>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</si>
  <si>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</si>
  <si>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</si>
  <si>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L-14-3</t>
  </si>
  <si>
    <t>Scenario5, Permuted Roads</t>
  </si>
  <si>
    <t>Analogous Base Case Roads</t>
  </si>
  <si>
    <t>No Roads</t>
  </si>
  <si>
    <t>PostProcessed</t>
  </si>
  <si>
    <t>['L', 20, 0]</t>
  </si>
  <si>
    <t>['N', 14, 2]</t>
  </si>
  <si>
    <t>['L', 23, 2]</t>
  </si>
  <si>
    <t>['L', 29, 3]</t>
  </si>
  <si>
    <t>['L', 32, 4]</t>
  </si>
  <si>
    <t>[[[4, 0, 'node']], [[3, 0, 'edge']], [[20, 0, 'edge']]]</t>
  </si>
  <si>
    <t>[[[7, 0, 'node']], [[17, 1, 'edge']], [[18, 1, 'edge']]]</t>
  </si>
  <si>
    <t>[[[9, 1, 'node']], [[14, 2, 'node']]]</t>
  </si>
  <si>
    <t>[[[23, 2, 'node']], [[26, 2, 'edge']], [[23, 2, 'edge']], [[29, 3, 'edge']]]</t>
  </si>
  <si>
    <t>[[[24, 3, 'node']], [[29, 4, 'node']]]</t>
  </si>
  <si>
    <t>[[[21, 4, 'node']], [[32, 4, 'edge']], [[25, 4, 'edge']]]</t>
  </si>
  <si>
    <t>[[[14, 2, 'node']], [[29, 3, 'edge']]]</t>
  </si>
  <si>
    <t>[[[24, 3, 'node']], [[25, 4, 'edge']], [[32, 4, 'edge']]]</t>
  </si>
  <si>
    <t>[[[9, 1, 'node']], [[23, 2, 'edge']], [[26, 2, 'edge']]]</t>
  </si>
  <si>
    <t>No Travel Time</t>
  </si>
  <si>
    <t>['N', 11, 0]</t>
  </si>
  <si>
    <t>['L', 31, 0]</t>
  </si>
  <si>
    <t>['L', 40, 0]</t>
  </si>
  <si>
    <t>['N', 4, 1]</t>
  </si>
  <si>
    <t>['N', 28, 1]</t>
  </si>
  <si>
    <t>['L', 7, 1]</t>
  </si>
  <si>
    <t>['L', 12, 1]</t>
  </si>
  <si>
    <t>['L', 41, 2]</t>
  </si>
  <si>
    <t>['L', 42, 2]</t>
  </si>
  <si>
    <t>['N', 31, 3]</t>
  </si>
  <si>
    <t>['L', 44, 3]</t>
  </si>
  <si>
    <t>['L', 52, 3]</t>
  </si>
  <si>
    <t>['N', 9, 4]</t>
  </si>
  <si>
    <t>['L', 18, 4]</t>
  </si>
  <si>
    <t>['L', 63, 5]</t>
  </si>
  <si>
    <t>[[[14, 0, 'node']], [[40, 0, 'edge']], [[31, 0, 'edge']]]</t>
  </si>
  <si>
    <t>[[[11, 0, 'node']], [[12, 1, 'edge']], [[7, 1, 'edge']]]</t>
  </si>
  <si>
    <t>[[[28, 1, 'node']], [[21, 2, 'node']]]</t>
  </si>
  <si>
    <t>[[[20, 2, 'node']], [[42, 2, 'edge']], [[41, 2, 'edge']], [[44, 3, 'edge']], [[52, 3, 'edge']]]</t>
  </si>
  <si>
    <t>[[[31, 3, 'node']], [[20, 4, 'edge']], [[18, 4, 'edge']]]</t>
  </si>
  <si>
    <t>[[[29, 3, 'node']], [[63, 5, 'edge']]]</t>
  </si>
  <si>
    <t>Heuristic Resilience</t>
  </si>
  <si>
    <t>No Resilience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</si>
</sst>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Q29"/>
  <sheetViews>
    <sheetView tabSelected="1" workbookViewId="0">
      <selection activeCell="E29" sqref="E29"/>
    </sheetView>
  </sheetViews>
  <sheetFormatPr defaultRowHeight="15" x14ac:dyDescent="0.25"/>
  <cols>
    <col min="1" max="1" width="18.140625" bestFit="1" customWidth="1"/>
  </cols>
  <sheetData>
    <row r="1" spans="1:17" x14ac:dyDescent="0.25">
      <c r="A1" t="s">
        <v>25</v>
      </c>
    </row>
    <row r="2" spans="1:17" x14ac:dyDescent="0.25">
      <c r="B2">
        <v>123.4</v>
      </c>
      <c r="C2">
        <v>221.7</v>
      </c>
      <c r="D2">
        <v>174.1</v>
      </c>
      <c r="E2">
        <v>179.3</v>
      </c>
    </row>
    <row r="3" spans="1:17" x14ac:dyDescent="0.25">
      <c r="B3">
        <v>67.2</v>
      </c>
      <c r="C3">
        <v>148</v>
      </c>
      <c r="D3">
        <v>104.7</v>
      </c>
      <c r="E3">
        <v>75.900000000000006</v>
      </c>
    </row>
    <row r="4" spans="1:17" x14ac:dyDescent="0.25">
      <c r="B4">
        <v>43.7</v>
      </c>
      <c r="C4">
        <v>51.7</v>
      </c>
      <c r="D4">
        <v>60.7</v>
      </c>
      <c r="E4">
        <v>41.4</v>
      </c>
    </row>
    <row r="5" spans="1:17" x14ac:dyDescent="0.25">
      <c r="B5">
        <v>16.7</v>
      </c>
      <c r="C5">
        <v>16.2</v>
      </c>
      <c r="D5">
        <v>22.2</v>
      </c>
      <c r="E5">
        <v>19</v>
      </c>
    </row>
    <row r="6" spans="1:17" x14ac:dyDescent="0.25">
      <c r="B6">
        <v>2.4</v>
      </c>
      <c r="C6">
        <v>0</v>
      </c>
      <c r="D6">
        <v>8.1</v>
      </c>
      <c r="E6">
        <v>7</v>
      </c>
    </row>
    <row r="7" spans="1:17" x14ac:dyDescent="0.25">
      <c r="B7">
        <v>0</v>
      </c>
      <c r="C7">
        <v>0</v>
      </c>
      <c r="D7">
        <v>5.9</v>
      </c>
      <c r="E7">
        <v>0</v>
      </c>
    </row>
    <row r="8" spans="1:17" x14ac:dyDescent="0.25">
      <c r="B8">
        <v>0</v>
      </c>
      <c r="C8">
        <v>0</v>
      </c>
      <c r="D8">
        <v>0</v>
      </c>
      <c r="E8">
        <v>0</v>
      </c>
    </row>
    <row r="9" spans="1:17" x14ac:dyDescent="0.25">
      <c r="A9">
        <f>SUM(A2:A8)</f>
        <v>0</v>
      </c>
      <c r="B9">
        <f t="shared" ref="B9:Q9" si="0">SUM(B2:B8)</f>
        <v>253.4</v>
      </c>
      <c r="C9">
        <f t="shared" si="0"/>
        <v>437.59999999999997</v>
      </c>
      <c r="D9">
        <f t="shared" si="0"/>
        <v>375.7</v>
      </c>
      <c r="E9">
        <f t="shared" si="0"/>
        <v>322.60000000000002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1" spans="1:17" x14ac:dyDescent="0.25">
      <c r="A11" t="s">
        <v>221</v>
      </c>
    </row>
    <row r="12" spans="1:17" x14ac:dyDescent="0.25">
      <c r="B12">
        <v>123.4</v>
      </c>
      <c r="C12">
        <v>181.7</v>
      </c>
      <c r="D12">
        <v>174.1</v>
      </c>
      <c r="E12">
        <v>179.3</v>
      </c>
    </row>
    <row r="13" spans="1:17" x14ac:dyDescent="0.25">
      <c r="B13">
        <v>93.5</v>
      </c>
      <c r="C13">
        <v>81</v>
      </c>
      <c r="D13">
        <v>104.7</v>
      </c>
      <c r="E13">
        <v>75.900000000000006</v>
      </c>
    </row>
    <row r="14" spans="1:17" x14ac:dyDescent="0.25">
      <c r="B14">
        <v>43.7</v>
      </c>
      <c r="C14">
        <v>51.7</v>
      </c>
      <c r="D14">
        <v>54.5</v>
      </c>
      <c r="E14">
        <v>41.4</v>
      </c>
    </row>
    <row r="15" spans="1:17" x14ac:dyDescent="0.25">
      <c r="B15">
        <v>16.7</v>
      </c>
      <c r="C15">
        <v>16.2</v>
      </c>
      <c r="D15">
        <v>42</v>
      </c>
      <c r="E15">
        <v>19</v>
      </c>
    </row>
    <row r="16" spans="1:17" x14ac:dyDescent="0.25">
      <c r="B16">
        <v>6</v>
      </c>
      <c r="C16">
        <v>0</v>
      </c>
      <c r="D16">
        <v>4.5999999999999996</v>
      </c>
      <c r="E16">
        <v>7</v>
      </c>
    </row>
    <row r="17" spans="1:6" x14ac:dyDescent="0.25">
      <c r="B17">
        <v>0</v>
      </c>
      <c r="C17">
        <v>0</v>
      </c>
      <c r="D17">
        <v>0</v>
      </c>
      <c r="E17">
        <v>0</v>
      </c>
    </row>
    <row r="18" spans="1:6" x14ac:dyDescent="0.25">
      <c r="B18">
        <v>0</v>
      </c>
      <c r="C18">
        <v>0</v>
      </c>
      <c r="D18">
        <v>0</v>
      </c>
      <c r="E18">
        <v>0</v>
      </c>
    </row>
    <row r="19" spans="1:6" x14ac:dyDescent="0.25">
      <c r="A19">
        <f>SUM(A11:A17)</f>
        <v>0</v>
      </c>
      <c r="B19">
        <f>SUM(B11:B18)</f>
        <v>283.3</v>
      </c>
      <c r="C19">
        <f>SUM(C11:C18)</f>
        <v>330.59999999999997</v>
      </c>
      <c r="D19">
        <f>SUM(D11:D18)</f>
        <v>379.90000000000003</v>
      </c>
      <c r="E19">
        <f>SUM(E11:E18)</f>
        <v>322.60000000000002</v>
      </c>
      <c r="F19">
        <f>SUM(F11:F17)</f>
        <v>0</v>
      </c>
    </row>
    <row r="21" spans="1:6" x14ac:dyDescent="0.25">
      <c r="A21" t="s">
        <v>222</v>
      </c>
    </row>
    <row r="22" spans="1:6" x14ac:dyDescent="0.25">
      <c r="B22">
        <v>123.4</v>
      </c>
      <c r="C22">
        <v>231.7</v>
      </c>
      <c r="D22">
        <v>174.1</v>
      </c>
      <c r="E22">
        <v>179.3</v>
      </c>
    </row>
    <row r="23" spans="1:6" x14ac:dyDescent="0.25">
      <c r="B23">
        <v>82.1</v>
      </c>
      <c r="C23">
        <v>127.5</v>
      </c>
      <c r="D23">
        <v>104.7</v>
      </c>
      <c r="E23">
        <v>75.900000000000006</v>
      </c>
    </row>
    <row r="24" spans="1:6" x14ac:dyDescent="0.25">
      <c r="B24">
        <v>58.5</v>
      </c>
      <c r="C24">
        <v>74.8</v>
      </c>
      <c r="D24">
        <v>63.2</v>
      </c>
      <c r="E24">
        <v>41.4</v>
      </c>
    </row>
    <row r="25" spans="1:6" x14ac:dyDescent="0.25">
      <c r="B25">
        <v>26.2</v>
      </c>
      <c r="C25">
        <v>40.6</v>
      </c>
      <c r="D25">
        <v>42</v>
      </c>
      <c r="E25">
        <v>29.5</v>
      </c>
    </row>
    <row r="26" spans="1:6" x14ac:dyDescent="0.25">
      <c r="B26">
        <v>9.5</v>
      </c>
      <c r="C26">
        <v>16.2</v>
      </c>
      <c r="D26">
        <v>18.7</v>
      </c>
      <c r="E26">
        <v>9.5</v>
      </c>
    </row>
    <row r="27" spans="1:6" x14ac:dyDescent="0.25">
      <c r="B27">
        <v>2.4</v>
      </c>
      <c r="C27">
        <v>0</v>
      </c>
      <c r="D27">
        <v>2.2000000000000002</v>
      </c>
      <c r="E27">
        <v>2.4</v>
      </c>
    </row>
    <row r="28" spans="1:6" x14ac:dyDescent="0.25">
      <c r="B28">
        <v>0</v>
      </c>
      <c r="C28">
        <v>0</v>
      </c>
      <c r="D28">
        <v>0</v>
      </c>
      <c r="E28">
        <v>0</v>
      </c>
    </row>
    <row r="29" spans="1:6" x14ac:dyDescent="0.25">
      <c r="A29">
        <f>SUM(A21:A27)</f>
        <v>0</v>
      </c>
      <c r="B29">
        <f>SUM(B21:B28)</f>
        <v>302.09999999999997</v>
      </c>
      <c r="C29">
        <f>SUM(C21:C28)</f>
        <v>490.8</v>
      </c>
      <c r="D29">
        <f>SUM(D21:D28)</f>
        <v>404.9</v>
      </c>
      <c r="E29">
        <f>SUM(E21:E28)</f>
        <v>338</v>
      </c>
      <c r="F29">
        <f>SUM(F21:F27)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topLeftCell="A7"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26</v>
      </c>
      <c r="E4" t="s">
        <v>52</v>
      </c>
      <c r="F4" t="s">
        <v>53</v>
      </c>
      <c r="G4" t="s">
        <v>54</v>
      </c>
      <c r="K4" t="s">
        <v>84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54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27</v>
      </c>
      <c r="B12" t="s">
        <v>83</v>
      </c>
      <c r="F12" t="s">
        <v>56</v>
      </c>
      <c r="G12" t="s">
        <v>55</v>
      </c>
      <c r="K12">
        <f>SUM(K6:K11)</f>
        <v>2747.9999999999991</v>
      </c>
    </row>
    <row r="13" spans="1:11" x14ac:dyDescent="0.25">
      <c r="K13" t="s">
        <v>108</v>
      </c>
    </row>
    <row r="14" spans="1:11" x14ac:dyDescent="0.25">
      <c r="B14" t="s">
        <v>40</v>
      </c>
      <c r="K14" t="s">
        <v>85</v>
      </c>
    </row>
    <row r="15" spans="1:11" x14ac:dyDescent="0.25">
      <c r="A15" t="s">
        <v>41</v>
      </c>
      <c r="B15" t="s">
        <v>41</v>
      </c>
      <c r="F15" t="s">
        <v>41</v>
      </c>
      <c r="G15" t="s">
        <v>41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86</v>
      </c>
    </row>
    <row r="17" spans="1:11" x14ac:dyDescent="0.25">
      <c r="A17" t="s">
        <v>29</v>
      </c>
      <c r="B17" t="s">
        <v>28</v>
      </c>
      <c r="F17" t="s">
        <v>57</v>
      </c>
      <c r="G17" t="s">
        <v>57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87</v>
      </c>
    </row>
    <row r="19" spans="1:11" x14ac:dyDescent="0.25">
      <c r="A19" t="s">
        <v>42</v>
      </c>
      <c r="B19" t="s">
        <v>29</v>
      </c>
      <c r="F19" t="s">
        <v>58</v>
      </c>
      <c r="G19" t="s">
        <v>73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88</v>
      </c>
    </row>
    <row r="21" spans="1:11" x14ac:dyDescent="0.25">
      <c r="A21" t="s">
        <v>43</v>
      </c>
      <c r="B21" t="s">
        <v>66</v>
      </c>
      <c r="F21" t="s">
        <v>59</v>
      </c>
      <c r="G21" t="s">
        <v>67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89</v>
      </c>
    </row>
    <row r="23" spans="1:11" x14ac:dyDescent="0.25">
      <c r="A23" t="s">
        <v>44</v>
      </c>
      <c r="B23" t="s">
        <v>76</v>
      </c>
      <c r="F23" t="s">
        <v>60</v>
      </c>
      <c r="G23" t="s">
        <v>68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90</v>
      </c>
    </row>
    <row r="25" spans="1:11" x14ac:dyDescent="0.25">
      <c r="A25" t="s">
        <v>45</v>
      </c>
      <c r="B25" t="s">
        <v>77</v>
      </c>
      <c r="F25" t="s">
        <v>61</v>
      </c>
      <c r="G25" t="s">
        <v>69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91</v>
      </c>
    </row>
    <row r="27" spans="1:11" x14ac:dyDescent="0.25">
      <c r="A27" t="s">
        <v>46</v>
      </c>
      <c r="B27" t="s">
        <v>30</v>
      </c>
      <c r="F27" t="s">
        <v>37</v>
      </c>
      <c r="G27" t="s">
        <v>74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92</v>
      </c>
    </row>
    <row r="29" spans="1:11" x14ac:dyDescent="0.25">
      <c r="A29" t="s">
        <v>32</v>
      </c>
      <c r="B29" t="s">
        <v>78</v>
      </c>
      <c r="F29" t="s">
        <v>62</v>
      </c>
      <c r="G29" t="s">
        <v>70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93</v>
      </c>
    </row>
    <row r="31" spans="1:11" x14ac:dyDescent="0.25">
      <c r="A31" t="s">
        <v>47</v>
      </c>
      <c r="B31" t="s">
        <v>45</v>
      </c>
      <c r="F31" t="s">
        <v>63</v>
      </c>
      <c r="G31" t="s">
        <v>31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94</v>
      </c>
    </row>
    <row r="33" spans="1:11" x14ac:dyDescent="0.25">
      <c r="A33" t="s">
        <v>48</v>
      </c>
      <c r="B33" t="s">
        <v>71</v>
      </c>
      <c r="F33" t="s">
        <v>64</v>
      </c>
      <c r="G33" t="s">
        <v>75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95</v>
      </c>
    </row>
    <row r="35" spans="1:11" x14ac:dyDescent="0.25">
      <c r="A35" t="s">
        <v>49</v>
      </c>
      <c r="B35" t="s">
        <v>79</v>
      </c>
      <c r="F35" t="s">
        <v>65</v>
      </c>
      <c r="G35" t="s">
        <v>72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96</v>
      </c>
    </row>
    <row r="37" spans="1:11" x14ac:dyDescent="0.25">
      <c r="A37" t="s">
        <v>50</v>
      </c>
      <c r="B37" t="s">
        <v>80</v>
      </c>
      <c r="K37">
        <v>1</v>
      </c>
    </row>
    <row r="38" spans="1:11" x14ac:dyDescent="0.25">
      <c r="A38">
        <v>1</v>
      </c>
      <c r="B38">
        <v>1</v>
      </c>
      <c r="K38" t="s">
        <v>97</v>
      </c>
    </row>
    <row r="39" spans="1:11" x14ac:dyDescent="0.25">
      <c r="A39" t="s">
        <v>51</v>
      </c>
      <c r="B39" t="s">
        <v>81</v>
      </c>
      <c r="K39">
        <v>1</v>
      </c>
    </row>
    <row r="40" spans="1:11" x14ac:dyDescent="0.25">
      <c r="A40">
        <v>1</v>
      </c>
      <c r="B40">
        <v>1</v>
      </c>
      <c r="K40" t="s">
        <v>98</v>
      </c>
    </row>
    <row r="41" spans="1:11" x14ac:dyDescent="0.25">
      <c r="B41" t="s">
        <v>82</v>
      </c>
      <c r="K41">
        <v>1</v>
      </c>
    </row>
    <row r="42" spans="1:11" x14ac:dyDescent="0.25">
      <c r="B42">
        <v>1</v>
      </c>
      <c r="K42" t="s">
        <v>99</v>
      </c>
    </row>
    <row r="43" spans="1:11" x14ac:dyDescent="0.25">
      <c r="B43" t="s">
        <v>32</v>
      </c>
      <c r="K43">
        <v>1</v>
      </c>
    </row>
    <row r="44" spans="1:11" x14ac:dyDescent="0.25">
      <c r="B44">
        <v>1</v>
      </c>
      <c r="K44" t="s">
        <v>100</v>
      </c>
    </row>
    <row r="45" spans="1:11" x14ac:dyDescent="0.25">
      <c r="B45" t="s">
        <v>33</v>
      </c>
      <c r="K45">
        <v>1</v>
      </c>
    </row>
    <row r="46" spans="1:11" x14ac:dyDescent="0.25">
      <c r="B46">
        <v>1</v>
      </c>
      <c r="K46" t="s">
        <v>101</v>
      </c>
    </row>
    <row r="47" spans="1:11" x14ac:dyDescent="0.25">
      <c r="B47" t="s">
        <v>34</v>
      </c>
      <c r="K47">
        <v>1</v>
      </c>
    </row>
    <row r="48" spans="1:11" x14ac:dyDescent="0.25">
      <c r="B48">
        <v>1</v>
      </c>
      <c r="K48" t="s">
        <v>102</v>
      </c>
    </row>
    <row r="49" spans="2:11" x14ac:dyDescent="0.25">
      <c r="B49" t="s">
        <v>35</v>
      </c>
      <c r="K49">
        <v>1</v>
      </c>
    </row>
    <row r="50" spans="2:11" x14ac:dyDescent="0.25">
      <c r="B50">
        <v>1</v>
      </c>
      <c r="K50" t="s">
        <v>103</v>
      </c>
    </row>
    <row r="51" spans="2:11" x14ac:dyDescent="0.25">
      <c r="B51" t="s">
        <v>36</v>
      </c>
      <c r="K51">
        <v>1</v>
      </c>
    </row>
    <row r="52" spans="2:11" x14ac:dyDescent="0.25">
      <c r="B52">
        <v>1</v>
      </c>
      <c r="K52" t="s">
        <v>104</v>
      </c>
    </row>
    <row r="53" spans="2:11" x14ac:dyDescent="0.25">
      <c r="B53" t="s">
        <v>37</v>
      </c>
      <c r="K53">
        <v>1</v>
      </c>
    </row>
    <row r="54" spans="2:11" x14ac:dyDescent="0.25">
      <c r="B54">
        <v>1</v>
      </c>
      <c r="K54" t="s">
        <v>105</v>
      </c>
    </row>
    <row r="55" spans="2:11" x14ac:dyDescent="0.25">
      <c r="B55" t="s">
        <v>38</v>
      </c>
      <c r="K55">
        <v>1</v>
      </c>
    </row>
    <row r="56" spans="2:11" x14ac:dyDescent="0.25">
      <c r="B56">
        <v>1</v>
      </c>
      <c r="K56" t="s">
        <v>106</v>
      </c>
    </row>
    <row r="57" spans="2:11" x14ac:dyDescent="0.25">
      <c r="B57" t="s">
        <v>39</v>
      </c>
      <c r="K57" t="s">
        <v>107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AJ69"/>
  <sheetViews>
    <sheetView topLeftCell="P4" workbookViewId="0">
      <selection activeCell="W36" sqref="W36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13.57031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2" max="22" width="17.28515625" bestFit="1" customWidth="1"/>
    <col min="23" max="23" width="15.28515625" bestFit="1" customWidth="1"/>
    <col min="24" max="24" width="14.5703125" bestFit="1" customWidth="1"/>
    <col min="25" max="26" width="14.42578125" bestFit="1" customWidth="1"/>
    <col min="27" max="27" width="74.42578125" bestFit="1" customWidth="1"/>
    <col min="28" max="28" width="14.42578125" customWidth="1"/>
    <col min="31" max="31" width="15.140625" bestFit="1" customWidth="1"/>
    <col min="32" max="32" width="14.42578125" bestFit="1" customWidth="1"/>
  </cols>
  <sheetData>
    <row r="11" spans="1:36" x14ac:dyDescent="0.25">
      <c r="A11" t="s">
        <v>109</v>
      </c>
      <c r="H11" t="s">
        <v>124</v>
      </c>
      <c r="P11" t="s">
        <v>125</v>
      </c>
      <c r="V11" t="s">
        <v>137</v>
      </c>
      <c r="AD11" t="s">
        <v>181</v>
      </c>
    </row>
    <row r="12" spans="1:36" x14ac:dyDescent="0.25">
      <c r="A12" t="s">
        <v>115</v>
      </c>
      <c r="B12" t="s">
        <v>116</v>
      </c>
      <c r="C12" t="s">
        <v>117</v>
      </c>
      <c r="D12" t="s">
        <v>132</v>
      </c>
      <c r="E12" t="s">
        <v>147</v>
      </c>
      <c r="H12" t="s">
        <v>115</v>
      </c>
      <c r="I12" t="s">
        <v>116</v>
      </c>
      <c r="J12" t="s">
        <v>133</v>
      </c>
      <c r="K12" t="s">
        <v>136</v>
      </c>
      <c r="L12" t="s">
        <v>147</v>
      </c>
      <c r="P12" t="s">
        <v>115</v>
      </c>
      <c r="Q12" t="s">
        <v>134</v>
      </c>
      <c r="R12" t="s">
        <v>132</v>
      </c>
      <c r="S12" t="s">
        <v>135</v>
      </c>
      <c r="V12" t="s">
        <v>115</v>
      </c>
      <c r="W12" t="s">
        <v>138</v>
      </c>
      <c r="X12" t="s">
        <v>139</v>
      </c>
      <c r="Y12" t="s">
        <v>199</v>
      </c>
      <c r="Z12" t="s">
        <v>147</v>
      </c>
      <c r="AD12" t="s">
        <v>115</v>
      </c>
      <c r="AE12" t="s">
        <v>135</v>
      </c>
      <c r="AF12" t="s">
        <v>2</v>
      </c>
      <c r="AG12" t="s">
        <v>183</v>
      </c>
      <c r="AH12" t="s">
        <v>184</v>
      </c>
    </row>
    <row r="13" spans="1:36" x14ac:dyDescent="0.25">
      <c r="A13">
        <v>187.69999999999899</v>
      </c>
      <c r="C13">
        <v>187.69999999999899</v>
      </c>
      <c r="D13">
        <v>187.69999999999899</v>
      </c>
      <c r="E13">
        <v>187.7</v>
      </c>
      <c r="H13">
        <v>219.69999999999399</v>
      </c>
      <c r="J13">
        <v>219.7</v>
      </c>
      <c r="K13">
        <v>219.69999999999399</v>
      </c>
      <c r="L13">
        <v>219.7</v>
      </c>
      <c r="P13">
        <v>181.70000000000101</v>
      </c>
      <c r="R13">
        <v>181.69999999998899</v>
      </c>
      <c r="S13">
        <v>181.69999999998899</v>
      </c>
      <c r="V13">
        <v>647.99999999999898</v>
      </c>
      <c r="W13">
        <v>647.99999999999898</v>
      </c>
      <c r="X13">
        <v>647.99999999999898</v>
      </c>
      <c r="Y13">
        <v>648</v>
      </c>
      <c r="Z13">
        <v>648</v>
      </c>
      <c r="AA13" t="s">
        <v>215</v>
      </c>
      <c r="AD13">
        <v>240.49999999999901</v>
      </c>
      <c r="AE13">
        <v>240.49999999999901</v>
      </c>
      <c r="AF13">
        <v>240.5</v>
      </c>
      <c r="AG13">
        <v>240.49999999999901</v>
      </c>
      <c r="AH13">
        <v>240.5</v>
      </c>
      <c r="AJ13" t="s">
        <v>190</v>
      </c>
    </row>
    <row r="14" spans="1:36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38.199999999999903</v>
      </c>
      <c r="K14">
        <v>70.400000000000006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V14">
        <v>140.09999999984501</v>
      </c>
      <c r="W14">
        <v>140.1</v>
      </c>
      <c r="X14">
        <v>140.1</v>
      </c>
      <c r="Y14">
        <v>118.1</v>
      </c>
      <c r="Z14">
        <v>543</v>
      </c>
      <c r="AA14" t="s">
        <v>216</v>
      </c>
      <c r="AD14">
        <v>211.49999999999901</v>
      </c>
      <c r="AE14">
        <v>211.49999999999901</v>
      </c>
      <c r="AF14">
        <v>240.49999999999901</v>
      </c>
      <c r="AG14">
        <v>93.5</v>
      </c>
      <c r="AH14">
        <v>123.5</v>
      </c>
      <c r="AJ14" t="s">
        <v>191</v>
      </c>
    </row>
    <row r="15" spans="1:36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13</v>
      </c>
      <c r="K15">
        <v>40.4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V15">
        <v>72.349999999999895</v>
      </c>
      <c r="W15">
        <v>72.349999999999994</v>
      </c>
      <c r="X15">
        <v>72.349999999999994</v>
      </c>
      <c r="Y15">
        <v>52.3</v>
      </c>
      <c r="Z15">
        <v>118.1</v>
      </c>
      <c r="AA15" t="s">
        <v>217</v>
      </c>
      <c r="AD15">
        <v>117.3</v>
      </c>
      <c r="AE15">
        <v>117.3</v>
      </c>
      <c r="AF15">
        <v>117.3</v>
      </c>
      <c r="AG15">
        <v>55.8</v>
      </c>
      <c r="AH15">
        <v>93.5</v>
      </c>
      <c r="AJ15" t="s">
        <v>198</v>
      </c>
    </row>
    <row r="16" spans="1:36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3.5</v>
      </c>
      <c r="K16">
        <v>25.2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V16">
        <v>45.099999999999902</v>
      </c>
      <c r="W16">
        <v>38.799999999999997</v>
      </c>
      <c r="X16">
        <v>45.1</v>
      </c>
      <c r="Y16">
        <v>25.799999999999901</v>
      </c>
      <c r="Z16">
        <v>72.400000000000006</v>
      </c>
      <c r="AA16" t="s">
        <v>218</v>
      </c>
      <c r="AD16">
        <v>87.3</v>
      </c>
      <c r="AE16">
        <v>87.300000000002896</v>
      </c>
      <c r="AF16">
        <v>72.5</v>
      </c>
      <c r="AG16">
        <v>29.5</v>
      </c>
      <c r="AH16">
        <v>67.099999999999994</v>
      </c>
      <c r="AJ16" t="s">
        <v>196</v>
      </c>
    </row>
    <row r="17" spans="1:36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0</v>
      </c>
      <c r="K17">
        <v>16.5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V17">
        <v>25.799999999999901</v>
      </c>
      <c r="W17">
        <v>16.399999999999999</v>
      </c>
      <c r="X17">
        <v>25.799999999999901</v>
      </c>
      <c r="Y17">
        <v>5</v>
      </c>
      <c r="Z17">
        <v>38.799999999999997</v>
      </c>
      <c r="AA17" t="s">
        <v>219</v>
      </c>
      <c r="AD17">
        <v>69.299994199999901</v>
      </c>
      <c r="AE17">
        <v>72.5</v>
      </c>
      <c r="AF17">
        <v>40.399999457019597</v>
      </c>
      <c r="AG17">
        <v>14.399999999999901</v>
      </c>
      <c r="AH17">
        <v>55.7</v>
      </c>
      <c r="AJ17" t="s">
        <v>197</v>
      </c>
    </row>
    <row r="18" spans="1:36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V18">
        <v>16.399999999999999</v>
      </c>
      <c r="W18">
        <v>5</v>
      </c>
      <c r="X18">
        <v>16.400000105479901</v>
      </c>
      <c r="Y18">
        <v>0</v>
      </c>
      <c r="Z18">
        <v>38.799999999999997</v>
      </c>
      <c r="AA18" t="s">
        <v>220</v>
      </c>
      <c r="AD18">
        <v>46.099994199999998</v>
      </c>
      <c r="AE18">
        <v>55</v>
      </c>
      <c r="AF18">
        <v>28.6999999999999</v>
      </c>
      <c r="AG18">
        <v>3.4999999999999898</v>
      </c>
      <c r="AH18">
        <v>55.7</v>
      </c>
    </row>
    <row r="19" spans="1:36" x14ac:dyDescent="0.25">
      <c r="A19">
        <f>SUM(A13:A18)</f>
        <v>291.69999999999891</v>
      </c>
      <c r="B19">
        <f>SUM(B13:B18)</f>
        <v>291.69999999999891</v>
      </c>
      <c r="I19" s="1">
        <v>0</v>
      </c>
      <c r="Q19">
        <v>15.2</v>
      </c>
      <c r="V19">
        <v>5</v>
      </c>
      <c r="W19" s="1">
        <v>0</v>
      </c>
      <c r="X19">
        <v>4.9999957123654504</v>
      </c>
      <c r="Y19">
        <v>0</v>
      </c>
      <c r="Z19">
        <v>18</v>
      </c>
      <c r="AF19">
        <v>14.1</v>
      </c>
    </row>
    <row r="20" spans="1:36" x14ac:dyDescent="0.25">
      <c r="V20">
        <v>0</v>
      </c>
      <c r="W20">
        <v>0</v>
      </c>
      <c r="X20">
        <v>0</v>
      </c>
      <c r="Y20">
        <v>0</v>
      </c>
      <c r="Z20">
        <v>0</v>
      </c>
    </row>
    <row r="21" spans="1:36" x14ac:dyDescent="0.25">
      <c r="AD21" t="s">
        <v>182</v>
      </c>
      <c r="AF21" t="s">
        <v>2</v>
      </c>
      <c r="AG21" t="s">
        <v>183</v>
      </c>
      <c r="AH21" t="s">
        <v>147</v>
      </c>
    </row>
    <row r="22" spans="1:36" x14ac:dyDescent="0.25">
      <c r="Y22" t="s">
        <v>200</v>
      </c>
      <c r="AD22">
        <v>240.49999999999901</v>
      </c>
      <c r="AE22">
        <v>240.49999999999901</v>
      </c>
      <c r="AF22">
        <v>240.49999999999901</v>
      </c>
      <c r="AG22">
        <v>240.49999999999901</v>
      </c>
      <c r="AH22">
        <v>240.5</v>
      </c>
      <c r="AJ22" t="s">
        <v>190</v>
      </c>
    </row>
    <row r="23" spans="1:36" x14ac:dyDescent="0.25">
      <c r="Y23">
        <v>1</v>
      </c>
      <c r="AD23">
        <v>187.69999999999899</v>
      </c>
      <c r="AE23">
        <v>167.7</v>
      </c>
      <c r="AF23">
        <v>117.30000000000599</v>
      </c>
      <c r="AG23">
        <v>93.5</v>
      </c>
      <c r="AH23">
        <v>123.5</v>
      </c>
      <c r="AJ23" t="s">
        <v>191</v>
      </c>
    </row>
    <row r="24" spans="1:36" x14ac:dyDescent="0.25">
      <c r="Y24" t="s">
        <v>140</v>
      </c>
      <c r="AD24">
        <v>93.5</v>
      </c>
      <c r="AE24">
        <v>111</v>
      </c>
      <c r="AF24">
        <v>72.499999563346805</v>
      </c>
      <c r="AG24">
        <v>55.8</v>
      </c>
      <c r="AH24">
        <v>93.5</v>
      </c>
      <c r="AJ24" t="s">
        <v>192</v>
      </c>
    </row>
    <row r="25" spans="1:36" x14ac:dyDescent="0.25">
      <c r="Y25">
        <v>1</v>
      </c>
      <c r="AD25">
        <v>73</v>
      </c>
      <c r="AE25">
        <v>80.999999999999901</v>
      </c>
      <c r="AF25">
        <v>40.4</v>
      </c>
      <c r="AG25">
        <v>29.5</v>
      </c>
      <c r="AH25">
        <v>75.5</v>
      </c>
      <c r="AJ25" t="s">
        <v>193</v>
      </c>
    </row>
    <row r="26" spans="1:36" x14ac:dyDescent="0.25">
      <c r="A26" t="s">
        <v>41</v>
      </c>
      <c r="B26" t="s">
        <v>41</v>
      </c>
      <c r="D26" t="s">
        <v>41</v>
      </c>
      <c r="E26" t="s">
        <v>144</v>
      </c>
      <c r="Y26" t="s">
        <v>201</v>
      </c>
      <c r="AD26">
        <v>49.3</v>
      </c>
      <c r="AE26">
        <v>55.499999999999901</v>
      </c>
      <c r="AF26">
        <v>26</v>
      </c>
      <c r="AG26">
        <v>14.399999999999901</v>
      </c>
      <c r="AH26">
        <v>49.2</v>
      </c>
      <c r="AJ26" t="s">
        <v>194</v>
      </c>
    </row>
    <row r="27" spans="1:36" x14ac:dyDescent="0.25">
      <c r="A27">
        <v>1</v>
      </c>
      <c r="B27">
        <v>1</v>
      </c>
      <c r="D27">
        <v>1</v>
      </c>
      <c r="E27">
        <v>1</v>
      </c>
      <c r="H27" t="s">
        <v>41</v>
      </c>
      <c r="J27" t="s">
        <v>41</v>
      </c>
      <c r="K27" t="s">
        <v>41</v>
      </c>
      <c r="L27" t="s">
        <v>166</v>
      </c>
      <c r="Y27">
        <v>1</v>
      </c>
      <c r="AD27">
        <v>37.9</v>
      </c>
      <c r="AE27">
        <v>46.8</v>
      </c>
      <c r="AF27">
        <v>16.499999563346801</v>
      </c>
      <c r="AG27">
        <v>3.4999999999999898</v>
      </c>
      <c r="AH27">
        <v>38.700000000000003</v>
      </c>
      <c r="AJ27" t="s">
        <v>195</v>
      </c>
    </row>
    <row r="28" spans="1:36" x14ac:dyDescent="0.25">
      <c r="A28" t="s">
        <v>110</v>
      </c>
      <c r="B28" t="s">
        <v>110</v>
      </c>
      <c r="D28" t="s">
        <v>140</v>
      </c>
      <c r="E28" t="s">
        <v>145</v>
      </c>
      <c r="H28">
        <v>1</v>
      </c>
      <c r="J28">
        <v>1</v>
      </c>
      <c r="K28">
        <v>1</v>
      </c>
      <c r="L28">
        <v>1</v>
      </c>
      <c r="Y28" t="s">
        <v>202</v>
      </c>
    </row>
    <row r="29" spans="1:36" x14ac:dyDescent="0.25">
      <c r="A29">
        <v>1</v>
      </c>
      <c r="B29">
        <v>1</v>
      </c>
      <c r="D29">
        <v>1</v>
      </c>
      <c r="E29">
        <v>1</v>
      </c>
      <c r="H29" t="s">
        <v>87</v>
      </c>
      <c r="J29" t="s">
        <v>85</v>
      </c>
      <c r="K29" t="s">
        <v>57</v>
      </c>
      <c r="L29" t="s">
        <v>167</v>
      </c>
      <c r="Y29">
        <v>1</v>
      </c>
    </row>
    <row r="30" spans="1:36" x14ac:dyDescent="0.25">
      <c r="A30" t="s">
        <v>66</v>
      </c>
      <c r="B30" t="s">
        <v>66</v>
      </c>
      <c r="D30" t="s">
        <v>29</v>
      </c>
      <c r="E30" t="s">
        <v>146</v>
      </c>
      <c r="H30">
        <v>1</v>
      </c>
      <c r="J30">
        <v>1</v>
      </c>
      <c r="K30">
        <v>1</v>
      </c>
      <c r="L30">
        <v>1</v>
      </c>
      <c r="Y30" t="s">
        <v>203</v>
      </c>
      <c r="AG30" t="s">
        <v>41</v>
      </c>
    </row>
    <row r="31" spans="1:36" x14ac:dyDescent="0.25">
      <c r="A31">
        <v>1</v>
      </c>
      <c r="B31">
        <v>1</v>
      </c>
      <c r="D31">
        <v>1</v>
      </c>
      <c r="E31">
        <v>1</v>
      </c>
      <c r="H31" t="s">
        <v>57</v>
      </c>
      <c r="J31" t="s">
        <v>57</v>
      </c>
      <c r="K31" t="s">
        <v>67</v>
      </c>
      <c r="L31" t="s">
        <v>168</v>
      </c>
      <c r="Y31">
        <v>1</v>
      </c>
      <c r="AG31">
        <v>1</v>
      </c>
    </row>
    <row r="32" spans="1:36" x14ac:dyDescent="0.25">
      <c r="A32" t="s">
        <v>76</v>
      </c>
      <c r="B32" t="s">
        <v>76</v>
      </c>
      <c r="D32" t="s">
        <v>66</v>
      </c>
      <c r="E32" t="s">
        <v>148</v>
      </c>
      <c r="H32">
        <v>1</v>
      </c>
      <c r="J32">
        <v>1</v>
      </c>
      <c r="K32">
        <v>1</v>
      </c>
      <c r="L32">
        <v>1</v>
      </c>
      <c r="Y32" t="s">
        <v>204</v>
      </c>
      <c r="AG32" t="s">
        <v>85</v>
      </c>
    </row>
    <row r="33" spans="1:33" x14ac:dyDescent="0.25">
      <c r="A33">
        <v>1</v>
      </c>
      <c r="B33">
        <v>1</v>
      </c>
      <c r="D33">
        <v>1</v>
      </c>
      <c r="E33">
        <v>1</v>
      </c>
      <c r="H33" t="s">
        <v>67</v>
      </c>
      <c r="J33" t="s">
        <v>126</v>
      </c>
      <c r="K33" t="s">
        <v>160</v>
      </c>
      <c r="L33" t="s">
        <v>169</v>
      </c>
      <c r="Y33">
        <v>1</v>
      </c>
      <c r="AG33">
        <v>1</v>
      </c>
    </row>
    <row r="34" spans="1:33" x14ac:dyDescent="0.25">
      <c r="A34" t="s">
        <v>43</v>
      </c>
      <c r="B34" t="s">
        <v>111</v>
      </c>
      <c r="D34" t="s">
        <v>42</v>
      </c>
      <c r="E34" t="s">
        <v>149</v>
      </c>
      <c r="H34">
        <v>1</v>
      </c>
      <c r="J34">
        <v>1</v>
      </c>
      <c r="K34">
        <v>1</v>
      </c>
      <c r="L34">
        <v>1</v>
      </c>
      <c r="Y34" t="s">
        <v>205</v>
      </c>
      <c r="AG34" t="s">
        <v>57</v>
      </c>
    </row>
    <row r="35" spans="1:33" x14ac:dyDescent="0.25">
      <c r="A35">
        <v>1</v>
      </c>
      <c r="B35">
        <v>1</v>
      </c>
      <c r="D35">
        <v>1</v>
      </c>
      <c r="E35">
        <v>1</v>
      </c>
      <c r="H35" t="s">
        <v>68</v>
      </c>
      <c r="J35" t="s">
        <v>127</v>
      </c>
      <c r="K35" t="s">
        <v>60</v>
      </c>
      <c r="L35" t="s">
        <v>170</v>
      </c>
      <c r="Y35">
        <v>1</v>
      </c>
      <c r="AG35">
        <v>1</v>
      </c>
    </row>
    <row r="36" spans="1:33" x14ac:dyDescent="0.25">
      <c r="A36" t="s">
        <v>111</v>
      </c>
      <c r="B36" t="s">
        <v>44</v>
      </c>
      <c r="D36" t="s">
        <v>141</v>
      </c>
      <c r="E36" t="s">
        <v>150</v>
      </c>
      <c r="H36">
        <v>1</v>
      </c>
      <c r="J36">
        <v>1</v>
      </c>
      <c r="K36">
        <v>1</v>
      </c>
      <c r="L36">
        <v>1</v>
      </c>
      <c r="Y36" t="s">
        <v>206</v>
      </c>
      <c r="AG36" t="s">
        <v>185</v>
      </c>
    </row>
    <row r="37" spans="1:33" x14ac:dyDescent="0.25">
      <c r="A37">
        <v>1</v>
      </c>
      <c r="B37">
        <v>1</v>
      </c>
      <c r="D37">
        <v>1</v>
      </c>
      <c r="E37">
        <v>1</v>
      </c>
      <c r="H37" t="s">
        <v>69</v>
      </c>
      <c r="J37" t="s">
        <v>128</v>
      </c>
      <c r="K37" t="s">
        <v>161</v>
      </c>
      <c r="L37" t="s">
        <v>171</v>
      </c>
      <c r="Y37">
        <v>1</v>
      </c>
      <c r="AG37">
        <v>1</v>
      </c>
    </row>
    <row r="38" spans="1:33" x14ac:dyDescent="0.25">
      <c r="A38" t="s">
        <v>44</v>
      </c>
      <c r="B38" t="s">
        <v>77</v>
      </c>
      <c r="D38" t="s">
        <v>44</v>
      </c>
      <c r="E38" t="s">
        <v>151</v>
      </c>
      <c r="H38">
        <v>1</v>
      </c>
      <c r="J38">
        <v>1</v>
      </c>
      <c r="K38">
        <v>1</v>
      </c>
      <c r="L38">
        <v>1</v>
      </c>
      <c r="Y38" t="s">
        <v>45</v>
      </c>
      <c r="AG38" t="s">
        <v>42</v>
      </c>
    </row>
    <row r="39" spans="1:33" x14ac:dyDescent="0.25">
      <c r="A39">
        <v>1</v>
      </c>
      <c r="B39">
        <v>1</v>
      </c>
      <c r="D39">
        <v>1</v>
      </c>
      <c r="E39">
        <v>1</v>
      </c>
      <c r="H39" t="s">
        <v>70</v>
      </c>
      <c r="J39" t="s">
        <v>69</v>
      </c>
      <c r="K39" t="s">
        <v>95</v>
      </c>
      <c r="L39" t="s">
        <v>173</v>
      </c>
      <c r="Y39">
        <v>1</v>
      </c>
      <c r="AG39">
        <v>1</v>
      </c>
    </row>
    <row r="40" spans="1:33" x14ac:dyDescent="0.25">
      <c r="A40" t="s">
        <v>77</v>
      </c>
      <c r="B40" t="s">
        <v>30</v>
      </c>
      <c r="D40" t="s">
        <v>77</v>
      </c>
      <c r="E40" t="s">
        <v>152</v>
      </c>
      <c r="H40">
        <v>1</v>
      </c>
      <c r="J40">
        <v>1</v>
      </c>
      <c r="K40">
        <v>1</v>
      </c>
      <c r="L40">
        <v>1</v>
      </c>
      <c r="Y40" t="s">
        <v>142</v>
      </c>
      <c r="AG40" t="s">
        <v>141</v>
      </c>
    </row>
    <row r="41" spans="1:33" x14ac:dyDescent="0.25">
      <c r="A41">
        <v>1</v>
      </c>
      <c r="B41">
        <v>1</v>
      </c>
      <c r="D41">
        <v>1</v>
      </c>
      <c r="E41">
        <v>1</v>
      </c>
      <c r="H41" t="s">
        <v>163</v>
      </c>
      <c r="J41" t="s">
        <v>74</v>
      </c>
      <c r="K41" t="s">
        <v>74</v>
      </c>
      <c r="L41" t="s">
        <v>174</v>
      </c>
      <c r="Y41">
        <v>1</v>
      </c>
      <c r="AG41">
        <v>1</v>
      </c>
    </row>
    <row r="42" spans="1:33" x14ac:dyDescent="0.25">
      <c r="A42" t="s">
        <v>45</v>
      </c>
      <c r="B42" t="s">
        <v>45</v>
      </c>
      <c r="D42" t="s">
        <v>142</v>
      </c>
      <c r="E42" t="s">
        <v>153</v>
      </c>
      <c r="H42">
        <v>1</v>
      </c>
      <c r="J42">
        <v>1</v>
      </c>
      <c r="K42">
        <v>1</v>
      </c>
      <c r="L42">
        <v>1</v>
      </c>
      <c r="Y42" t="s">
        <v>207</v>
      </c>
      <c r="AG42" t="s">
        <v>59</v>
      </c>
    </row>
    <row r="43" spans="1:33" x14ac:dyDescent="0.25">
      <c r="A43">
        <v>1</v>
      </c>
      <c r="B43">
        <v>1</v>
      </c>
      <c r="D43">
        <v>1</v>
      </c>
      <c r="E43">
        <v>1</v>
      </c>
      <c r="H43" t="s">
        <v>71</v>
      </c>
      <c r="J43" t="s">
        <v>112</v>
      </c>
      <c r="K43" t="s">
        <v>31</v>
      </c>
      <c r="L43" t="s">
        <v>172</v>
      </c>
      <c r="Y43">
        <v>1</v>
      </c>
      <c r="AG43">
        <v>1</v>
      </c>
    </row>
    <row r="44" spans="1:33" x14ac:dyDescent="0.25">
      <c r="A44" t="s">
        <v>118</v>
      </c>
      <c r="B44" t="s">
        <v>118</v>
      </c>
      <c r="D44" t="s">
        <v>118</v>
      </c>
      <c r="E44" t="s">
        <v>154</v>
      </c>
      <c r="H44">
        <v>1</v>
      </c>
      <c r="J44">
        <v>1</v>
      </c>
      <c r="K44">
        <v>1</v>
      </c>
      <c r="L44">
        <v>1</v>
      </c>
      <c r="Y44" t="s">
        <v>208</v>
      </c>
      <c r="AG44" t="s">
        <v>43</v>
      </c>
    </row>
    <row r="45" spans="1:33" x14ac:dyDescent="0.25">
      <c r="A45">
        <v>1</v>
      </c>
      <c r="B45">
        <v>1</v>
      </c>
      <c r="D45">
        <v>1</v>
      </c>
      <c r="E45">
        <v>1</v>
      </c>
      <c r="H45" t="s">
        <v>37</v>
      </c>
      <c r="J45" t="s">
        <v>113</v>
      </c>
      <c r="K45" t="s">
        <v>62</v>
      </c>
      <c r="L45" t="s">
        <v>175</v>
      </c>
      <c r="Y45">
        <v>1</v>
      </c>
      <c r="AG45">
        <v>1</v>
      </c>
    </row>
    <row r="46" spans="1:33" x14ac:dyDescent="0.25">
      <c r="A46" t="s">
        <v>71</v>
      </c>
      <c r="B46" t="s">
        <v>71</v>
      </c>
      <c r="D46" t="s">
        <v>112</v>
      </c>
      <c r="E46" t="s">
        <v>155</v>
      </c>
      <c r="H46">
        <v>1</v>
      </c>
      <c r="J46">
        <v>1</v>
      </c>
      <c r="K46">
        <v>1</v>
      </c>
      <c r="L46">
        <v>1</v>
      </c>
      <c r="Y46" t="s">
        <v>49</v>
      </c>
      <c r="AG46" t="s">
        <v>186</v>
      </c>
    </row>
    <row r="47" spans="1:33" x14ac:dyDescent="0.25">
      <c r="A47">
        <v>1</v>
      </c>
      <c r="B47">
        <v>1</v>
      </c>
      <c r="D47">
        <v>1</v>
      </c>
      <c r="E47">
        <v>1</v>
      </c>
      <c r="H47" t="s">
        <v>131</v>
      </c>
      <c r="J47" t="s">
        <v>129</v>
      </c>
      <c r="K47" t="s">
        <v>122</v>
      </c>
      <c r="L47" t="s">
        <v>176</v>
      </c>
      <c r="Y47">
        <v>1</v>
      </c>
      <c r="AG47">
        <v>1</v>
      </c>
    </row>
    <row r="48" spans="1:33" x14ac:dyDescent="0.25">
      <c r="A48" t="s">
        <v>79</v>
      </c>
      <c r="B48" t="s">
        <v>79</v>
      </c>
      <c r="D48" t="s">
        <v>47</v>
      </c>
      <c r="E48" t="s">
        <v>156</v>
      </c>
      <c r="H48">
        <v>1</v>
      </c>
      <c r="J48">
        <v>1</v>
      </c>
      <c r="K48">
        <v>1</v>
      </c>
      <c r="L48">
        <v>1</v>
      </c>
      <c r="Y48" t="s">
        <v>209</v>
      </c>
      <c r="AG48" t="s">
        <v>70</v>
      </c>
    </row>
    <row r="49" spans="1:33" x14ac:dyDescent="0.25">
      <c r="A49">
        <v>1</v>
      </c>
      <c r="B49">
        <v>0.999999999999999</v>
      </c>
      <c r="D49">
        <v>1</v>
      </c>
      <c r="E49">
        <v>1</v>
      </c>
      <c r="H49" t="s">
        <v>164</v>
      </c>
      <c r="J49" t="s">
        <v>46</v>
      </c>
      <c r="K49" t="s">
        <v>131</v>
      </c>
      <c r="L49" t="s">
        <v>177</v>
      </c>
      <c r="Y49">
        <v>1</v>
      </c>
      <c r="AG49">
        <v>1</v>
      </c>
    </row>
    <row r="50" spans="1:33" x14ac:dyDescent="0.25">
      <c r="A50" t="s">
        <v>119</v>
      </c>
      <c r="B50" t="s">
        <v>121</v>
      </c>
      <c r="D50" t="s">
        <v>123</v>
      </c>
      <c r="E50" t="s">
        <v>157</v>
      </c>
      <c r="H50">
        <v>1</v>
      </c>
      <c r="J50">
        <v>1</v>
      </c>
      <c r="K50">
        <v>1</v>
      </c>
      <c r="L50">
        <v>1</v>
      </c>
      <c r="Y50" t="s">
        <v>210</v>
      </c>
      <c r="AG50" t="s">
        <v>187</v>
      </c>
    </row>
    <row r="51" spans="1:33" x14ac:dyDescent="0.25">
      <c r="A51">
        <v>1</v>
      </c>
      <c r="B51">
        <v>1</v>
      </c>
      <c r="D51">
        <v>1</v>
      </c>
      <c r="E51">
        <v>1</v>
      </c>
      <c r="H51" t="s">
        <v>165</v>
      </c>
      <c r="J51" t="s">
        <v>71</v>
      </c>
      <c r="K51" t="s">
        <v>162</v>
      </c>
      <c r="L51" t="s">
        <v>178</v>
      </c>
      <c r="Y51">
        <v>1</v>
      </c>
      <c r="AG51">
        <v>1</v>
      </c>
    </row>
    <row r="52" spans="1:33" x14ac:dyDescent="0.25">
      <c r="A52" t="s">
        <v>120</v>
      </c>
      <c r="B52" t="s">
        <v>122</v>
      </c>
      <c r="D52" t="s">
        <v>143</v>
      </c>
      <c r="E52" t="s">
        <v>158</v>
      </c>
      <c r="H52">
        <v>1</v>
      </c>
      <c r="J52">
        <v>1</v>
      </c>
      <c r="K52">
        <v>1</v>
      </c>
      <c r="L52">
        <v>1</v>
      </c>
      <c r="Y52" t="s">
        <v>211</v>
      </c>
      <c r="AG52" t="s">
        <v>96</v>
      </c>
    </row>
    <row r="53" spans="1:33" x14ac:dyDescent="0.25">
      <c r="A53">
        <v>1</v>
      </c>
      <c r="B53">
        <v>1</v>
      </c>
      <c r="D53">
        <v>1</v>
      </c>
      <c r="E53">
        <v>1</v>
      </c>
      <c r="H53" t="s">
        <v>72</v>
      </c>
      <c r="J53" t="s">
        <v>130</v>
      </c>
      <c r="K53" t="s">
        <v>63</v>
      </c>
      <c r="L53" t="s">
        <v>179</v>
      </c>
      <c r="Y53">
        <v>1</v>
      </c>
      <c r="AG53">
        <v>1</v>
      </c>
    </row>
    <row r="54" spans="1:33" x14ac:dyDescent="0.25">
      <c r="A54" t="s">
        <v>114</v>
      </c>
      <c r="B54" t="s">
        <v>123</v>
      </c>
      <c r="D54" t="s">
        <v>120</v>
      </c>
      <c r="E54" t="s">
        <v>159</v>
      </c>
      <c r="H54">
        <v>1</v>
      </c>
      <c r="J54">
        <v>1</v>
      </c>
      <c r="K54">
        <v>1</v>
      </c>
      <c r="L54">
        <v>1</v>
      </c>
      <c r="Y54" t="s">
        <v>212</v>
      </c>
      <c r="AG54" t="s">
        <v>37</v>
      </c>
    </row>
    <row r="55" spans="1:33" x14ac:dyDescent="0.25">
      <c r="A55">
        <v>1</v>
      </c>
      <c r="B55">
        <v>0.999999999999999</v>
      </c>
      <c r="D55">
        <v>1</v>
      </c>
      <c r="H55" t="s">
        <v>64</v>
      </c>
      <c r="J55" t="s">
        <v>131</v>
      </c>
      <c r="L55" t="s">
        <v>180</v>
      </c>
      <c r="Y55">
        <v>1</v>
      </c>
      <c r="AG55">
        <v>1</v>
      </c>
    </row>
    <row r="56" spans="1:33" x14ac:dyDescent="0.25">
      <c r="A56" t="s">
        <v>82</v>
      </c>
      <c r="B56" t="s">
        <v>82</v>
      </c>
      <c r="H56">
        <v>1</v>
      </c>
      <c r="J56">
        <v>1</v>
      </c>
      <c r="L56">
        <v>1</v>
      </c>
      <c r="Y56" t="s">
        <v>213</v>
      </c>
      <c r="AG56" t="s">
        <v>75</v>
      </c>
    </row>
    <row r="57" spans="1:33" x14ac:dyDescent="0.25">
      <c r="A57">
        <v>1</v>
      </c>
      <c r="B57">
        <v>1</v>
      </c>
      <c r="Y57">
        <v>1</v>
      </c>
      <c r="AG57">
        <v>1</v>
      </c>
    </row>
    <row r="58" spans="1:33" x14ac:dyDescent="0.25">
      <c r="Y58" t="s">
        <v>64</v>
      </c>
      <c r="AG58" t="s">
        <v>188</v>
      </c>
    </row>
    <row r="59" spans="1:33" x14ac:dyDescent="0.25">
      <c r="Y59">
        <v>1</v>
      </c>
      <c r="AG59">
        <v>1</v>
      </c>
    </row>
    <row r="60" spans="1:33" x14ac:dyDescent="0.25">
      <c r="Y60" t="s">
        <v>214</v>
      </c>
      <c r="AG60" t="s">
        <v>162</v>
      </c>
    </row>
    <row r="61" spans="1:33" x14ac:dyDescent="0.25">
      <c r="Y61">
        <v>1</v>
      </c>
      <c r="AG61">
        <v>1</v>
      </c>
    </row>
    <row r="62" spans="1:33" x14ac:dyDescent="0.25">
      <c r="AG62" t="s">
        <v>50</v>
      </c>
    </row>
    <row r="63" spans="1:33" x14ac:dyDescent="0.25">
      <c r="AG63">
        <v>1</v>
      </c>
    </row>
    <row r="64" spans="1:33" x14ac:dyDescent="0.25">
      <c r="AG64" t="s">
        <v>81</v>
      </c>
    </row>
    <row r="65" spans="33:33" x14ac:dyDescent="0.25">
      <c r="AG65">
        <v>1</v>
      </c>
    </row>
    <row r="66" spans="33:33" x14ac:dyDescent="0.25">
      <c r="AG66" t="s">
        <v>82</v>
      </c>
    </row>
    <row r="67" spans="33:33" x14ac:dyDescent="0.25">
      <c r="AG67">
        <v>1</v>
      </c>
    </row>
    <row r="68" spans="33:33" x14ac:dyDescent="0.25">
      <c r="AG68" t="s">
        <v>189</v>
      </c>
    </row>
    <row r="69" spans="33:33" x14ac:dyDescent="0.25">
      <c r="AG6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5582-E8F1-4E30-AA79-22A6929CB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 30</vt:lpstr>
      <vt:lpstr>Bus57--With Limits</vt:lpstr>
      <vt:lpstr>Bus 30 Scenario 2</vt:lpstr>
      <vt:lpstr>Sheet1</vt:lpstr>
      <vt:lpstr>Resilience1</vt:lpstr>
      <vt:lpstr>Resilience12</vt:lpstr>
      <vt:lpstr>MST vs Routing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2020-04-10T06:04:19Z</dcterms:modified>
</cp:coreProperties>
</file>