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French\Documents\GitHub\PowerGridResearch\PowerGridResearch\Code\DCPF-MST\"/>
    </mc:Choice>
  </mc:AlternateContent>
  <xr:revisionPtr revIDLastSave="0" documentId="13_ncr:1_{D72FA9FD-BA5E-42DC-814B-9515DEE05296}" xr6:coauthVersionLast="41" xr6:coauthVersionMax="41" xr10:uidLastSave="{00000000-0000-0000-0000-000000000000}"/>
  <bookViews>
    <workbookView xWindow="28680" yWindow="-165" windowWidth="29040" windowHeight="15840" activeTab="1" xr2:uid="{F89CF7D2-7D69-49DF-9B99-C93E6F5D4608}"/>
  </bookViews>
  <sheets>
    <sheet name="GeoScenario" sheetId="1" r:id="rId1"/>
    <sheet name="Bus57--With Limi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1" l="1"/>
  <c r="D17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B16" i="1"/>
  <c r="B15" i="1"/>
  <c r="B14" i="1"/>
  <c r="B13" i="1"/>
  <c r="B12" i="1"/>
  <c r="B11" i="1"/>
</calcChain>
</file>

<file path=xl/sharedStrings.xml><?xml version="1.0" encoding="utf-8"?>
<sst xmlns="http://schemas.openxmlformats.org/spreadsheetml/2006/main" count="13" uniqueCount="11">
  <si>
    <t>timestep</t>
  </si>
  <si>
    <t>RoadFirst</t>
  </si>
  <si>
    <t>Damaged Roads</t>
  </si>
  <si>
    <t>Repaired Roads</t>
  </si>
  <si>
    <t>Pure Schedule</t>
  </si>
  <si>
    <t>PostProcessed Schedule</t>
  </si>
  <si>
    <t>Summed</t>
  </si>
  <si>
    <t>Nominal Roads</t>
  </si>
  <si>
    <t>No Travel Times</t>
  </si>
  <si>
    <t>Post Processed Nominal</t>
  </si>
  <si>
    <t>Post Processed Damaged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</si>
</sst>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Shed by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GeoScenario!$B$1</c:f>
              <c:strCache>
                <c:ptCount val="1"/>
                <c:pt idx="0">
                  <c:v>RoadFirst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GeoScenario!$B$2:$B$8</c:f>
              <c:numCache>
                <c:formatCode>General</c:formatCode>
                <c:ptCount val="7"/>
                <c:pt idx="0">
                  <c:v>181.5</c:v>
                </c:pt>
                <c:pt idx="1">
                  <c:v>74.5</c:v>
                </c:pt>
                <c:pt idx="2">
                  <c:v>49</c:v>
                </c:pt>
                <c:pt idx="3">
                  <c:v>31.5</c:v>
                </c:pt>
                <c:pt idx="4">
                  <c:v>10.6</c:v>
                </c:pt>
                <c:pt idx="5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5-41E8-BBB7-2CB80BDF9725}"/>
            </c:ext>
          </c:extLst>
        </c:ser>
        <c:ser>
          <c:idx val="1"/>
          <c:order val="1"/>
          <c:tx>
            <c:strRef>
              <c:f>GeoScenario!$C$1</c:f>
              <c:strCache>
                <c:ptCount val="1"/>
                <c:pt idx="0">
                  <c:v>Damaged Roads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GeoScenario!$C$2:$C$8</c:f>
              <c:numCache>
                <c:formatCode>General</c:formatCode>
                <c:ptCount val="7"/>
                <c:pt idx="0">
                  <c:v>181.5</c:v>
                </c:pt>
                <c:pt idx="1">
                  <c:v>143.19999999999999</c:v>
                </c:pt>
                <c:pt idx="2">
                  <c:v>125.7</c:v>
                </c:pt>
                <c:pt idx="3">
                  <c:v>125.7</c:v>
                </c:pt>
                <c:pt idx="4">
                  <c:v>104.8</c:v>
                </c:pt>
                <c:pt idx="5">
                  <c:v>104.8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B5-41E8-BBB7-2CB80BDF9725}"/>
            </c:ext>
          </c:extLst>
        </c:ser>
        <c:ser>
          <c:idx val="2"/>
          <c:order val="2"/>
          <c:tx>
            <c:strRef>
              <c:f>GeoScenario!$D$1</c:f>
              <c:strCache>
                <c:ptCount val="1"/>
                <c:pt idx="0">
                  <c:v>Repaired Roads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GeoScenario!$D$2:$D$8</c:f>
              <c:numCache>
                <c:formatCode>General</c:formatCode>
                <c:ptCount val="7"/>
                <c:pt idx="0">
                  <c:v>181.5</c:v>
                </c:pt>
                <c:pt idx="1">
                  <c:v>181.5</c:v>
                </c:pt>
                <c:pt idx="2">
                  <c:v>74.8</c:v>
                </c:pt>
                <c:pt idx="3">
                  <c:v>49</c:v>
                </c:pt>
                <c:pt idx="4">
                  <c:v>31.5</c:v>
                </c:pt>
                <c:pt idx="5">
                  <c:v>10.6</c:v>
                </c:pt>
                <c:pt idx="6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B5-41E8-BBB7-2CB80BDF9725}"/>
            </c:ext>
          </c:extLst>
        </c:ser>
        <c:ser>
          <c:idx val="3"/>
          <c:order val="3"/>
          <c:tx>
            <c:strRef>
              <c:f>GeoScenario!$E$1</c:f>
              <c:strCache>
                <c:ptCount val="1"/>
                <c:pt idx="0">
                  <c:v>Pure Schedule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GeoScenario!$E$2:$E$8</c:f>
              <c:numCache>
                <c:formatCode>General</c:formatCode>
                <c:ptCount val="7"/>
                <c:pt idx="0">
                  <c:v>181.5</c:v>
                </c:pt>
                <c:pt idx="1">
                  <c:v>74.8</c:v>
                </c:pt>
                <c:pt idx="2">
                  <c:v>39.799999999999997</c:v>
                </c:pt>
                <c:pt idx="3">
                  <c:v>28.1</c:v>
                </c:pt>
                <c:pt idx="4">
                  <c:v>10.6</c:v>
                </c:pt>
                <c:pt idx="5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B5-41E8-BBB7-2CB80BDF9725}"/>
            </c:ext>
          </c:extLst>
        </c:ser>
        <c:ser>
          <c:idx val="4"/>
          <c:order val="4"/>
          <c:tx>
            <c:strRef>
              <c:f>GeoScenario!$F$1</c:f>
              <c:strCache>
                <c:ptCount val="1"/>
                <c:pt idx="0">
                  <c:v>PostProcessed Schedule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GeoScenario!$F$2:$F$8</c:f>
              <c:numCache>
                <c:formatCode>General</c:formatCode>
                <c:ptCount val="7"/>
                <c:pt idx="0">
                  <c:v>181.5</c:v>
                </c:pt>
                <c:pt idx="1">
                  <c:v>74.8</c:v>
                </c:pt>
                <c:pt idx="2">
                  <c:v>74.8</c:v>
                </c:pt>
                <c:pt idx="3">
                  <c:v>39.799999999999997</c:v>
                </c:pt>
                <c:pt idx="4">
                  <c:v>28.1</c:v>
                </c:pt>
                <c:pt idx="5">
                  <c:v>10.6</c:v>
                </c:pt>
                <c:pt idx="6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B5-41E8-BBB7-2CB80BDF9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188128"/>
        <c:axId val="555177960"/>
      </c:lineChart>
      <c:catAx>
        <c:axId val="555188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77960"/>
        <c:crosses val="autoZero"/>
        <c:auto val="1"/>
        <c:lblAlgn val="ctr"/>
        <c:lblOffset val="100"/>
        <c:noMultiLvlLbl val="0"/>
      </c:catAx>
      <c:valAx>
        <c:axId val="55517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8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Lost Load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GeoScenario!$B$1</c:f>
              <c:strCache>
                <c:ptCount val="1"/>
                <c:pt idx="0">
                  <c:v>RoadFirst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GeoScenario!$B$11:$B$16</c:f>
              <c:numCache>
                <c:formatCode>General</c:formatCode>
                <c:ptCount val="6"/>
                <c:pt idx="0">
                  <c:v>181.5</c:v>
                </c:pt>
                <c:pt idx="1">
                  <c:v>256</c:v>
                </c:pt>
                <c:pt idx="2">
                  <c:v>305</c:v>
                </c:pt>
                <c:pt idx="3">
                  <c:v>336.5</c:v>
                </c:pt>
                <c:pt idx="4">
                  <c:v>347.1</c:v>
                </c:pt>
                <c:pt idx="5">
                  <c:v>357.70000000000005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B-4B01-9914-EBFDCFFEF653}"/>
            </c:ext>
          </c:extLst>
        </c:ser>
        <c:ser>
          <c:idx val="1"/>
          <c:order val="1"/>
          <c:tx>
            <c:strRef>
              <c:f>GeoScenario!$C$1</c:f>
              <c:strCache>
                <c:ptCount val="1"/>
                <c:pt idx="0">
                  <c:v>Damaged Roads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GeoScenario!$C$11:$C$16</c:f>
              <c:numCache>
                <c:formatCode>General</c:formatCode>
                <c:ptCount val="6"/>
                <c:pt idx="0">
                  <c:v>181.5</c:v>
                </c:pt>
                <c:pt idx="1">
                  <c:v>324.7</c:v>
                </c:pt>
                <c:pt idx="2">
                  <c:v>450.4</c:v>
                </c:pt>
                <c:pt idx="3">
                  <c:v>576.1</c:v>
                </c:pt>
                <c:pt idx="4">
                  <c:v>680.9</c:v>
                </c:pt>
                <c:pt idx="5">
                  <c:v>785.69999999999993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B-4B01-9914-EBFDCFFEF653}"/>
            </c:ext>
          </c:extLst>
        </c:ser>
        <c:ser>
          <c:idx val="2"/>
          <c:order val="2"/>
          <c:tx>
            <c:strRef>
              <c:f>GeoScenario!$D$1</c:f>
              <c:strCache>
                <c:ptCount val="1"/>
                <c:pt idx="0">
                  <c:v>Repaired Roads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GeoScenario!$D$11:$D$16</c:f>
              <c:numCache>
                <c:formatCode>General</c:formatCode>
                <c:ptCount val="6"/>
                <c:pt idx="0">
                  <c:v>181.5</c:v>
                </c:pt>
                <c:pt idx="1">
                  <c:v>363</c:v>
                </c:pt>
                <c:pt idx="2">
                  <c:v>437.8</c:v>
                </c:pt>
                <c:pt idx="3">
                  <c:v>486.8</c:v>
                </c:pt>
                <c:pt idx="4">
                  <c:v>518.29999999999995</c:v>
                </c:pt>
                <c:pt idx="5">
                  <c:v>528.9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0B-4B01-9914-EBFDCFFEF653}"/>
            </c:ext>
          </c:extLst>
        </c:ser>
        <c:ser>
          <c:idx val="3"/>
          <c:order val="3"/>
          <c:tx>
            <c:strRef>
              <c:f>GeoScenario!$E$1</c:f>
              <c:strCache>
                <c:ptCount val="1"/>
                <c:pt idx="0">
                  <c:v>Pure Schedule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GeoScenario!$E$11:$E$16</c:f>
              <c:numCache>
                <c:formatCode>General</c:formatCode>
                <c:ptCount val="6"/>
                <c:pt idx="0">
                  <c:v>181.5</c:v>
                </c:pt>
                <c:pt idx="1">
                  <c:v>256.3</c:v>
                </c:pt>
                <c:pt idx="2">
                  <c:v>296.10000000000002</c:v>
                </c:pt>
                <c:pt idx="3">
                  <c:v>324.20000000000005</c:v>
                </c:pt>
                <c:pt idx="4">
                  <c:v>334.80000000000007</c:v>
                </c:pt>
                <c:pt idx="5">
                  <c:v>345.40000000000009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0B-4B01-9914-EBFDCFFEF653}"/>
            </c:ext>
          </c:extLst>
        </c:ser>
        <c:ser>
          <c:idx val="4"/>
          <c:order val="4"/>
          <c:tx>
            <c:strRef>
              <c:f>GeoScenario!$F$1</c:f>
              <c:strCache>
                <c:ptCount val="1"/>
                <c:pt idx="0">
                  <c:v>PostProcessed Schedule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GeoScenario!$F$11:$F$16</c:f>
              <c:numCache>
                <c:formatCode>General</c:formatCode>
                <c:ptCount val="6"/>
                <c:pt idx="0">
                  <c:v>181.5</c:v>
                </c:pt>
                <c:pt idx="1">
                  <c:v>256.3</c:v>
                </c:pt>
                <c:pt idx="2">
                  <c:v>331.1</c:v>
                </c:pt>
                <c:pt idx="3">
                  <c:v>370.90000000000003</c:v>
                </c:pt>
                <c:pt idx="4">
                  <c:v>399.00000000000006</c:v>
                </c:pt>
                <c:pt idx="5">
                  <c:v>409.60000000000008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0B-4B01-9914-EBFDCFFEF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563248"/>
        <c:axId val="567563904"/>
      </c:lineChart>
      <c:catAx>
        <c:axId val="56756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63904"/>
        <c:crosses val="autoZero"/>
        <c:auto val="1"/>
        <c:lblAlgn val="ctr"/>
        <c:lblOffset val="100"/>
        <c:noMultiLvlLbl val="0"/>
      </c:catAx>
      <c:valAx>
        <c:axId val="5675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85725</xdr:rowOff>
    </xdr:from>
    <xdr:to>
      <xdr:col>14</xdr:col>
      <xdr:colOff>152400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9490E-12AA-4459-B09F-71EDD9540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461962</xdr:colOff>
      <xdr:row>17</xdr:row>
      <xdr:rowOff>185737</xdr:rowOff>
    </xdr:from>
    <xdr:to>
      <xdr:col>14</xdr:col>
      <xdr:colOff>157162</xdr:colOff>
      <xdr:row>32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7C07CF-17B8-4E54-A651-F72D14AE7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BF82-81C8-4A41-8184-BAB1DED90955}">
  <dimension ref="A1:F17"/>
  <sheetViews>
    <sheetView workbookViewId="0">
      <selection sqref="A1:B16"/>
    </sheetView>
  </sheetViews>
  <sheetFormatPr defaultRowHeight="15" x14ac:dyDescent="0.25"/>
  <cols>
    <col min="3" max="3" width="15.140625" bestFit="1" customWidth="1"/>
    <col min="4" max="4" width="14.85546875" bestFit="1" customWidth="1"/>
    <col min="5" max="5" width="13.85546875" bestFit="1" customWidth="1"/>
    <col min="6" max="6" width="15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181.5</v>
      </c>
      <c r="C2">
        <v>181.5</v>
      </c>
      <c r="D2">
        <v>181.5</v>
      </c>
      <c r="E2">
        <v>181.5</v>
      </c>
      <c r="F2">
        <v>181.5</v>
      </c>
    </row>
    <row r="3" spans="1:6" x14ac:dyDescent="0.25">
      <c r="A3">
        <v>1</v>
      </c>
      <c r="B3">
        <v>74.5</v>
      </c>
      <c r="C3">
        <v>143.19999999999999</v>
      </c>
      <c r="D3">
        <v>181.5</v>
      </c>
      <c r="E3">
        <v>74.8</v>
      </c>
      <c r="F3">
        <v>74.8</v>
      </c>
    </row>
    <row r="4" spans="1:6" x14ac:dyDescent="0.25">
      <c r="A4">
        <v>2</v>
      </c>
      <c r="B4">
        <v>49</v>
      </c>
      <c r="C4">
        <v>125.7</v>
      </c>
      <c r="D4">
        <v>74.8</v>
      </c>
      <c r="E4">
        <v>39.799999999999997</v>
      </c>
      <c r="F4">
        <v>74.8</v>
      </c>
    </row>
    <row r="5" spans="1:6" x14ac:dyDescent="0.25">
      <c r="A5">
        <v>3</v>
      </c>
      <c r="B5">
        <v>31.5</v>
      </c>
      <c r="C5">
        <v>125.7</v>
      </c>
      <c r="D5">
        <v>49</v>
      </c>
      <c r="E5">
        <v>28.1</v>
      </c>
      <c r="F5">
        <v>39.799999999999997</v>
      </c>
    </row>
    <row r="6" spans="1:6" x14ac:dyDescent="0.25">
      <c r="A6">
        <v>4</v>
      </c>
      <c r="B6">
        <v>10.6</v>
      </c>
      <c r="C6">
        <v>104.8</v>
      </c>
      <c r="D6">
        <v>31.5</v>
      </c>
      <c r="E6">
        <v>10.6</v>
      </c>
      <c r="F6">
        <v>28.1</v>
      </c>
    </row>
    <row r="7" spans="1:6" x14ac:dyDescent="0.25">
      <c r="A7">
        <v>5</v>
      </c>
      <c r="B7">
        <v>10.6</v>
      </c>
      <c r="C7">
        <v>104.8</v>
      </c>
      <c r="D7">
        <v>10.6</v>
      </c>
      <c r="E7">
        <v>10.6</v>
      </c>
      <c r="F7">
        <v>10.6</v>
      </c>
    </row>
    <row r="8" spans="1:6" x14ac:dyDescent="0.25">
      <c r="D8">
        <v>10.6</v>
      </c>
      <c r="F8">
        <v>10.6</v>
      </c>
    </row>
    <row r="9" spans="1:6" x14ac:dyDescent="0.25">
      <c r="F9">
        <v>0</v>
      </c>
    </row>
    <row r="10" spans="1:6" x14ac:dyDescent="0.25">
      <c r="A10" t="s">
        <v>6</v>
      </c>
    </row>
    <row r="11" spans="1:6" x14ac:dyDescent="0.25">
      <c r="A11">
        <v>0</v>
      </c>
      <c r="B11">
        <f>SUM(B2)</f>
        <v>181.5</v>
      </c>
      <c r="C11">
        <f t="shared" ref="C11:F11" si="0">SUM(C2)</f>
        <v>181.5</v>
      </c>
      <c r="D11">
        <f t="shared" si="0"/>
        <v>181.5</v>
      </c>
      <c r="E11">
        <f t="shared" si="0"/>
        <v>181.5</v>
      </c>
      <c r="F11">
        <f t="shared" si="0"/>
        <v>181.5</v>
      </c>
    </row>
    <row r="12" spans="1:6" x14ac:dyDescent="0.25">
      <c r="A12">
        <v>1</v>
      </c>
      <c r="B12">
        <f>SUM(B2:B3)</f>
        <v>256</v>
      </c>
      <c r="C12">
        <f t="shared" ref="C12:F12" si="1">SUM(C2:C3)</f>
        <v>324.7</v>
      </c>
      <c r="D12">
        <f t="shared" si="1"/>
        <v>363</v>
      </c>
      <c r="E12">
        <f t="shared" si="1"/>
        <v>256.3</v>
      </c>
      <c r="F12">
        <f t="shared" si="1"/>
        <v>256.3</v>
      </c>
    </row>
    <row r="13" spans="1:6" x14ac:dyDescent="0.25">
      <c r="A13">
        <v>2</v>
      </c>
      <c r="B13">
        <f>SUM(B2:B4)</f>
        <v>305</v>
      </c>
      <c r="C13">
        <f t="shared" ref="C13:F13" si="2">SUM(C2:C4)</f>
        <v>450.4</v>
      </c>
      <c r="D13">
        <f t="shared" si="2"/>
        <v>437.8</v>
      </c>
      <c r="E13">
        <f t="shared" si="2"/>
        <v>296.10000000000002</v>
      </c>
      <c r="F13">
        <f t="shared" si="2"/>
        <v>331.1</v>
      </c>
    </row>
    <row r="14" spans="1:6" x14ac:dyDescent="0.25">
      <c r="A14">
        <v>3</v>
      </c>
      <c r="B14">
        <f>SUM(B2:B5)</f>
        <v>336.5</v>
      </c>
      <c r="C14">
        <f t="shared" ref="C14:F14" si="3">SUM(C2:C5)</f>
        <v>576.1</v>
      </c>
      <c r="D14">
        <f t="shared" si="3"/>
        <v>486.8</v>
      </c>
      <c r="E14">
        <f t="shared" si="3"/>
        <v>324.20000000000005</v>
      </c>
      <c r="F14">
        <f t="shared" si="3"/>
        <v>370.90000000000003</v>
      </c>
    </row>
    <row r="15" spans="1:6" x14ac:dyDescent="0.25">
      <c r="A15">
        <v>4</v>
      </c>
      <c r="B15">
        <f>SUM(B2:B6)</f>
        <v>347.1</v>
      </c>
      <c r="C15">
        <f t="shared" ref="C15:F15" si="4">SUM(C2:C6)</f>
        <v>680.9</v>
      </c>
      <c r="D15">
        <f t="shared" si="4"/>
        <v>518.29999999999995</v>
      </c>
      <c r="E15">
        <f t="shared" si="4"/>
        <v>334.80000000000007</v>
      </c>
      <c r="F15">
        <f t="shared" si="4"/>
        <v>399.00000000000006</v>
      </c>
    </row>
    <row r="16" spans="1:6" x14ac:dyDescent="0.25">
      <c r="A16">
        <v>5</v>
      </c>
      <c r="B16">
        <f>SUM(B2:B7)</f>
        <v>357.70000000000005</v>
      </c>
      <c r="C16">
        <f t="shared" ref="C16:F16" si="5">SUM(C2:C7)</f>
        <v>785.69999999999993</v>
      </c>
      <c r="D16">
        <f t="shared" si="5"/>
        <v>528.9</v>
      </c>
      <c r="E16">
        <f t="shared" si="5"/>
        <v>345.40000000000009</v>
      </c>
      <c r="F16">
        <f t="shared" si="5"/>
        <v>409.60000000000008</v>
      </c>
    </row>
    <row r="17" spans="4:6" x14ac:dyDescent="0.25">
      <c r="D17">
        <f>SUM(D2:D8)</f>
        <v>539.5</v>
      </c>
      <c r="F17">
        <f>SUM(F2:F8)</f>
        <v>420.2000000000001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9BB0E-3807-45E0-A80F-E0B818C19BC8}">
  <dimension ref="A1:F10"/>
  <sheetViews>
    <sheetView tabSelected="1" workbookViewId="0">
      <selection activeCell="F27" sqref="F27"/>
    </sheetView>
  </sheetViews>
  <sheetFormatPr defaultRowHeight="15" x14ac:dyDescent="0.25"/>
  <cols>
    <col min="3" max="3" width="14.42578125" bestFit="1" customWidth="1"/>
    <col min="4" max="4" width="15.28515625" bestFit="1" customWidth="1"/>
    <col min="5" max="5" width="22.7109375" bestFit="1" customWidth="1"/>
  </cols>
  <sheetData>
    <row r="1" spans="1:6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</row>
    <row r="2" spans="1:6" x14ac:dyDescent="0.25">
      <c r="A2">
        <v>0</v>
      </c>
      <c r="D2">
        <v>517.1</v>
      </c>
    </row>
    <row r="3" spans="1:6" x14ac:dyDescent="0.25">
      <c r="A3">
        <v>1</v>
      </c>
      <c r="D3">
        <v>133.29999999999899</v>
      </c>
    </row>
    <row r="4" spans="1:6" x14ac:dyDescent="0.25">
      <c r="A4">
        <v>2</v>
      </c>
      <c r="D4">
        <v>87.299999999999898</v>
      </c>
    </row>
    <row r="5" spans="1:6" x14ac:dyDescent="0.25">
      <c r="A5">
        <v>3</v>
      </c>
      <c r="D5">
        <v>65.3</v>
      </c>
    </row>
    <row r="6" spans="1:6" x14ac:dyDescent="0.25">
      <c r="A6">
        <v>4</v>
      </c>
      <c r="D6">
        <v>65.3</v>
      </c>
    </row>
    <row r="7" spans="1:6" x14ac:dyDescent="0.25">
      <c r="A7">
        <v>5</v>
      </c>
      <c r="D7">
        <v>38.799999999999997</v>
      </c>
    </row>
    <row r="8" spans="1:6" x14ac:dyDescent="0.25">
      <c r="A8">
        <v>6</v>
      </c>
      <c r="D8">
        <v>25.799999999999901</v>
      </c>
    </row>
    <row r="9" spans="1:6" x14ac:dyDescent="0.25">
      <c r="A9">
        <v>7</v>
      </c>
      <c r="D9">
        <v>20.5</v>
      </c>
    </row>
    <row r="10" spans="1:6" x14ac:dyDescent="0.25">
      <c r="A10">
        <v>8</v>
      </c>
      <c r="D10">
        <v>15.5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GeoScenario</vt:lpstr>
      <vt:lpstr>Bus57--With Limits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French</dc:creator>
  <cp:lastModifiedBy>Brian French</cp:lastModifiedBy>
  <dcterms:created xsi:type="dcterms:W3CDTF">2019-11-18T17:36:40Z</dcterms:created>
  <dcterms:modified xsi:type="dcterms:W3CDTF">2020-01-08T05:57:05Z</dcterms:modified>
</cp:coreProperties>
</file>